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256" windowHeight="11688" tabRatio="687" firstSheet="77" activeTab="86"/>
  </bookViews>
  <sheets>
    <sheet name="FuzzyLookup_AddIn_Undo_Sheet" sheetId="12" state="hidden" r:id="rId1"/>
    <sheet name="2010Q1" sheetId="29" r:id="rId2"/>
    <sheet name="Q1 2010 Inc Sta" sheetId="63" r:id="rId3"/>
    <sheet name="2010Q2" sheetId="28" r:id="rId4"/>
    <sheet name="Q2 2010 Inc" sheetId="64" r:id="rId5"/>
    <sheet name="2010Q3" sheetId="56" r:id="rId6"/>
    <sheet name="Q3 2010 Inc" sheetId="65" r:id="rId7"/>
    <sheet name="2010Q4" sheetId="19" r:id="rId8"/>
    <sheet name="Q4 2010 Inc" sheetId="66" r:id="rId9"/>
    <sheet name="2011Q1" sheetId="50" r:id="rId10"/>
    <sheet name="Q1 2011 Inc" sheetId="67" r:id="rId11"/>
    <sheet name="2011Q2" sheetId="51" r:id="rId12"/>
    <sheet name="Q2 2011 Inc" sheetId="68" r:id="rId13"/>
    <sheet name="2011Q3" sheetId="57" r:id="rId14"/>
    <sheet name="Q3 2011 Inc" sheetId="69" r:id="rId15"/>
    <sheet name="K48 2011Q4" sheetId="27" r:id="rId16"/>
    <sheet name="Q4 2011 Inc " sheetId="70" r:id="rId17"/>
    <sheet name="2012Q1" sheetId="52" r:id="rId18"/>
    <sheet name="Q1 2012 Inc" sheetId="71" r:id="rId19"/>
    <sheet name="2012Q2" sheetId="53" r:id="rId20"/>
    <sheet name="Q2 2012 Inc" sheetId="72" r:id="rId21"/>
    <sheet name="2012Q3" sheetId="54" r:id="rId22"/>
    <sheet name="Q3 2012 Inc" sheetId="73" r:id="rId23"/>
    <sheet name="2012Q4" sheetId="55" r:id="rId24"/>
    <sheet name="Q4 2012 Inc" sheetId="74" r:id="rId25"/>
    <sheet name="2013Q1 " sheetId="49" r:id="rId26"/>
    <sheet name="Q1 2013 Inc" sheetId="75" r:id="rId27"/>
    <sheet name="2013Q2" sheetId="58" r:id="rId28"/>
    <sheet name="Q2 2013 Inc" sheetId="76" r:id="rId29"/>
    <sheet name="2013Q3" sheetId="60" r:id="rId30"/>
    <sheet name="Q3 2013 Inc" sheetId="77" r:id="rId31"/>
    <sheet name="2013Q4" sheetId="59" r:id="rId32"/>
    <sheet name="Q4 2013 Inc" sheetId="78" r:id="rId33"/>
    <sheet name="2014Q1" sheetId="48" r:id="rId34"/>
    <sheet name="Q1 2014 Inc" sheetId="79" r:id="rId35"/>
    <sheet name="2014Q2" sheetId="47" r:id="rId36"/>
    <sheet name="Q2 2014 Inc" sheetId="80" r:id="rId37"/>
    <sheet name="2014Q3" sheetId="46" r:id="rId38"/>
    <sheet name="Q3 2014 Inc" sheetId="81" r:id="rId39"/>
    <sheet name="2014Q4" sheetId="44" r:id="rId40"/>
    <sheet name="Q4 2014 Inc" sheetId="82" r:id="rId41"/>
    <sheet name="2015Q1" sheetId="30" r:id="rId42"/>
    <sheet name="Q1 2015 Inc" sheetId="83" r:id="rId43"/>
    <sheet name="2015Q2" sheetId="31" r:id="rId44"/>
    <sheet name="Q2 2015 Inc" sheetId="84" r:id="rId45"/>
    <sheet name="2015Q3" sheetId="32" r:id="rId46"/>
    <sheet name="Q3 2015 Inc" sheetId="85" r:id="rId47"/>
    <sheet name="2015Q4" sheetId="33" r:id="rId48"/>
    <sheet name="Q4 2015 Inc" sheetId="86" r:id="rId49"/>
    <sheet name="2016Q1" sheetId="34" r:id="rId50"/>
    <sheet name="Q1 2016 Inc" sheetId="87" r:id="rId51"/>
    <sheet name="2016Q2" sheetId="35" r:id="rId52"/>
    <sheet name="Q2 2016 Inc" sheetId="88" r:id="rId53"/>
    <sheet name="2016Q3" sheetId="36" r:id="rId54"/>
    <sheet name="Q3 2016 Inc" sheetId="89" r:id="rId55"/>
    <sheet name="2016Q4" sheetId="37" r:id="rId56"/>
    <sheet name="Q4 2016 Inc" sheetId="90" r:id="rId57"/>
    <sheet name="2017Q1" sheetId="38" r:id="rId58"/>
    <sheet name="Q1 2017 Inc" sheetId="91" r:id="rId59"/>
    <sheet name="2017Q2" sheetId="39" r:id="rId60"/>
    <sheet name="Q2 2017 Inc" sheetId="92" r:id="rId61"/>
    <sheet name="2017Q3" sheetId="40" r:id="rId62"/>
    <sheet name="Q3 2017 Inc" sheetId="93" r:id="rId63"/>
    <sheet name="2017Q4" sheetId="41" r:id="rId64"/>
    <sheet name="Q4 2017 Inc" sheetId="94" r:id="rId65"/>
    <sheet name="2018Q1" sheetId="42" r:id="rId66"/>
    <sheet name="Q1 2018 Inc" sheetId="95" r:id="rId67"/>
    <sheet name="2018Q2" sheetId="43" r:id="rId68"/>
    <sheet name="Q2 2018 Inc" sheetId="96" r:id="rId69"/>
    <sheet name="Sheet5" sheetId="103" r:id="rId70"/>
    <sheet name="2018Q3" sheetId="61" r:id="rId71"/>
    <sheet name="Q3 2018 Inc" sheetId="97" r:id="rId72"/>
    <sheet name="2018Q4" sheetId="62" r:id="rId73"/>
    <sheet name="Q4 2018 Inc" sheetId="98" r:id="rId74"/>
    <sheet name="2019Q1" sheetId="101" r:id="rId75"/>
    <sheet name="Q1 2019 Inc" sheetId="102" r:id="rId76"/>
    <sheet name="2019Q2" sheetId="104" r:id="rId77"/>
    <sheet name="Q2 2019 Inc" sheetId="105" r:id="rId78"/>
    <sheet name="2019Q3" sheetId="106" r:id="rId79"/>
    <sheet name="Q3 2019 Inc" sheetId="108" r:id="rId80"/>
    <sheet name="2019Q4" sheetId="109" r:id="rId81"/>
    <sheet name="Q4 2019 Inc" sheetId="110" r:id="rId82"/>
    <sheet name="2020Q1" sheetId="111" r:id="rId83"/>
    <sheet name="Q1 2020 Inc" sheetId="112" r:id="rId84"/>
    <sheet name="2020Q2" sheetId="115" r:id="rId85"/>
    <sheet name="Q2 2020 Inc" sheetId="113" r:id="rId86"/>
    <sheet name="2020Q3" sheetId="116" r:id="rId87"/>
    <sheet name="Q3 2020 Inc " sheetId="114" r:id="rId88"/>
  </sheets>
  <externalReferences>
    <externalReference r:id="rId89"/>
  </externalReferences>
  <calcPr calcId="145621"/>
</workbook>
</file>

<file path=xl/calcChain.xml><?xml version="1.0" encoding="utf-8"?>
<calcChain xmlns="http://schemas.openxmlformats.org/spreadsheetml/2006/main">
  <c r="C123" i="116" l="1"/>
  <c r="D123" i="116"/>
  <c r="E123" i="116"/>
  <c r="F123" i="116"/>
  <c r="G123" i="116"/>
  <c r="H123" i="116"/>
  <c r="I123" i="116"/>
  <c r="J123" i="116"/>
  <c r="K123" i="116"/>
  <c r="L123" i="116"/>
  <c r="M123" i="116"/>
  <c r="N123" i="116"/>
  <c r="O123" i="116"/>
  <c r="P123" i="116"/>
  <c r="Q123" i="116"/>
  <c r="R123" i="116"/>
  <c r="S123" i="116"/>
  <c r="T123" i="116"/>
  <c r="U123" i="116"/>
  <c r="V123" i="116"/>
  <c r="W123" i="116"/>
  <c r="X123" i="116"/>
  <c r="Y123" i="116"/>
  <c r="Z123" i="116"/>
  <c r="AA123" i="116"/>
  <c r="AB123" i="116"/>
  <c r="AC123" i="116"/>
  <c r="AD123" i="116"/>
  <c r="AE123" i="116"/>
  <c r="AF123" i="116"/>
  <c r="AG123" i="116"/>
  <c r="AH123" i="116"/>
  <c r="AI123" i="116"/>
  <c r="AJ123" i="116"/>
  <c r="AK123" i="116"/>
  <c r="AL123" i="116"/>
  <c r="AM123" i="116"/>
  <c r="AN123" i="116"/>
  <c r="AO123" i="116"/>
  <c r="AP123" i="116"/>
  <c r="AQ123" i="116"/>
  <c r="AR123" i="116"/>
  <c r="AS123" i="116"/>
  <c r="AT123" i="116"/>
  <c r="B123" i="116"/>
  <c r="C120" i="116"/>
  <c r="D120" i="116"/>
  <c r="E120" i="116"/>
  <c r="F120" i="116"/>
  <c r="G120" i="116"/>
  <c r="H120" i="116"/>
  <c r="I120" i="116"/>
  <c r="J120" i="116"/>
  <c r="K120" i="116"/>
  <c r="L120" i="116"/>
  <c r="M120" i="116"/>
  <c r="N120" i="116"/>
  <c r="O120" i="116"/>
  <c r="P120" i="116"/>
  <c r="Q120" i="116"/>
  <c r="R120" i="116"/>
  <c r="S120" i="116"/>
  <c r="T120" i="116"/>
  <c r="U120" i="116"/>
  <c r="V120" i="116"/>
  <c r="W120" i="116"/>
  <c r="X120" i="116"/>
  <c r="Y120" i="116"/>
  <c r="Z120" i="116"/>
  <c r="AA120" i="116"/>
  <c r="AB120" i="116"/>
  <c r="AC120" i="116"/>
  <c r="AD120" i="116"/>
  <c r="AE120" i="116"/>
  <c r="AF120" i="116"/>
  <c r="AG120" i="116"/>
  <c r="AH120" i="116"/>
  <c r="AI120" i="116"/>
  <c r="AJ120" i="116"/>
  <c r="AK120" i="116"/>
  <c r="AL120" i="116"/>
  <c r="AM120" i="116"/>
  <c r="AN120" i="116"/>
  <c r="AO120" i="116"/>
  <c r="AP120" i="116"/>
  <c r="AQ120" i="116"/>
  <c r="AR120" i="116"/>
  <c r="AS120" i="116"/>
  <c r="AT120" i="116"/>
  <c r="B120" i="116"/>
  <c r="C100" i="116"/>
  <c r="D100" i="116"/>
  <c r="E100" i="116"/>
  <c r="F100" i="116"/>
  <c r="G100" i="116"/>
  <c r="H100" i="116"/>
  <c r="I100" i="116"/>
  <c r="J100" i="116"/>
  <c r="K100" i="116"/>
  <c r="L100" i="116"/>
  <c r="M100" i="116"/>
  <c r="N100" i="116"/>
  <c r="O100" i="116"/>
  <c r="P100" i="116"/>
  <c r="Q100" i="116"/>
  <c r="R100" i="116"/>
  <c r="S100" i="116"/>
  <c r="T100" i="116"/>
  <c r="U100" i="116"/>
  <c r="V100" i="116"/>
  <c r="W100" i="116"/>
  <c r="X100" i="116"/>
  <c r="Y100" i="116"/>
  <c r="Z100" i="116"/>
  <c r="AA100" i="116"/>
  <c r="AB100" i="116"/>
  <c r="AC100" i="116"/>
  <c r="AD100" i="116"/>
  <c r="AE100" i="116"/>
  <c r="AF100" i="116"/>
  <c r="AG100" i="116"/>
  <c r="AH100" i="116"/>
  <c r="AI100" i="116"/>
  <c r="AJ100" i="116"/>
  <c r="AK100" i="116"/>
  <c r="AL100" i="116"/>
  <c r="AM100" i="116"/>
  <c r="AN100" i="116"/>
  <c r="AO100" i="116"/>
  <c r="AP100" i="116"/>
  <c r="AQ100" i="116"/>
  <c r="AR100" i="116"/>
  <c r="AS100" i="116"/>
  <c r="AT100" i="116"/>
  <c r="B100" i="116"/>
  <c r="AZ123" i="115" l="1"/>
  <c r="AV123" i="115"/>
  <c r="AR123" i="115"/>
  <c r="AN123" i="115"/>
  <c r="AJ123" i="115"/>
  <c r="AF123" i="115"/>
  <c r="AB123" i="115"/>
  <c r="X123" i="115"/>
  <c r="T123" i="115"/>
  <c r="P123" i="115"/>
  <c r="L123" i="115"/>
  <c r="H123" i="115"/>
  <c r="D123" i="115"/>
  <c r="BC121" i="115"/>
  <c r="BB121" i="115"/>
  <c r="BA121" i="115"/>
  <c r="AZ121" i="115"/>
  <c r="AY121" i="115"/>
  <c r="AX121" i="115"/>
  <c r="AW121" i="115"/>
  <c r="AV121" i="115"/>
  <c r="AU121" i="115"/>
  <c r="AT121" i="115"/>
  <c r="AS121" i="115"/>
  <c r="AR121" i="115"/>
  <c r="AQ121" i="115"/>
  <c r="AP121" i="115"/>
  <c r="AO121" i="115"/>
  <c r="AN121" i="115"/>
  <c r="AM121" i="115"/>
  <c r="AL121" i="115"/>
  <c r="AK121" i="115"/>
  <c r="AJ121" i="115"/>
  <c r="AI121" i="115"/>
  <c r="AH121" i="115"/>
  <c r="AG121" i="115"/>
  <c r="AF121" i="115"/>
  <c r="AE121" i="115"/>
  <c r="AD121" i="115"/>
  <c r="AC121" i="115"/>
  <c r="AB121" i="115"/>
  <c r="AA121" i="115"/>
  <c r="Z121" i="115"/>
  <c r="Y121" i="115"/>
  <c r="X121" i="115"/>
  <c r="W121" i="115"/>
  <c r="V121" i="115"/>
  <c r="U121" i="115"/>
  <c r="T121" i="115"/>
  <c r="S121" i="115"/>
  <c r="R121" i="115"/>
  <c r="Q121" i="115"/>
  <c r="P121" i="115"/>
  <c r="O121" i="115"/>
  <c r="N121" i="115"/>
  <c r="M121" i="115"/>
  <c r="L121" i="115"/>
  <c r="K121" i="115"/>
  <c r="J121" i="115"/>
  <c r="I121" i="115"/>
  <c r="H121" i="115"/>
  <c r="G121" i="115"/>
  <c r="F121" i="115"/>
  <c r="E121" i="115"/>
  <c r="D121" i="115"/>
  <c r="C121" i="115"/>
  <c r="B121" i="115"/>
  <c r="BC100" i="115"/>
  <c r="BC123" i="115" s="1"/>
  <c r="BB100" i="115"/>
  <c r="BB123" i="115" s="1"/>
  <c r="BA100" i="115"/>
  <c r="BA123" i="115" s="1"/>
  <c r="AZ100" i="115"/>
  <c r="AY100" i="115"/>
  <c r="AY123" i="115" s="1"/>
  <c r="AX100" i="115"/>
  <c r="AX123" i="115" s="1"/>
  <c r="AW100" i="115"/>
  <c r="AW123" i="115" s="1"/>
  <c r="AV100" i="115"/>
  <c r="AU100" i="115"/>
  <c r="AU123" i="115" s="1"/>
  <c r="AT100" i="115"/>
  <c r="AT123" i="115" s="1"/>
  <c r="AS100" i="115"/>
  <c r="AS123" i="115" s="1"/>
  <c r="AR100" i="115"/>
  <c r="AQ100" i="115"/>
  <c r="AQ123" i="115" s="1"/>
  <c r="AP100" i="115"/>
  <c r="AP123" i="115" s="1"/>
  <c r="AO100" i="115"/>
  <c r="AO123" i="115" s="1"/>
  <c r="AN100" i="115"/>
  <c r="AM100" i="115"/>
  <c r="AM123" i="115" s="1"/>
  <c r="AL100" i="115"/>
  <c r="AL123" i="115" s="1"/>
  <c r="AK100" i="115"/>
  <c r="AK123" i="115" s="1"/>
  <c r="AJ100" i="115"/>
  <c r="AI100" i="115"/>
  <c r="AI123" i="115" s="1"/>
  <c r="AH100" i="115"/>
  <c r="AH123" i="115" s="1"/>
  <c r="AG100" i="115"/>
  <c r="AG123" i="115" s="1"/>
  <c r="AF100" i="115"/>
  <c r="AE100" i="115"/>
  <c r="AE123" i="115" s="1"/>
  <c r="AD100" i="115"/>
  <c r="AD123" i="115" s="1"/>
  <c r="AC100" i="115"/>
  <c r="AC123" i="115" s="1"/>
  <c r="AB100" i="115"/>
  <c r="AA100" i="115"/>
  <c r="AA123" i="115" s="1"/>
  <c r="Z100" i="115"/>
  <c r="Z123" i="115" s="1"/>
  <c r="Y100" i="115"/>
  <c r="Y123" i="115" s="1"/>
  <c r="X100" i="115"/>
  <c r="W100" i="115"/>
  <c r="W123" i="115" s="1"/>
  <c r="V100" i="115"/>
  <c r="V123" i="115" s="1"/>
  <c r="U100" i="115"/>
  <c r="U123" i="115" s="1"/>
  <c r="T100" i="115"/>
  <c r="S100" i="115"/>
  <c r="S123" i="115" s="1"/>
  <c r="R100" i="115"/>
  <c r="R123" i="115" s="1"/>
  <c r="Q100" i="115"/>
  <c r="Q123" i="115" s="1"/>
  <c r="P100" i="115"/>
  <c r="O100" i="115"/>
  <c r="O123" i="115" s="1"/>
  <c r="N100" i="115"/>
  <c r="N123" i="115" s="1"/>
  <c r="M100" i="115"/>
  <c r="M123" i="115" s="1"/>
  <c r="L100" i="115"/>
  <c r="K100" i="115"/>
  <c r="K123" i="115" s="1"/>
  <c r="J100" i="115"/>
  <c r="J123" i="115" s="1"/>
  <c r="I100" i="115"/>
  <c r="I123" i="115" s="1"/>
  <c r="H100" i="115"/>
  <c r="G100" i="115"/>
  <c r="G123" i="115" s="1"/>
  <c r="F100" i="115"/>
  <c r="F123" i="115" s="1"/>
  <c r="E100" i="115"/>
  <c r="E123" i="115" s="1"/>
  <c r="D100" i="115"/>
  <c r="C100" i="115"/>
  <c r="C123" i="115" s="1"/>
  <c r="B100" i="115"/>
  <c r="B123" i="115" s="1"/>
  <c r="BA121" i="111" l="1"/>
  <c r="AZ121" i="111"/>
  <c r="AY121" i="111"/>
  <c r="AX121" i="111"/>
  <c r="AW121" i="111"/>
  <c r="AV121" i="111"/>
  <c r="AU121" i="111"/>
  <c r="AT121" i="111"/>
  <c r="AS121" i="111"/>
  <c r="AR121" i="111"/>
  <c r="AQ121" i="111"/>
  <c r="AP121" i="111"/>
  <c r="AO121" i="111"/>
  <c r="AN121" i="111"/>
  <c r="AM121" i="111"/>
  <c r="AL121" i="111"/>
  <c r="AK121" i="111"/>
  <c r="AJ121" i="111"/>
  <c r="AI121" i="111"/>
  <c r="AH121" i="111"/>
  <c r="AG121" i="111"/>
  <c r="AF121" i="111"/>
  <c r="AE121" i="111"/>
  <c r="AD121" i="111"/>
  <c r="AC121" i="111"/>
  <c r="AB121" i="111"/>
  <c r="AA121" i="111"/>
  <c r="Z121" i="111"/>
  <c r="Y121" i="111"/>
  <c r="X121" i="111"/>
  <c r="W121" i="111"/>
  <c r="V121" i="111"/>
  <c r="U121" i="111"/>
  <c r="T121" i="111"/>
  <c r="S121" i="111"/>
  <c r="R121" i="111"/>
  <c r="Q121" i="111"/>
  <c r="P121" i="111"/>
  <c r="O121" i="111"/>
  <c r="N121" i="111"/>
  <c r="M121" i="111"/>
  <c r="L121" i="111"/>
  <c r="K121" i="111"/>
  <c r="J121" i="111"/>
  <c r="I121" i="111"/>
  <c r="H121" i="111"/>
  <c r="G121" i="111"/>
  <c r="F121" i="111"/>
  <c r="E121" i="111"/>
  <c r="D121" i="111"/>
  <c r="C121" i="111"/>
  <c r="B121" i="111"/>
  <c r="BA100" i="111"/>
  <c r="BA123" i="111" s="1"/>
  <c r="AZ100" i="111"/>
  <c r="AZ123" i="111" s="1"/>
  <c r="AY100" i="111"/>
  <c r="AY123" i="111" s="1"/>
  <c r="AX100" i="111"/>
  <c r="AX123" i="111" s="1"/>
  <c r="AW100" i="111"/>
  <c r="AW123" i="111" s="1"/>
  <c r="AV100" i="111"/>
  <c r="AV123" i="111" s="1"/>
  <c r="AU100" i="111"/>
  <c r="AU123" i="111" s="1"/>
  <c r="AT100" i="111"/>
  <c r="AT123" i="111" s="1"/>
  <c r="AS100" i="111"/>
  <c r="AS123" i="111" s="1"/>
  <c r="AR100" i="111"/>
  <c r="AR123" i="111" s="1"/>
  <c r="AQ100" i="111"/>
  <c r="AQ123" i="111" s="1"/>
  <c r="AP100" i="111"/>
  <c r="AP123" i="111" s="1"/>
  <c r="AO100" i="111"/>
  <c r="AO123" i="111" s="1"/>
  <c r="AN100" i="111"/>
  <c r="AN123" i="111" s="1"/>
  <c r="AM100" i="111"/>
  <c r="AM123" i="111" s="1"/>
  <c r="AL100" i="111"/>
  <c r="AL123" i="111" s="1"/>
  <c r="AK100" i="111"/>
  <c r="AK123" i="111" s="1"/>
  <c r="AJ100" i="111"/>
  <c r="AJ123" i="111" s="1"/>
  <c r="AI100" i="111"/>
  <c r="AI123" i="111" s="1"/>
  <c r="AH100" i="111"/>
  <c r="AH123" i="111" s="1"/>
  <c r="AG100" i="111"/>
  <c r="AG123" i="111" s="1"/>
  <c r="AF100" i="111"/>
  <c r="AF123" i="111" s="1"/>
  <c r="AE100" i="111"/>
  <c r="AE123" i="111" s="1"/>
  <c r="AD100" i="111"/>
  <c r="AD123" i="111" s="1"/>
  <c r="AC100" i="111"/>
  <c r="AC123" i="111" s="1"/>
  <c r="AB100" i="111"/>
  <c r="AB123" i="111" s="1"/>
  <c r="AA100" i="111"/>
  <c r="AA123" i="111" s="1"/>
  <c r="Z100" i="111"/>
  <c r="Z123" i="111" s="1"/>
  <c r="Y100" i="111"/>
  <c r="Y123" i="111" s="1"/>
  <c r="X100" i="111"/>
  <c r="X123" i="111" s="1"/>
  <c r="W100" i="111"/>
  <c r="W123" i="111" s="1"/>
  <c r="V100" i="111"/>
  <c r="V123" i="111" s="1"/>
  <c r="U100" i="111"/>
  <c r="U123" i="111" s="1"/>
  <c r="T100" i="111"/>
  <c r="T123" i="111" s="1"/>
  <c r="S100" i="111"/>
  <c r="S123" i="111" s="1"/>
  <c r="R100" i="111"/>
  <c r="R123" i="111" s="1"/>
  <c r="Q100" i="111"/>
  <c r="Q123" i="111" s="1"/>
  <c r="P100" i="111"/>
  <c r="P123" i="111" s="1"/>
  <c r="O100" i="111"/>
  <c r="O123" i="111" s="1"/>
  <c r="N100" i="111"/>
  <c r="N123" i="111" s="1"/>
  <c r="M100" i="111"/>
  <c r="M123" i="111" s="1"/>
  <c r="L100" i="111"/>
  <c r="L123" i="111" s="1"/>
  <c r="K100" i="111"/>
  <c r="K123" i="111" s="1"/>
  <c r="J100" i="111"/>
  <c r="J123" i="111" s="1"/>
  <c r="I100" i="111"/>
  <c r="I123" i="111" s="1"/>
  <c r="H100" i="111"/>
  <c r="H123" i="111" s="1"/>
  <c r="G100" i="111"/>
  <c r="G123" i="111" s="1"/>
  <c r="F100" i="111"/>
  <c r="F123" i="111" s="1"/>
  <c r="E100" i="111"/>
  <c r="E123" i="111" s="1"/>
  <c r="D100" i="111"/>
  <c r="D123" i="111" s="1"/>
  <c r="C100" i="111"/>
  <c r="C123" i="111" s="1"/>
  <c r="B100" i="111"/>
  <c r="B123" i="111" s="1"/>
  <c r="C123" i="109" l="1"/>
  <c r="D123" i="109"/>
  <c r="E123" i="109"/>
  <c r="F123" i="109"/>
  <c r="G123" i="109"/>
  <c r="H123" i="109"/>
  <c r="I123" i="109"/>
  <c r="J123" i="109"/>
  <c r="K123" i="109"/>
  <c r="L123" i="109"/>
  <c r="M123" i="109"/>
  <c r="N123" i="109"/>
  <c r="O123" i="109"/>
  <c r="P123" i="109"/>
  <c r="Q123" i="109"/>
  <c r="R123" i="109"/>
  <c r="S123" i="109"/>
  <c r="T123" i="109"/>
  <c r="U123" i="109"/>
  <c r="V123" i="109"/>
  <c r="W123" i="109"/>
  <c r="X123" i="109"/>
  <c r="Y123" i="109"/>
  <c r="Z123" i="109"/>
  <c r="AA123" i="109"/>
  <c r="AB123" i="109"/>
  <c r="AC123" i="109"/>
  <c r="AD123" i="109"/>
  <c r="AE123" i="109"/>
  <c r="AF123" i="109"/>
  <c r="AG123" i="109"/>
  <c r="AH123" i="109"/>
  <c r="AI123" i="109"/>
  <c r="AJ123" i="109"/>
  <c r="AK123" i="109"/>
  <c r="AL123" i="109"/>
  <c r="AM123" i="109"/>
  <c r="AN123" i="109"/>
  <c r="AO123" i="109"/>
  <c r="AP123" i="109"/>
  <c r="AQ123" i="109"/>
  <c r="AR123" i="109"/>
  <c r="AS123" i="109"/>
  <c r="AT123" i="109"/>
  <c r="AU123" i="109"/>
  <c r="AV123" i="109"/>
  <c r="AW123" i="109"/>
  <c r="AX123" i="109"/>
  <c r="AY123" i="109"/>
  <c r="AZ123" i="109"/>
  <c r="BA123" i="109"/>
  <c r="BB123" i="109"/>
  <c r="BC123" i="109"/>
  <c r="BD123" i="109"/>
  <c r="BE123" i="109"/>
  <c r="BF123" i="109"/>
  <c r="BG123" i="109"/>
  <c r="BH123" i="109"/>
  <c r="BI123" i="109"/>
  <c r="BJ123" i="109"/>
  <c r="BK123" i="109"/>
  <c r="BL123" i="109"/>
  <c r="BM123" i="109"/>
  <c r="BN123" i="109"/>
  <c r="BO123" i="109"/>
  <c r="BP123" i="109"/>
  <c r="BQ123" i="109"/>
  <c r="BR123" i="109"/>
  <c r="B123" i="109"/>
  <c r="C100" i="109"/>
  <c r="D100" i="109"/>
  <c r="E100" i="109"/>
  <c r="F100" i="109"/>
  <c r="G100" i="109"/>
  <c r="H100" i="109"/>
  <c r="I100" i="109"/>
  <c r="J100" i="109"/>
  <c r="K100" i="109"/>
  <c r="L100" i="109"/>
  <c r="M100" i="109"/>
  <c r="N100" i="109"/>
  <c r="O100" i="109"/>
  <c r="P100" i="109"/>
  <c r="Q100" i="109"/>
  <c r="R100" i="109"/>
  <c r="S100" i="109"/>
  <c r="T100" i="109"/>
  <c r="U100" i="109"/>
  <c r="V100" i="109"/>
  <c r="W100" i="109"/>
  <c r="X100" i="109"/>
  <c r="Y100" i="109"/>
  <c r="Z100" i="109"/>
  <c r="AA100" i="109"/>
  <c r="AB100" i="109"/>
  <c r="AC100" i="109"/>
  <c r="AD100" i="109"/>
  <c r="AE100" i="109"/>
  <c r="AF100" i="109"/>
  <c r="AG100" i="109"/>
  <c r="AH100" i="109"/>
  <c r="AI100" i="109"/>
  <c r="AJ100" i="109"/>
  <c r="AK100" i="109"/>
  <c r="AL100" i="109"/>
  <c r="AM100" i="109"/>
  <c r="AN100" i="109"/>
  <c r="AO100" i="109"/>
  <c r="AP100" i="109"/>
  <c r="AQ100" i="109"/>
  <c r="AR100" i="109"/>
  <c r="AS100" i="109"/>
  <c r="AT100" i="109"/>
  <c r="AU100" i="109"/>
  <c r="AV100" i="109"/>
  <c r="AW100" i="109"/>
  <c r="AX100" i="109"/>
  <c r="AY100" i="109"/>
  <c r="AZ100" i="109"/>
  <c r="BA100" i="109"/>
  <c r="BB100" i="109"/>
  <c r="BC100" i="109"/>
  <c r="BD100" i="109"/>
  <c r="BE100" i="109"/>
  <c r="BF100" i="109"/>
  <c r="BG100" i="109"/>
  <c r="BH100" i="109"/>
  <c r="BI100" i="109"/>
  <c r="BJ100" i="109"/>
  <c r="BK100" i="109"/>
  <c r="BL100" i="109"/>
  <c r="BM100" i="109"/>
  <c r="BN100" i="109"/>
  <c r="BO100" i="109"/>
  <c r="BP100" i="109"/>
  <c r="BQ100" i="109"/>
  <c r="BR100" i="109"/>
  <c r="B100" i="109"/>
  <c r="C121" i="109"/>
  <c r="D121" i="109"/>
  <c r="E121" i="109"/>
  <c r="F121" i="109"/>
  <c r="G121" i="109"/>
  <c r="H121" i="109"/>
  <c r="I121" i="109"/>
  <c r="J121" i="109"/>
  <c r="K121" i="109"/>
  <c r="L121" i="109"/>
  <c r="M121" i="109"/>
  <c r="N121" i="109"/>
  <c r="O121" i="109"/>
  <c r="P121" i="109"/>
  <c r="Q121" i="109"/>
  <c r="R121" i="109"/>
  <c r="S121" i="109"/>
  <c r="T121" i="109"/>
  <c r="U121" i="109"/>
  <c r="V121" i="109"/>
  <c r="W121" i="109"/>
  <c r="X121" i="109"/>
  <c r="Y121" i="109"/>
  <c r="Z121" i="109"/>
  <c r="AA121" i="109"/>
  <c r="AB121" i="109"/>
  <c r="AC121" i="109"/>
  <c r="AD121" i="109"/>
  <c r="AE121" i="109"/>
  <c r="AF121" i="109"/>
  <c r="AG121" i="109"/>
  <c r="AH121" i="109"/>
  <c r="AI121" i="109"/>
  <c r="AJ121" i="109"/>
  <c r="AK121" i="109"/>
  <c r="AL121" i="109"/>
  <c r="AM121" i="109"/>
  <c r="AN121" i="109"/>
  <c r="AO121" i="109"/>
  <c r="AP121" i="109"/>
  <c r="AQ121" i="109"/>
  <c r="AR121" i="109"/>
  <c r="AS121" i="109"/>
  <c r="AT121" i="109"/>
  <c r="AU121" i="109"/>
  <c r="AV121" i="109"/>
  <c r="AW121" i="109"/>
  <c r="AX121" i="109"/>
  <c r="AY121" i="109"/>
  <c r="AZ121" i="109"/>
  <c r="BA121" i="109"/>
  <c r="BB121" i="109"/>
  <c r="BC121" i="109"/>
  <c r="BD121" i="109"/>
  <c r="BE121" i="109"/>
  <c r="BF121" i="109"/>
  <c r="BG121" i="109"/>
  <c r="BH121" i="109"/>
  <c r="BI121" i="109"/>
  <c r="BJ121" i="109"/>
  <c r="BK121" i="109"/>
  <c r="BL121" i="109"/>
  <c r="BM121" i="109"/>
  <c r="BN121" i="109"/>
  <c r="BO121" i="109"/>
  <c r="BP121" i="109"/>
  <c r="BQ121" i="109"/>
  <c r="BR121" i="109"/>
  <c r="B121" i="109"/>
  <c r="F124" i="106" l="1"/>
  <c r="J124" i="106"/>
  <c r="N124" i="106"/>
  <c r="R124" i="106"/>
  <c r="V124" i="106"/>
  <c r="Z124" i="106"/>
  <c r="AD124" i="106"/>
  <c r="AH124" i="106"/>
  <c r="AL124" i="106"/>
  <c r="AP124" i="106"/>
  <c r="AT124" i="106"/>
  <c r="AX124" i="106"/>
  <c r="BB124" i="106"/>
  <c r="C121" i="106"/>
  <c r="C124" i="106" s="1"/>
  <c r="D121" i="106"/>
  <c r="D124" i="106" s="1"/>
  <c r="E121" i="106"/>
  <c r="E124" i="106" s="1"/>
  <c r="F121" i="106"/>
  <c r="G121" i="106"/>
  <c r="G124" i="106" s="1"/>
  <c r="H121" i="106"/>
  <c r="H124" i="106" s="1"/>
  <c r="I121" i="106"/>
  <c r="I124" i="106" s="1"/>
  <c r="J121" i="106"/>
  <c r="K121" i="106"/>
  <c r="K124" i="106" s="1"/>
  <c r="L121" i="106"/>
  <c r="L124" i="106" s="1"/>
  <c r="M121" i="106"/>
  <c r="M124" i="106" s="1"/>
  <c r="N121" i="106"/>
  <c r="O121" i="106"/>
  <c r="O124" i="106" s="1"/>
  <c r="P121" i="106"/>
  <c r="P124" i="106" s="1"/>
  <c r="Q121" i="106"/>
  <c r="Q124" i="106" s="1"/>
  <c r="R121" i="106"/>
  <c r="S121" i="106"/>
  <c r="S124" i="106" s="1"/>
  <c r="T121" i="106"/>
  <c r="T124" i="106" s="1"/>
  <c r="U121" i="106"/>
  <c r="U124" i="106" s="1"/>
  <c r="V121" i="106"/>
  <c r="W121" i="106"/>
  <c r="W124" i="106" s="1"/>
  <c r="X121" i="106"/>
  <c r="X124" i="106" s="1"/>
  <c r="Y121" i="106"/>
  <c r="Y124" i="106" s="1"/>
  <c r="Z121" i="106"/>
  <c r="AA121" i="106"/>
  <c r="AA124" i="106" s="1"/>
  <c r="AB121" i="106"/>
  <c r="AB124" i="106" s="1"/>
  <c r="AC121" i="106"/>
  <c r="AC124" i="106" s="1"/>
  <c r="AD121" i="106"/>
  <c r="AE121" i="106"/>
  <c r="AE124" i="106" s="1"/>
  <c r="AF121" i="106"/>
  <c r="AF124" i="106" s="1"/>
  <c r="AG121" i="106"/>
  <c r="AG124" i="106" s="1"/>
  <c r="AH121" i="106"/>
  <c r="AI121" i="106"/>
  <c r="AI124" i="106" s="1"/>
  <c r="AJ121" i="106"/>
  <c r="AJ124" i="106" s="1"/>
  <c r="AK121" i="106"/>
  <c r="AK124" i="106" s="1"/>
  <c r="AL121" i="106"/>
  <c r="AM121" i="106"/>
  <c r="AM124" i="106" s="1"/>
  <c r="AN121" i="106"/>
  <c r="AN124" i="106" s="1"/>
  <c r="AO121" i="106"/>
  <c r="AO124" i="106" s="1"/>
  <c r="AP121" i="106"/>
  <c r="AQ121" i="106"/>
  <c r="AQ124" i="106" s="1"/>
  <c r="AR121" i="106"/>
  <c r="AR124" i="106" s="1"/>
  <c r="AS121" i="106"/>
  <c r="AS124" i="106" s="1"/>
  <c r="AT121" i="106"/>
  <c r="AU121" i="106"/>
  <c r="AU124" i="106" s="1"/>
  <c r="AV121" i="106"/>
  <c r="AV124" i="106" s="1"/>
  <c r="AW121" i="106"/>
  <c r="AW124" i="106" s="1"/>
  <c r="AX121" i="106"/>
  <c r="AY121" i="106"/>
  <c r="AY124" i="106" s="1"/>
  <c r="AZ121" i="106"/>
  <c r="AZ124" i="106" s="1"/>
  <c r="BA121" i="106"/>
  <c r="BA124" i="106" s="1"/>
  <c r="BB121" i="106"/>
  <c r="BC121" i="106"/>
  <c r="BC124" i="106" s="1"/>
  <c r="BD121" i="106"/>
  <c r="BD124" i="106" s="1"/>
  <c r="B121" i="106"/>
  <c r="C100" i="106"/>
  <c r="D100" i="106"/>
  <c r="E100" i="106"/>
  <c r="F100" i="106"/>
  <c r="G100" i="106"/>
  <c r="H100" i="106"/>
  <c r="I100" i="106"/>
  <c r="J100" i="106"/>
  <c r="K100" i="106"/>
  <c r="L100" i="106"/>
  <c r="M100" i="106"/>
  <c r="N100" i="106"/>
  <c r="O100" i="106"/>
  <c r="P100" i="106"/>
  <c r="Q100" i="106"/>
  <c r="R100" i="106"/>
  <c r="S100" i="106"/>
  <c r="T100" i="106"/>
  <c r="U100" i="106"/>
  <c r="V100" i="106"/>
  <c r="W100" i="106"/>
  <c r="X100" i="106"/>
  <c r="Y100" i="106"/>
  <c r="Z100" i="106"/>
  <c r="AA100" i="106"/>
  <c r="AB100" i="106"/>
  <c r="AC100" i="106"/>
  <c r="AD100" i="106"/>
  <c r="AE100" i="106"/>
  <c r="AF100" i="106"/>
  <c r="AG100" i="106"/>
  <c r="AH100" i="106"/>
  <c r="AI100" i="106"/>
  <c r="AJ100" i="106"/>
  <c r="AK100" i="106"/>
  <c r="AL100" i="106"/>
  <c r="AM100" i="106"/>
  <c r="AN100" i="106"/>
  <c r="AO100" i="106"/>
  <c r="AP100" i="106"/>
  <c r="AQ100" i="106"/>
  <c r="AR100" i="106"/>
  <c r="AS100" i="106"/>
  <c r="AT100" i="106"/>
  <c r="AU100" i="106"/>
  <c r="AV100" i="106"/>
  <c r="AW100" i="106"/>
  <c r="AX100" i="106"/>
  <c r="AY100" i="106"/>
  <c r="AZ100" i="106"/>
  <c r="BA100" i="106"/>
  <c r="BB100" i="106"/>
  <c r="BC100" i="106"/>
  <c r="BD100" i="106"/>
  <c r="B100" i="106"/>
  <c r="B124" i="106" s="1"/>
  <c r="AY123" i="104" l="1"/>
  <c r="BC123" i="104"/>
  <c r="BG123" i="104"/>
  <c r="BH123" i="104"/>
  <c r="C100" i="104"/>
  <c r="C123" i="104" s="1"/>
  <c r="D100" i="104"/>
  <c r="D123" i="104" s="1"/>
  <c r="E100" i="104"/>
  <c r="E123" i="104" s="1"/>
  <c r="F100" i="104"/>
  <c r="F123" i="104" s="1"/>
  <c r="G100" i="104"/>
  <c r="G123" i="104" s="1"/>
  <c r="H100" i="104"/>
  <c r="H123" i="104" s="1"/>
  <c r="I100" i="104"/>
  <c r="I123" i="104" s="1"/>
  <c r="J100" i="104"/>
  <c r="J123" i="104" s="1"/>
  <c r="K100" i="104"/>
  <c r="K123" i="104" s="1"/>
  <c r="L100" i="104"/>
  <c r="L123" i="104" s="1"/>
  <c r="M100" i="104"/>
  <c r="M123" i="104" s="1"/>
  <c r="N100" i="104"/>
  <c r="N123" i="104" s="1"/>
  <c r="O100" i="104"/>
  <c r="O123" i="104" s="1"/>
  <c r="P100" i="104"/>
  <c r="P123" i="104" s="1"/>
  <c r="Q100" i="104"/>
  <c r="Q123" i="104" s="1"/>
  <c r="R100" i="104"/>
  <c r="R123" i="104" s="1"/>
  <c r="S100" i="104"/>
  <c r="S123" i="104" s="1"/>
  <c r="T100" i="104"/>
  <c r="T123" i="104" s="1"/>
  <c r="U100" i="104"/>
  <c r="U123" i="104" s="1"/>
  <c r="V100" i="104"/>
  <c r="V123" i="104" s="1"/>
  <c r="W100" i="104"/>
  <c r="W123" i="104" s="1"/>
  <c r="X100" i="104"/>
  <c r="X123" i="104" s="1"/>
  <c r="Y100" i="104"/>
  <c r="Y123" i="104" s="1"/>
  <c r="Z100" i="104"/>
  <c r="Z123" i="104" s="1"/>
  <c r="AA100" i="104"/>
  <c r="AA123" i="104" s="1"/>
  <c r="AB100" i="104"/>
  <c r="AB123" i="104" s="1"/>
  <c r="AC100" i="104"/>
  <c r="AC123" i="104" s="1"/>
  <c r="AD100" i="104"/>
  <c r="AD123" i="104" s="1"/>
  <c r="AE100" i="104"/>
  <c r="AE123" i="104" s="1"/>
  <c r="AF100" i="104"/>
  <c r="AF123" i="104" s="1"/>
  <c r="AG100" i="104"/>
  <c r="AG123" i="104" s="1"/>
  <c r="AH100" i="104"/>
  <c r="AH123" i="104" s="1"/>
  <c r="AI100" i="104"/>
  <c r="AI123" i="104" s="1"/>
  <c r="AJ100" i="104"/>
  <c r="AJ123" i="104" s="1"/>
  <c r="AK100" i="104"/>
  <c r="AK123" i="104" s="1"/>
  <c r="AL100" i="104"/>
  <c r="AL123" i="104" s="1"/>
  <c r="AM100" i="104"/>
  <c r="AM123" i="104" s="1"/>
  <c r="AN100" i="104"/>
  <c r="AN123" i="104" s="1"/>
  <c r="AO100" i="104"/>
  <c r="AO123" i="104" s="1"/>
  <c r="AP100" i="104"/>
  <c r="AQ100" i="104"/>
  <c r="AQ123" i="104" s="1"/>
  <c r="AR100" i="104"/>
  <c r="AR123" i="104" s="1"/>
  <c r="AS100" i="104"/>
  <c r="AS123" i="104" s="1"/>
  <c r="AT100" i="104"/>
  <c r="AU100" i="104"/>
  <c r="AU123" i="104" s="1"/>
  <c r="AV100" i="104"/>
  <c r="AV123" i="104" s="1"/>
  <c r="AW100" i="104"/>
  <c r="AW123" i="104" s="1"/>
  <c r="AX100" i="104"/>
  <c r="AY100" i="104"/>
  <c r="AZ100" i="104"/>
  <c r="AZ123" i="104" s="1"/>
  <c r="BA100" i="104"/>
  <c r="BA123" i="104" s="1"/>
  <c r="BB100" i="104"/>
  <c r="BC100" i="104"/>
  <c r="BD100" i="104"/>
  <c r="BE100" i="104"/>
  <c r="BE123" i="104" s="1"/>
  <c r="BF100" i="104"/>
  <c r="BF123" i="104" s="1"/>
  <c r="BG100" i="104"/>
  <c r="BH100" i="104"/>
  <c r="B100" i="104"/>
  <c r="B123" i="104" s="1"/>
  <c r="C121" i="104"/>
  <c r="D121" i="104"/>
  <c r="E121" i="104"/>
  <c r="F121" i="104"/>
  <c r="G121" i="104"/>
  <c r="H121" i="104"/>
  <c r="I121" i="104"/>
  <c r="J121" i="104"/>
  <c r="K121" i="104"/>
  <c r="L121" i="104"/>
  <c r="M121" i="104"/>
  <c r="N121" i="104"/>
  <c r="O121" i="104"/>
  <c r="P121" i="104"/>
  <c r="Q121" i="104"/>
  <c r="R121" i="104"/>
  <c r="S121" i="104"/>
  <c r="T121" i="104"/>
  <c r="U121" i="104"/>
  <c r="V121" i="104"/>
  <c r="W121" i="104"/>
  <c r="X121" i="104"/>
  <c r="Y121" i="104"/>
  <c r="Z121" i="104"/>
  <c r="AA121" i="104"/>
  <c r="AB121" i="104"/>
  <c r="AC121" i="104"/>
  <c r="AD121" i="104"/>
  <c r="AE121" i="104"/>
  <c r="AF121" i="104"/>
  <c r="AG121" i="104"/>
  <c r="AH121" i="104"/>
  <c r="AI121" i="104"/>
  <c r="AJ121" i="104"/>
  <c r="AK121" i="104"/>
  <c r="AL121" i="104"/>
  <c r="AM121" i="104"/>
  <c r="AN121" i="104"/>
  <c r="AO121" i="104"/>
  <c r="AP121" i="104"/>
  <c r="AP123" i="104" s="1"/>
  <c r="AQ121" i="104"/>
  <c r="AR121" i="104"/>
  <c r="AS121" i="104"/>
  <c r="AT121" i="104"/>
  <c r="AT123" i="104" s="1"/>
  <c r="AU121" i="104"/>
  <c r="AV121" i="104"/>
  <c r="AW121" i="104"/>
  <c r="AX121" i="104"/>
  <c r="AX123" i="104" s="1"/>
  <c r="AY121" i="104"/>
  <c r="AZ121" i="104"/>
  <c r="BA121" i="104"/>
  <c r="BB121" i="104"/>
  <c r="BB123" i="104" s="1"/>
  <c r="BC121" i="104"/>
  <c r="BD121" i="104"/>
  <c r="BE121" i="104"/>
  <c r="BF121" i="104"/>
  <c r="BG121" i="104"/>
  <c r="BH121" i="104"/>
  <c r="B121" i="104"/>
  <c r="BD123" i="104" l="1"/>
  <c r="BI120" i="101" l="1"/>
  <c r="BJ120" i="101"/>
  <c r="BK120" i="101"/>
  <c r="BL120" i="101"/>
  <c r="BM120" i="101"/>
  <c r="BN120" i="101"/>
  <c r="BO120" i="101"/>
  <c r="BP120" i="101"/>
  <c r="BQ120" i="101"/>
  <c r="C120" i="101"/>
  <c r="D120" i="101"/>
  <c r="E120" i="101"/>
  <c r="F120" i="101"/>
  <c r="G120" i="101"/>
  <c r="H120" i="101"/>
  <c r="I120" i="101"/>
  <c r="J120" i="101"/>
  <c r="K120" i="101"/>
  <c r="L120" i="101"/>
  <c r="M120" i="101"/>
  <c r="N120" i="101"/>
  <c r="O120" i="101"/>
  <c r="P120" i="101"/>
  <c r="Q120" i="101"/>
  <c r="R120" i="101"/>
  <c r="S120" i="101"/>
  <c r="T120" i="101"/>
  <c r="U120" i="101"/>
  <c r="V120" i="101"/>
  <c r="W120" i="101"/>
  <c r="X120" i="101"/>
  <c r="Y120" i="101"/>
  <c r="Z120" i="101"/>
  <c r="AA120" i="101"/>
  <c r="AB120" i="101"/>
  <c r="AC120" i="101"/>
  <c r="AD120" i="101"/>
  <c r="AE120" i="101"/>
  <c r="AF120" i="101"/>
  <c r="AG120" i="101"/>
  <c r="AH120" i="101"/>
  <c r="AI120" i="101"/>
  <c r="AJ120" i="101"/>
  <c r="AK120" i="101"/>
  <c r="AL120" i="101"/>
  <c r="AM120" i="101"/>
  <c r="AN120" i="101"/>
  <c r="AO120" i="101"/>
  <c r="AP120" i="101"/>
  <c r="AQ120" i="101"/>
  <c r="AR120" i="101"/>
  <c r="AS120" i="101"/>
  <c r="AT120" i="101"/>
  <c r="AU120" i="101"/>
  <c r="AV120" i="101"/>
  <c r="AW120" i="101"/>
  <c r="AX120" i="101"/>
  <c r="AY120" i="101"/>
  <c r="AZ120" i="101"/>
  <c r="BA120" i="101"/>
  <c r="BB120" i="101"/>
  <c r="BC120" i="101"/>
  <c r="BD120" i="101"/>
  <c r="BE120" i="101"/>
  <c r="BF120" i="101"/>
  <c r="BG120" i="101"/>
  <c r="BH120" i="101"/>
  <c r="C100" i="101"/>
  <c r="C123" i="101" s="1"/>
  <c r="D100" i="101"/>
  <c r="E100" i="101"/>
  <c r="E123" i="101" s="1"/>
  <c r="F100" i="101"/>
  <c r="G100" i="101"/>
  <c r="G123" i="101" s="1"/>
  <c r="H100" i="101"/>
  <c r="I100" i="101"/>
  <c r="I123" i="101" s="1"/>
  <c r="J100" i="101"/>
  <c r="K100" i="101"/>
  <c r="K123" i="101" s="1"/>
  <c r="L100" i="101"/>
  <c r="M100" i="101"/>
  <c r="M123" i="101" s="1"/>
  <c r="N100" i="101"/>
  <c r="O100" i="101"/>
  <c r="O123" i="101" s="1"/>
  <c r="P100" i="101"/>
  <c r="Q100" i="101"/>
  <c r="Q123" i="101" s="1"/>
  <c r="R100" i="101"/>
  <c r="S100" i="101"/>
  <c r="S123" i="101" s="1"/>
  <c r="T100" i="101"/>
  <c r="U100" i="101"/>
  <c r="U123" i="101" s="1"/>
  <c r="V100" i="101"/>
  <c r="W100" i="101"/>
  <c r="W123" i="101" s="1"/>
  <c r="X100" i="101"/>
  <c r="Y100" i="101"/>
  <c r="Z100" i="101"/>
  <c r="AA100" i="101"/>
  <c r="AA123" i="101" s="1"/>
  <c r="AB100" i="101"/>
  <c r="AC100" i="101"/>
  <c r="AD100" i="101"/>
  <c r="AE100" i="101"/>
  <c r="AE123" i="101" s="1"/>
  <c r="AF100" i="101"/>
  <c r="AG100" i="101"/>
  <c r="AH100" i="101"/>
  <c r="AI100" i="101"/>
  <c r="AI123" i="101" s="1"/>
  <c r="AJ100" i="101"/>
  <c r="AK100" i="101"/>
  <c r="AK123" i="101" s="1"/>
  <c r="AL100" i="101"/>
  <c r="AM100" i="101"/>
  <c r="AM123" i="101" s="1"/>
  <c r="AN100" i="101"/>
  <c r="AO100" i="101"/>
  <c r="AO123" i="101" s="1"/>
  <c r="AP100" i="101"/>
  <c r="AQ100" i="101"/>
  <c r="AQ123" i="101" s="1"/>
  <c r="AR100" i="101"/>
  <c r="AS100" i="101"/>
  <c r="AS123" i="101" s="1"/>
  <c r="AT100" i="101"/>
  <c r="AU100" i="101"/>
  <c r="AU123" i="101" s="1"/>
  <c r="AV100" i="101"/>
  <c r="AW100" i="101"/>
  <c r="AW123" i="101" s="1"/>
  <c r="AX100" i="101"/>
  <c r="AY100" i="101"/>
  <c r="AY123" i="101" s="1"/>
  <c r="AZ100" i="101"/>
  <c r="BA100" i="101"/>
  <c r="BA123" i="101" s="1"/>
  <c r="BB100" i="101"/>
  <c r="BC100" i="101"/>
  <c r="BC123" i="101" s="1"/>
  <c r="BD100" i="101"/>
  <c r="BE100" i="101"/>
  <c r="BE123" i="101" s="1"/>
  <c r="BF100" i="101"/>
  <c r="BG100" i="101"/>
  <c r="BG123" i="101" s="1"/>
  <c r="BH100" i="101"/>
  <c r="BI100" i="101"/>
  <c r="BJ100" i="101"/>
  <c r="BJ123" i="101" s="1"/>
  <c r="BK100" i="101"/>
  <c r="BL100" i="101"/>
  <c r="BL123" i="101" s="1"/>
  <c r="BM100" i="101"/>
  <c r="BN100" i="101"/>
  <c r="BN123" i="101" s="1"/>
  <c r="BO100" i="101"/>
  <c r="BO123" i="101" s="1"/>
  <c r="BP100" i="101"/>
  <c r="BP123" i="101" s="1"/>
  <c r="BQ100" i="101"/>
  <c r="B100" i="101"/>
  <c r="B123" i="101" s="1"/>
  <c r="B120" i="101"/>
  <c r="B121" i="62"/>
  <c r="B100" i="61"/>
  <c r="C100" i="62"/>
  <c r="B100" i="62"/>
  <c r="D100" i="62"/>
  <c r="E100" i="62"/>
  <c r="F100" i="62"/>
  <c r="G100" i="62"/>
  <c r="H100" i="62"/>
  <c r="I100" i="62"/>
  <c r="J100" i="62"/>
  <c r="K100" i="62"/>
  <c r="L100" i="62"/>
  <c r="M100" i="62"/>
  <c r="N100" i="62"/>
  <c r="O100" i="62"/>
  <c r="P100" i="62"/>
  <c r="Q100" i="62"/>
  <c r="R100" i="62"/>
  <c r="S100" i="62"/>
  <c r="T100" i="62"/>
  <c r="U100" i="62"/>
  <c r="V100" i="62"/>
  <c r="W100" i="62"/>
  <c r="X100" i="62"/>
  <c r="Y100" i="62"/>
  <c r="Z100" i="62"/>
  <c r="AA100" i="62"/>
  <c r="AB100" i="62"/>
  <c r="AC100" i="62"/>
  <c r="AD100" i="62"/>
  <c r="AE100" i="62"/>
  <c r="AF100" i="62"/>
  <c r="AG100" i="62"/>
  <c r="AH100" i="62"/>
  <c r="AI100" i="62"/>
  <c r="AJ100" i="62"/>
  <c r="AK100" i="62"/>
  <c r="AL100" i="62"/>
  <c r="AM100" i="62"/>
  <c r="AN100" i="62"/>
  <c r="AO100" i="62"/>
  <c r="AP100" i="62"/>
  <c r="AQ100" i="62"/>
  <c r="AR100" i="62"/>
  <c r="AS100" i="62"/>
  <c r="AT100" i="62"/>
  <c r="AU100" i="62"/>
  <c r="AV100" i="62"/>
  <c r="AW100" i="62"/>
  <c r="AX100" i="62"/>
  <c r="AY100" i="62"/>
  <c r="AZ100" i="62"/>
  <c r="BA100" i="62"/>
  <c r="BB100" i="62"/>
  <c r="BC100" i="62"/>
  <c r="BD100" i="62"/>
  <c r="BE100" i="62"/>
  <c r="BF100" i="62"/>
  <c r="BG100" i="62"/>
  <c r="BH100" i="62"/>
  <c r="BI100" i="62"/>
  <c r="BJ100" i="62"/>
  <c r="BK100" i="62"/>
  <c r="BL100" i="62"/>
  <c r="BM100" i="62"/>
  <c r="BN100" i="62"/>
  <c r="BO100" i="62"/>
  <c r="BP100" i="62"/>
  <c r="BQ100" i="62"/>
  <c r="BR100" i="62"/>
  <c r="BS100" i="62"/>
  <c r="BT100" i="62"/>
  <c r="BU100" i="62"/>
  <c r="BV100" i="62"/>
  <c r="BW100" i="62"/>
  <c r="BX100" i="62"/>
  <c r="BY100" i="62"/>
  <c r="BZ100" i="62"/>
  <c r="CA100" i="62"/>
  <c r="CB100" i="62"/>
  <c r="CC100" i="62"/>
  <c r="CD100" i="62"/>
  <c r="CE100" i="62"/>
  <c r="CF100" i="62"/>
  <c r="CG100" i="62"/>
  <c r="BF123" i="101" l="1"/>
  <c r="BB123" i="101"/>
  <c r="AX123" i="101"/>
  <c r="AT123" i="101"/>
  <c r="AP123" i="101"/>
  <c r="AL123" i="101"/>
  <c r="AH123" i="101"/>
  <c r="AD123" i="101"/>
  <c r="Z123" i="101"/>
  <c r="V123" i="101"/>
  <c r="R123" i="101"/>
  <c r="N123" i="101"/>
  <c r="J123" i="101"/>
  <c r="F123" i="101"/>
  <c r="BK123" i="101"/>
  <c r="BQ123" i="101"/>
  <c r="BM123" i="101"/>
  <c r="BI123" i="101"/>
  <c r="AG123" i="101"/>
  <c r="AC123" i="101"/>
  <c r="Y123" i="101"/>
  <c r="BH123" i="101"/>
  <c r="BD123" i="101"/>
  <c r="AZ123" i="101"/>
  <c r="AV123" i="101"/>
  <c r="AR123" i="101"/>
  <c r="AN123" i="101"/>
  <c r="AJ123" i="101"/>
  <c r="AF123" i="101"/>
  <c r="AB123" i="101"/>
  <c r="X123" i="101"/>
  <c r="T123" i="101"/>
  <c r="P123" i="101"/>
  <c r="L123" i="101"/>
  <c r="H123" i="101"/>
  <c r="D123" i="101"/>
  <c r="AE10" i="64" l="1"/>
  <c r="R10" i="64"/>
  <c r="H10" i="64"/>
  <c r="F10" i="64"/>
  <c r="E10" i="64"/>
  <c r="AU10" i="64"/>
  <c r="T10" i="64"/>
  <c r="C10" i="64"/>
  <c r="AK10" i="64"/>
  <c r="AF10" i="64"/>
  <c r="AD10" i="64"/>
  <c r="L10" i="64"/>
  <c r="J10" i="64"/>
  <c r="AY10" i="64"/>
  <c r="AX10" i="64"/>
  <c r="AW10" i="64"/>
  <c r="AV10" i="64"/>
  <c r="AT10" i="64"/>
  <c r="AS10" i="64"/>
  <c r="AR10" i="64"/>
  <c r="AQ10" i="64"/>
  <c r="AP10" i="64"/>
  <c r="AO10" i="64"/>
  <c r="AN10" i="64"/>
  <c r="AM10" i="64"/>
  <c r="AL10" i="64"/>
  <c r="AI10" i="64"/>
  <c r="I10" i="64"/>
  <c r="AJ10" i="64"/>
  <c r="AH10" i="64"/>
  <c r="AG10" i="64"/>
  <c r="P10" i="64"/>
  <c r="O10" i="64"/>
  <c r="N10" i="64"/>
  <c r="M10" i="64"/>
  <c r="AC10" i="64"/>
  <c r="AB10" i="64"/>
  <c r="AA10" i="64"/>
  <c r="Z10" i="64"/>
  <c r="Y10" i="64"/>
  <c r="X10" i="64"/>
  <c r="W10" i="64"/>
  <c r="V10" i="64"/>
  <c r="U10" i="64"/>
  <c r="S10" i="64"/>
  <c r="Q10" i="64"/>
  <c r="K10" i="64"/>
  <c r="G10" i="64"/>
  <c r="D10" i="64"/>
  <c r="B10" i="64"/>
  <c r="L10" i="66"/>
  <c r="AI10" i="66"/>
  <c r="AC10" i="66"/>
  <c r="R10" i="66"/>
  <c r="J10" i="66"/>
  <c r="G10" i="66"/>
  <c r="F10" i="66"/>
  <c r="D10" i="66"/>
  <c r="BG10" i="66"/>
  <c r="U10" i="66"/>
  <c r="B10" i="66"/>
  <c r="AZ10" i="66"/>
  <c r="AV10" i="66"/>
  <c r="AQ10" i="66"/>
  <c r="AN10" i="66"/>
  <c r="AJ10" i="66"/>
  <c r="AH10" i="66"/>
  <c r="N10" i="66"/>
  <c r="H10" i="66"/>
  <c r="BJ10" i="66"/>
  <c r="BI10" i="66"/>
  <c r="BH10" i="66"/>
  <c r="BF10" i="66"/>
  <c r="BE10" i="66"/>
  <c r="BD10" i="66"/>
  <c r="BC10" i="66"/>
  <c r="BB10" i="66"/>
  <c r="BA10" i="66"/>
  <c r="AY10" i="66"/>
  <c r="AX10" i="66"/>
  <c r="AW10" i="66"/>
  <c r="AU10" i="66"/>
  <c r="AT10" i="66"/>
  <c r="AS10" i="66"/>
  <c r="AR10" i="66"/>
  <c r="AO10" i="66"/>
  <c r="P10" i="66"/>
  <c r="K10" i="66"/>
  <c r="AP10" i="66"/>
  <c r="AM10" i="66"/>
  <c r="AL10" i="66"/>
  <c r="Q10" i="66"/>
  <c r="O10" i="66"/>
  <c r="AK10" i="66"/>
  <c r="AG10" i="66"/>
  <c r="AF10" i="66"/>
  <c r="AE10" i="66"/>
  <c r="AD10" i="66"/>
  <c r="AB10" i="66"/>
  <c r="AA10" i="66"/>
  <c r="Z10" i="66"/>
  <c r="Y10" i="66"/>
  <c r="X10" i="66"/>
  <c r="W10" i="66"/>
  <c r="V10" i="66"/>
  <c r="T10" i="66"/>
  <c r="S10" i="66"/>
  <c r="M10" i="66"/>
  <c r="I10" i="66"/>
  <c r="E10" i="66"/>
  <c r="C10" i="66"/>
  <c r="BU123" i="29" l="1"/>
  <c r="D123" i="29"/>
  <c r="E123" i="29"/>
  <c r="F123" i="29"/>
  <c r="G123" i="29"/>
  <c r="H123" i="29"/>
  <c r="I123" i="29"/>
  <c r="J123" i="29"/>
  <c r="K123" i="29"/>
  <c r="L123" i="29"/>
  <c r="M123" i="29"/>
  <c r="N123" i="29"/>
  <c r="O123" i="29"/>
  <c r="P123" i="29"/>
  <c r="Q123" i="29"/>
  <c r="R123" i="29"/>
  <c r="S123" i="29"/>
  <c r="T123" i="29"/>
  <c r="U123" i="29"/>
  <c r="V123" i="29"/>
  <c r="W123" i="29"/>
  <c r="X123" i="29"/>
  <c r="Y123" i="29"/>
  <c r="Z123" i="29"/>
  <c r="AA123" i="29"/>
  <c r="AB123" i="29"/>
  <c r="AC123" i="29"/>
  <c r="AD123" i="29"/>
  <c r="AE123" i="29"/>
  <c r="AF123" i="29"/>
  <c r="AG123" i="29"/>
  <c r="AH123" i="29"/>
  <c r="AI123" i="29"/>
  <c r="AJ123" i="29"/>
  <c r="AK123" i="29"/>
  <c r="AL123" i="29"/>
  <c r="AM123" i="29"/>
  <c r="AN123" i="29"/>
  <c r="AO123" i="29"/>
  <c r="AP123" i="29"/>
  <c r="AQ123" i="29"/>
  <c r="AR123" i="29"/>
  <c r="AS123" i="29"/>
  <c r="AT123" i="29"/>
  <c r="AU123" i="29"/>
  <c r="AV123" i="29"/>
  <c r="AW123" i="29"/>
  <c r="AX123" i="29"/>
  <c r="AY123" i="29"/>
  <c r="AZ123" i="29"/>
  <c r="BA123" i="29"/>
  <c r="BB123" i="29"/>
  <c r="BC123" i="29"/>
  <c r="BD123" i="29"/>
  <c r="BE123" i="29"/>
  <c r="BF123" i="29"/>
  <c r="BG123" i="29"/>
  <c r="BH123" i="29"/>
  <c r="BI123" i="29"/>
  <c r="BJ123" i="29"/>
  <c r="BK123" i="29"/>
  <c r="BL123" i="29"/>
  <c r="BM123" i="29"/>
  <c r="BN123" i="29"/>
  <c r="BO123" i="29"/>
  <c r="BP123" i="29"/>
  <c r="BQ123" i="29"/>
  <c r="BR123" i="29"/>
  <c r="BS123" i="29"/>
  <c r="BT123" i="29"/>
  <c r="C123" i="29"/>
  <c r="C99" i="53"/>
  <c r="C122" i="53" s="1"/>
  <c r="D99" i="53"/>
  <c r="D122" i="53" s="1"/>
  <c r="E99" i="53"/>
  <c r="E122" i="53" s="1"/>
  <c r="F99" i="53"/>
  <c r="F122" i="53" s="1"/>
  <c r="G99" i="53"/>
  <c r="G122" i="53" s="1"/>
  <c r="H99" i="53"/>
  <c r="H122" i="53" s="1"/>
  <c r="I99" i="53"/>
  <c r="I122" i="53" s="1"/>
  <c r="J99" i="53"/>
  <c r="J122" i="53" s="1"/>
  <c r="K99" i="53"/>
  <c r="K122" i="53" s="1"/>
  <c r="L99" i="53"/>
  <c r="L122" i="53" s="1"/>
  <c r="M99" i="53"/>
  <c r="M122" i="53" s="1"/>
  <c r="N99" i="53"/>
  <c r="N122" i="53" s="1"/>
  <c r="O99" i="53"/>
  <c r="O122" i="53" s="1"/>
  <c r="P99" i="53"/>
  <c r="P122" i="53" s="1"/>
  <c r="Q99" i="53"/>
  <c r="Q122" i="53" s="1"/>
  <c r="R99" i="53"/>
  <c r="R122" i="53" s="1"/>
  <c r="S99" i="53"/>
  <c r="S122" i="53" s="1"/>
  <c r="T99" i="53"/>
  <c r="T122" i="53" s="1"/>
  <c r="U99" i="53"/>
  <c r="U122" i="53" s="1"/>
  <c r="V99" i="53"/>
  <c r="V122" i="53" s="1"/>
  <c r="W99" i="53"/>
  <c r="W122" i="53" s="1"/>
  <c r="X99" i="53"/>
  <c r="X122" i="53" s="1"/>
  <c r="Y99" i="53"/>
  <c r="Y122" i="53" s="1"/>
  <c r="Z99" i="53"/>
  <c r="Z122" i="53" s="1"/>
  <c r="AA99" i="53"/>
  <c r="AA122" i="53" s="1"/>
  <c r="AB99" i="53"/>
  <c r="AB122" i="53" s="1"/>
  <c r="AC99" i="53"/>
  <c r="AC122" i="53" s="1"/>
  <c r="AD99" i="53"/>
  <c r="AD122" i="53" s="1"/>
  <c r="AE99" i="53"/>
  <c r="AE122" i="53" s="1"/>
  <c r="AF99" i="53"/>
  <c r="AF122" i="53" s="1"/>
  <c r="AG99" i="53"/>
  <c r="AG122" i="53" s="1"/>
  <c r="AH99" i="53"/>
  <c r="AH122" i="53" s="1"/>
  <c r="AI99" i="53"/>
  <c r="AI122" i="53" s="1"/>
  <c r="AJ99" i="53"/>
  <c r="AJ122" i="53" s="1"/>
  <c r="AK99" i="53"/>
  <c r="AK122" i="53" s="1"/>
  <c r="AL99" i="53"/>
  <c r="AL122" i="53" s="1"/>
  <c r="AM99" i="53"/>
  <c r="AM122" i="53" s="1"/>
  <c r="AN99" i="53"/>
  <c r="AN122" i="53" s="1"/>
  <c r="AO99" i="53"/>
  <c r="AO122" i="53" s="1"/>
  <c r="AP99" i="53"/>
  <c r="AP122" i="53" s="1"/>
  <c r="AQ99" i="53"/>
  <c r="AQ122" i="53" s="1"/>
  <c r="AR99" i="53"/>
  <c r="AR122" i="53" s="1"/>
  <c r="AS99" i="53"/>
  <c r="AS122" i="53" s="1"/>
  <c r="AT99" i="53"/>
  <c r="AT122" i="53" s="1"/>
  <c r="AU99" i="53"/>
  <c r="AU122" i="53" s="1"/>
  <c r="AV99" i="53"/>
  <c r="AV122" i="53" s="1"/>
  <c r="AW99" i="53"/>
  <c r="AW122" i="53" s="1"/>
  <c r="AX99" i="53"/>
  <c r="AX122" i="53" s="1"/>
  <c r="AY99" i="53"/>
  <c r="AY122" i="53" s="1"/>
  <c r="AZ99" i="53"/>
  <c r="AZ122" i="53" s="1"/>
  <c r="BA99" i="53"/>
  <c r="BA122" i="53" s="1"/>
  <c r="BB99" i="53"/>
  <c r="BB122" i="53" s="1"/>
  <c r="BC99" i="53"/>
  <c r="BC122" i="53" s="1"/>
  <c r="BD99" i="53"/>
  <c r="BD122" i="53" s="1"/>
  <c r="BE99" i="53"/>
  <c r="BE122" i="53" s="1"/>
  <c r="BF99" i="53"/>
  <c r="BF122" i="53" s="1"/>
  <c r="BG99" i="53"/>
  <c r="BG122" i="53" s="1"/>
  <c r="BH99" i="53"/>
  <c r="BH122" i="53" s="1"/>
  <c r="BI99" i="53"/>
  <c r="BI122" i="53" s="1"/>
  <c r="BJ99" i="53"/>
  <c r="BJ122" i="53" s="1"/>
  <c r="BK99" i="53"/>
  <c r="BK122" i="53" s="1"/>
  <c r="BL99" i="53"/>
  <c r="BL122" i="53" s="1"/>
  <c r="BM99" i="53"/>
  <c r="BM122" i="53" s="1"/>
  <c r="BN99" i="53"/>
  <c r="BN122" i="53" s="1"/>
  <c r="B99" i="53"/>
  <c r="B122" i="53" s="1"/>
  <c r="C121" i="62"/>
  <c r="D121" i="62"/>
  <c r="D123" i="62" s="1"/>
  <c r="E121" i="62"/>
  <c r="F121" i="62"/>
  <c r="F123" i="62" s="1"/>
  <c r="G121" i="62"/>
  <c r="H121" i="62"/>
  <c r="H123" i="62" s="1"/>
  <c r="I121" i="62"/>
  <c r="J121" i="62"/>
  <c r="J123" i="62" s="1"/>
  <c r="K121" i="62"/>
  <c r="L121" i="62"/>
  <c r="L123" i="62" s="1"/>
  <c r="M121" i="62"/>
  <c r="N121" i="62"/>
  <c r="O121" i="62"/>
  <c r="P121" i="62"/>
  <c r="P123" i="62" s="1"/>
  <c r="Q121" i="62"/>
  <c r="R121" i="62"/>
  <c r="R123" i="62" s="1"/>
  <c r="S121" i="62"/>
  <c r="T121" i="62"/>
  <c r="T123" i="62" s="1"/>
  <c r="U121" i="62"/>
  <c r="V121" i="62"/>
  <c r="V123" i="62" s="1"/>
  <c r="W121" i="62"/>
  <c r="X121" i="62"/>
  <c r="X123" i="62" s="1"/>
  <c r="Y121" i="62"/>
  <c r="Z121" i="62"/>
  <c r="Z123" i="62" s="1"/>
  <c r="AA121" i="62"/>
  <c r="AB121" i="62"/>
  <c r="AB123" i="62" s="1"/>
  <c r="AC121" i="62"/>
  <c r="AD121" i="62"/>
  <c r="AE121" i="62"/>
  <c r="AF121" i="62"/>
  <c r="AF123" i="62" s="1"/>
  <c r="AG121" i="62"/>
  <c r="AH121" i="62"/>
  <c r="AH123" i="62" s="1"/>
  <c r="AI121" i="62"/>
  <c r="AJ121" i="62"/>
  <c r="AJ123" i="62" s="1"/>
  <c r="AK121" i="62"/>
  <c r="AL121" i="62"/>
  <c r="AL123" i="62" s="1"/>
  <c r="AM121" i="62"/>
  <c r="AN121" i="62"/>
  <c r="AN123" i="62" s="1"/>
  <c r="AO121" i="62"/>
  <c r="AP121" i="62"/>
  <c r="AP123" i="62" s="1"/>
  <c r="AQ121" i="62"/>
  <c r="AR121" i="62"/>
  <c r="AR123" i="62" s="1"/>
  <c r="AS121" i="62"/>
  <c r="AT121" i="62"/>
  <c r="AU121" i="62"/>
  <c r="AV121" i="62"/>
  <c r="AV123" i="62" s="1"/>
  <c r="AW121" i="62"/>
  <c r="AX121" i="62"/>
  <c r="AX123" i="62" s="1"/>
  <c r="AY121" i="62"/>
  <c r="AZ121" i="62"/>
  <c r="AZ123" i="62" s="1"/>
  <c r="BA121" i="62"/>
  <c r="BB121" i="62"/>
  <c r="BB123" i="62" s="1"/>
  <c r="BC121" i="62"/>
  <c r="BD121" i="62"/>
  <c r="BD123" i="62" s="1"/>
  <c r="BE121" i="62"/>
  <c r="BF121" i="62"/>
  <c r="BF123" i="62" s="1"/>
  <c r="BG121" i="62"/>
  <c r="BH121" i="62"/>
  <c r="BH123" i="62" s="1"/>
  <c r="BI121" i="62"/>
  <c r="BJ121" i="62"/>
  <c r="BK121" i="62"/>
  <c r="BL121" i="62"/>
  <c r="BL123" i="62" s="1"/>
  <c r="BM121" i="62"/>
  <c r="BN121" i="62"/>
  <c r="BN123" i="62" s="1"/>
  <c r="BO121" i="62"/>
  <c r="BP121" i="62"/>
  <c r="BP123" i="62" s="1"/>
  <c r="BQ121" i="62"/>
  <c r="BR121" i="62"/>
  <c r="BR123" i="62" s="1"/>
  <c r="BS121" i="62"/>
  <c r="BT121" i="62"/>
  <c r="BT123" i="62" s="1"/>
  <c r="BU121" i="62"/>
  <c r="BV121" i="62"/>
  <c r="BV123" i="62" s="1"/>
  <c r="BW121" i="62"/>
  <c r="BX121" i="62"/>
  <c r="BX123" i="62" s="1"/>
  <c r="BY121" i="62"/>
  <c r="BZ121" i="62"/>
  <c r="CA121" i="62"/>
  <c r="CB121" i="62"/>
  <c r="CB123" i="62" s="1"/>
  <c r="CC121" i="62"/>
  <c r="CD121" i="62"/>
  <c r="CD123" i="62" s="1"/>
  <c r="CE121" i="62"/>
  <c r="CF121" i="62"/>
  <c r="CF123" i="62" s="1"/>
  <c r="CG121" i="62"/>
  <c r="C123" i="62"/>
  <c r="E123" i="62"/>
  <c r="G123" i="62"/>
  <c r="I123" i="62"/>
  <c r="K123" i="62"/>
  <c r="M123" i="62"/>
  <c r="N123" i="62"/>
  <c r="O123" i="62"/>
  <c r="Q123" i="62"/>
  <c r="S123" i="62"/>
  <c r="U123" i="62"/>
  <c r="W123" i="62"/>
  <c r="Y123" i="62"/>
  <c r="AA123" i="62"/>
  <c r="AC123" i="62"/>
  <c r="AD123" i="62"/>
  <c r="AE123" i="62"/>
  <c r="AG123" i="62"/>
  <c r="AI123" i="62"/>
  <c r="AK123" i="62"/>
  <c r="AM123" i="62"/>
  <c r="AO123" i="62"/>
  <c r="AQ123" i="62"/>
  <c r="AS123" i="62"/>
  <c r="AT123" i="62"/>
  <c r="AU123" i="62"/>
  <c r="AW123" i="62"/>
  <c r="AY123" i="62"/>
  <c r="BA123" i="62"/>
  <c r="BC123" i="62"/>
  <c r="BE123" i="62"/>
  <c r="BG123" i="62"/>
  <c r="BI123" i="62"/>
  <c r="BJ123" i="62"/>
  <c r="BK123" i="62"/>
  <c r="BM123" i="62"/>
  <c r="BO123" i="62"/>
  <c r="BQ123" i="62"/>
  <c r="BS123" i="62"/>
  <c r="BU123" i="62"/>
  <c r="BW123" i="62"/>
  <c r="BY123" i="62"/>
  <c r="BZ123" i="62"/>
  <c r="CA123" i="62"/>
  <c r="CC123" i="62"/>
  <c r="CE123" i="62"/>
  <c r="CG123" i="62"/>
  <c r="B123" i="62"/>
  <c r="C121" i="61"/>
  <c r="D121" i="61"/>
  <c r="E121" i="61"/>
  <c r="F121" i="61"/>
  <c r="G121" i="61"/>
  <c r="H121" i="61"/>
  <c r="I121" i="61"/>
  <c r="J121" i="61"/>
  <c r="K121" i="61"/>
  <c r="L121" i="61"/>
  <c r="M121" i="61"/>
  <c r="N121" i="61"/>
  <c r="O121" i="61"/>
  <c r="P121" i="61"/>
  <c r="Q121" i="61"/>
  <c r="R121" i="61"/>
  <c r="S121" i="61"/>
  <c r="T121" i="61"/>
  <c r="U121" i="61"/>
  <c r="V121" i="61"/>
  <c r="W121" i="61"/>
  <c r="X121" i="61"/>
  <c r="Y121" i="61"/>
  <c r="Z121" i="61"/>
  <c r="AA121" i="61"/>
  <c r="AB121" i="61"/>
  <c r="AC121" i="61"/>
  <c r="AD121" i="61"/>
  <c r="AE121" i="61"/>
  <c r="AF121" i="61"/>
  <c r="AG121" i="61"/>
  <c r="AH121" i="61"/>
  <c r="AI121" i="61"/>
  <c r="AJ121" i="61"/>
  <c r="AK121" i="61"/>
  <c r="AL121" i="61"/>
  <c r="AM121" i="61"/>
  <c r="AN121" i="61"/>
  <c r="AO121" i="61"/>
  <c r="AP121" i="61"/>
  <c r="AQ121" i="61"/>
  <c r="AR121" i="61"/>
  <c r="AS121" i="61"/>
  <c r="AT121" i="61"/>
  <c r="AU121" i="61"/>
  <c r="AV121" i="61"/>
  <c r="AW121" i="61"/>
  <c r="AX121" i="61"/>
  <c r="AY121" i="61"/>
  <c r="AZ121" i="61"/>
  <c r="BA121" i="61"/>
  <c r="BB121" i="61"/>
  <c r="BC121" i="61"/>
  <c r="BD121" i="61"/>
  <c r="BE121" i="61"/>
  <c r="BF121" i="61"/>
  <c r="BG121" i="61"/>
  <c r="B121" i="61"/>
  <c r="B123" i="61" s="1"/>
  <c r="C100" i="61"/>
  <c r="C123" i="61" s="1"/>
  <c r="D100" i="61"/>
  <c r="E100" i="61"/>
  <c r="F100" i="61"/>
  <c r="F123" i="61" s="1"/>
  <c r="G100" i="61"/>
  <c r="G123" i="61" s="1"/>
  <c r="H100" i="61"/>
  <c r="I100" i="61"/>
  <c r="J100" i="61"/>
  <c r="J123" i="61" s="1"/>
  <c r="K100" i="61"/>
  <c r="K123" i="61" s="1"/>
  <c r="L100" i="61"/>
  <c r="M100" i="61"/>
  <c r="N100" i="61"/>
  <c r="N123" i="61" s="1"/>
  <c r="O100" i="61"/>
  <c r="O123" i="61" s="1"/>
  <c r="P100" i="61"/>
  <c r="Q100" i="61"/>
  <c r="R100" i="61"/>
  <c r="R123" i="61" s="1"/>
  <c r="S100" i="61"/>
  <c r="S123" i="61" s="1"/>
  <c r="T100" i="61"/>
  <c r="U100" i="61"/>
  <c r="V100" i="61"/>
  <c r="V123" i="61" s="1"/>
  <c r="W100" i="61"/>
  <c r="W123" i="61" s="1"/>
  <c r="X100" i="61"/>
  <c r="Y100" i="61"/>
  <c r="Z100" i="61"/>
  <c r="Z123" i="61" s="1"/>
  <c r="AA100" i="61"/>
  <c r="AA123" i="61" s="1"/>
  <c r="AB100" i="61"/>
  <c r="AC100" i="61"/>
  <c r="AD100" i="61"/>
  <c r="AD123" i="61" s="1"/>
  <c r="AE100" i="61"/>
  <c r="AE123" i="61" s="1"/>
  <c r="AF100" i="61"/>
  <c r="AG100" i="61"/>
  <c r="AH100" i="61"/>
  <c r="AH123" i="61" s="1"/>
  <c r="AI100" i="61"/>
  <c r="AI123" i="61" s="1"/>
  <c r="AJ100" i="61"/>
  <c r="AK100" i="61"/>
  <c r="AL100" i="61"/>
  <c r="AL123" i="61" s="1"/>
  <c r="AM100" i="61"/>
  <c r="AM123" i="61" s="1"/>
  <c r="AN100" i="61"/>
  <c r="AO100" i="61"/>
  <c r="AP100" i="61"/>
  <c r="AP123" i="61" s="1"/>
  <c r="AQ100" i="61"/>
  <c r="AQ123" i="61" s="1"/>
  <c r="AR100" i="61"/>
  <c r="AS100" i="61"/>
  <c r="AT100" i="61"/>
  <c r="AT123" i="61" s="1"/>
  <c r="AU100" i="61"/>
  <c r="AU123" i="61" s="1"/>
  <c r="AV100" i="61"/>
  <c r="AW100" i="61"/>
  <c r="AX100" i="61"/>
  <c r="AX123" i="61" s="1"/>
  <c r="AY100" i="61"/>
  <c r="AY123" i="61" s="1"/>
  <c r="AZ100" i="61"/>
  <c r="BA100" i="61"/>
  <c r="BB100" i="61"/>
  <c r="BB123" i="61" s="1"/>
  <c r="BC100" i="61"/>
  <c r="BC123" i="61" s="1"/>
  <c r="BD100" i="61"/>
  <c r="BE100" i="61"/>
  <c r="BF100" i="61"/>
  <c r="BF123" i="61" s="1"/>
  <c r="BG100" i="61"/>
  <c r="BG123" i="61" s="1"/>
  <c r="BD123" i="61" l="1"/>
  <c r="AZ123" i="61"/>
  <c r="AV123" i="61"/>
  <c r="AR123" i="61"/>
  <c r="AN123" i="61"/>
  <c r="AJ123" i="61"/>
  <c r="AF123" i="61"/>
  <c r="AB123" i="61"/>
  <c r="X123" i="61"/>
  <c r="T123" i="61"/>
  <c r="P123" i="61"/>
  <c r="L123" i="61"/>
  <c r="H123" i="61"/>
  <c r="D123" i="61"/>
  <c r="BE123" i="61"/>
  <c r="BA123" i="61"/>
  <c r="AW123" i="61"/>
  <c r="AS123" i="61"/>
  <c r="AO123" i="61"/>
  <c r="AK123" i="61"/>
  <c r="AG123" i="61"/>
  <c r="AC123" i="61"/>
  <c r="Y123" i="61"/>
  <c r="U123" i="61"/>
  <c r="Q123" i="61"/>
  <c r="M123" i="61"/>
  <c r="I123" i="61"/>
  <c r="E123" i="61"/>
  <c r="C99" i="42"/>
  <c r="C122" i="42" s="1"/>
  <c r="D99" i="42"/>
  <c r="D122" i="42" s="1"/>
  <c r="E99" i="42"/>
  <c r="E122" i="42" s="1"/>
  <c r="F99" i="42"/>
  <c r="F122" i="42" s="1"/>
  <c r="G99" i="42"/>
  <c r="G122" i="42" s="1"/>
  <c r="H99" i="42"/>
  <c r="H122" i="42" s="1"/>
  <c r="I99" i="42"/>
  <c r="I122" i="42" s="1"/>
  <c r="J99" i="42"/>
  <c r="J122" i="42" s="1"/>
  <c r="K99" i="42"/>
  <c r="K122" i="42" s="1"/>
  <c r="L99" i="42"/>
  <c r="L122" i="42" s="1"/>
  <c r="M99" i="42"/>
  <c r="M122" i="42" s="1"/>
  <c r="N99" i="42"/>
  <c r="N122" i="42" s="1"/>
  <c r="O99" i="42"/>
  <c r="O122" i="42" s="1"/>
  <c r="P99" i="42"/>
  <c r="P122" i="42" s="1"/>
  <c r="Q99" i="42"/>
  <c r="Q122" i="42" s="1"/>
  <c r="R99" i="42"/>
  <c r="R122" i="42" s="1"/>
  <c r="S99" i="42"/>
  <c r="S122" i="42" s="1"/>
  <c r="T99" i="42"/>
  <c r="T122" i="42" s="1"/>
  <c r="U99" i="42"/>
  <c r="U122" i="42" s="1"/>
  <c r="V99" i="42"/>
  <c r="V122" i="42" s="1"/>
  <c r="W99" i="42"/>
  <c r="W122" i="42" s="1"/>
  <c r="X99" i="42"/>
  <c r="X122" i="42" s="1"/>
  <c r="Y99" i="42"/>
  <c r="Y122" i="42" s="1"/>
  <c r="Z99" i="42"/>
  <c r="Z122" i="42" s="1"/>
  <c r="AA99" i="42"/>
  <c r="AA122" i="42" s="1"/>
  <c r="AB99" i="42"/>
  <c r="AB122" i="42" s="1"/>
  <c r="AC99" i="42"/>
  <c r="AC122" i="42" s="1"/>
  <c r="AD99" i="42"/>
  <c r="AD122" i="42" s="1"/>
  <c r="AE99" i="42"/>
  <c r="AE122" i="42" s="1"/>
  <c r="AF99" i="42"/>
  <c r="AF122" i="42" s="1"/>
  <c r="AG99" i="42"/>
  <c r="AG122" i="42" s="1"/>
  <c r="AH99" i="42"/>
  <c r="AH122" i="42" s="1"/>
  <c r="AI99" i="42"/>
  <c r="AI122" i="42" s="1"/>
  <c r="AJ99" i="42"/>
  <c r="AJ122" i="42" s="1"/>
  <c r="AK99" i="42"/>
  <c r="AK122" i="42" s="1"/>
  <c r="AL99" i="42"/>
  <c r="AL122" i="42" s="1"/>
  <c r="AM99" i="42"/>
  <c r="AM122" i="42" s="1"/>
  <c r="AN99" i="42"/>
  <c r="AN122" i="42" s="1"/>
  <c r="AO99" i="42"/>
  <c r="AO122" i="42" s="1"/>
  <c r="AP99" i="42"/>
  <c r="AP122" i="42" s="1"/>
  <c r="AQ99" i="42"/>
  <c r="AQ122" i="42" s="1"/>
  <c r="AR99" i="42"/>
  <c r="AR122" i="42" s="1"/>
  <c r="AS99" i="42"/>
  <c r="AS122" i="42" s="1"/>
  <c r="AT99" i="42"/>
  <c r="AT122" i="42" s="1"/>
  <c r="AU99" i="42"/>
  <c r="AU122" i="42" s="1"/>
  <c r="AV99" i="42"/>
  <c r="AV122" i="42" s="1"/>
  <c r="AW99" i="42"/>
  <c r="AW122" i="42" s="1"/>
  <c r="AX99" i="42"/>
  <c r="AX122" i="42" s="1"/>
  <c r="AY99" i="42"/>
  <c r="AY122" i="42" s="1"/>
  <c r="AZ99" i="42"/>
  <c r="AZ122" i="42" s="1"/>
  <c r="BA99" i="42"/>
  <c r="BA122" i="42" s="1"/>
  <c r="BB99" i="42"/>
  <c r="BB122" i="42" s="1"/>
  <c r="BC99" i="42"/>
  <c r="BC122" i="42" s="1"/>
  <c r="BD99" i="42"/>
  <c r="BD122" i="42" s="1"/>
  <c r="BE99" i="42"/>
  <c r="BE122" i="42" s="1"/>
  <c r="BF99" i="42"/>
  <c r="BF122" i="42" s="1"/>
  <c r="BG99" i="42"/>
  <c r="BG122" i="42" s="1"/>
  <c r="BH99" i="42"/>
  <c r="BH122" i="42" s="1"/>
  <c r="B99" i="42"/>
  <c r="B122" i="42" s="1"/>
  <c r="C99" i="43"/>
  <c r="C122" i="43" s="1"/>
  <c r="D99" i="43"/>
  <c r="D122" i="43" s="1"/>
  <c r="E99" i="43"/>
  <c r="E122" i="43" s="1"/>
  <c r="F99" i="43"/>
  <c r="F122" i="43" s="1"/>
  <c r="G99" i="43"/>
  <c r="G122" i="43" s="1"/>
  <c r="H99" i="43"/>
  <c r="H122" i="43" s="1"/>
  <c r="I99" i="43"/>
  <c r="I122" i="43" s="1"/>
  <c r="J99" i="43"/>
  <c r="J122" i="43" s="1"/>
  <c r="K99" i="43"/>
  <c r="K122" i="43" s="1"/>
  <c r="L99" i="43"/>
  <c r="L122" i="43" s="1"/>
  <c r="M99" i="43"/>
  <c r="M122" i="43" s="1"/>
  <c r="N99" i="43"/>
  <c r="N122" i="43" s="1"/>
  <c r="O99" i="43"/>
  <c r="O122" i="43" s="1"/>
  <c r="P99" i="43"/>
  <c r="P122" i="43" s="1"/>
  <c r="Q99" i="43"/>
  <c r="Q122" i="43" s="1"/>
  <c r="R99" i="43"/>
  <c r="R122" i="43" s="1"/>
  <c r="S99" i="43"/>
  <c r="S122" i="43" s="1"/>
  <c r="T99" i="43"/>
  <c r="T122" i="43" s="1"/>
  <c r="U99" i="43"/>
  <c r="U122" i="43" s="1"/>
  <c r="V99" i="43"/>
  <c r="V122" i="43" s="1"/>
  <c r="W99" i="43"/>
  <c r="W122" i="43" s="1"/>
  <c r="X99" i="43"/>
  <c r="X122" i="43" s="1"/>
  <c r="Y99" i="43"/>
  <c r="Y122" i="43" s="1"/>
  <c r="Z99" i="43"/>
  <c r="Z122" i="43" s="1"/>
  <c r="AA99" i="43"/>
  <c r="AA122" i="43" s="1"/>
  <c r="AB99" i="43"/>
  <c r="AB122" i="43" s="1"/>
  <c r="AC99" i="43"/>
  <c r="AC122" i="43" s="1"/>
  <c r="AD99" i="43"/>
  <c r="AD122" i="43" s="1"/>
  <c r="AE99" i="43"/>
  <c r="AE122" i="43" s="1"/>
  <c r="AF99" i="43"/>
  <c r="AF122" i="43" s="1"/>
  <c r="AG99" i="43"/>
  <c r="AG122" i="43" s="1"/>
  <c r="AH99" i="43"/>
  <c r="AH122" i="43" s="1"/>
  <c r="AI99" i="43"/>
  <c r="AI122" i="43" s="1"/>
  <c r="AJ99" i="43"/>
  <c r="AJ122" i="43" s="1"/>
  <c r="AK99" i="43"/>
  <c r="AK122" i="43" s="1"/>
  <c r="AL99" i="43"/>
  <c r="AL122" i="43" s="1"/>
  <c r="AM99" i="43"/>
  <c r="AM122" i="43" s="1"/>
  <c r="AN99" i="43"/>
  <c r="AN122" i="43" s="1"/>
  <c r="AO99" i="43"/>
  <c r="AO122" i="43" s="1"/>
  <c r="AP99" i="43"/>
  <c r="AP122" i="43" s="1"/>
  <c r="AQ99" i="43"/>
  <c r="AQ122" i="43" s="1"/>
  <c r="AR99" i="43"/>
  <c r="AR122" i="43" s="1"/>
  <c r="AS99" i="43"/>
  <c r="AS122" i="43" s="1"/>
  <c r="AT99" i="43"/>
  <c r="AT122" i="43" s="1"/>
  <c r="AU99" i="43"/>
  <c r="AU122" i="43" s="1"/>
  <c r="AV99" i="43"/>
  <c r="AV122" i="43" s="1"/>
  <c r="AW99" i="43"/>
  <c r="AW122" i="43" s="1"/>
  <c r="AX99" i="43"/>
  <c r="AX122" i="43" s="1"/>
  <c r="AY99" i="43"/>
  <c r="AY122" i="43" s="1"/>
  <c r="AZ99" i="43"/>
  <c r="AZ122" i="43" s="1"/>
  <c r="BA99" i="43"/>
  <c r="BA122" i="43" s="1"/>
  <c r="BB99" i="43"/>
  <c r="BB122" i="43" s="1"/>
  <c r="BC99" i="43"/>
  <c r="BC122" i="43" s="1"/>
  <c r="BD99" i="43"/>
  <c r="BD122" i="43" s="1"/>
  <c r="BE99" i="43"/>
  <c r="BE122" i="43" s="1"/>
  <c r="BF99" i="43"/>
  <c r="BF122" i="43" s="1"/>
  <c r="BG99" i="43"/>
  <c r="BG122" i="43" s="1"/>
  <c r="BH99" i="43"/>
  <c r="BH122" i="43" s="1"/>
  <c r="BI99" i="43"/>
  <c r="BI122" i="43" s="1"/>
  <c r="BJ99" i="43"/>
  <c r="BJ122" i="43" s="1"/>
  <c r="B99" i="43"/>
  <c r="B122" i="43" s="1"/>
  <c r="C100" i="41"/>
  <c r="C122" i="41" s="1"/>
  <c r="D100" i="41"/>
  <c r="D122" i="41" s="1"/>
  <c r="E100" i="41"/>
  <c r="E122" i="41" s="1"/>
  <c r="F100" i="41"/>
  <c r="F122" i="41" s="1"/>
  <c r="G100" i="41"/>
  <c r="G122" i="41" s="1"/>
  <c r="H100" i="41"/>
  <c r="H122" i="41" s="1"/>
  <c r="I100" i="41"/>
  <c r="I122" i="41" s="1"/>
  <c r="J100" i="41"/>
  <c r="J122" i="41" s="1"/>
  <c r="K100" i="41"/>
  <c r="K122" i="41" s="1"/>
  <c r="L100" i="41"/>
  <c r="L122" i="41" s="1"/>
  <c r="M100" i="41"/>
  <c r="M122" i="41" s="1"/>
  <c r="N100" i="41"/>
  <c r="N122" i="41" s="1"/>
  <c r="O100" i="41"/>
  <c r="O122" i="41" s="1"/>
  <c r="P100" i="41"/>
  <c r="P122" i="41" s="1"/>
  <c r="Q100" i="41"/>
  <c r="Q122" i="41" s="1"/>
  <c r="R100" i="41"/>
  <c r="R122" i="41" s="1"/>
  <c r="S100" i="41"/>
  <c r="S122" i="41" s="1"/>
  <c r="T100" i="41"/>
  <c r="T122" i="41" s="1"/>
  <c r="U100" i="41"/>
  <c r="U122" i="41" s="1"/>
  <c r="V100" i="41"/>
  <c r="V122" i="41" s="1"/>
  <c r="W100" i="41"/>
  <c r="W122" i="41" s="1"/>
  <c r="X100" i="41"/>
  <c r="X122" i="41" s="1"/>
  <c r="Y100" i="41"/>
  <c r="Y122" i="41" s="1"/>
  <c r="Z100" i="41"/>
  <c r="Z122" i="41" s="1"/>
  <c r="AA100" i="41"/>
  <c r="AA122" i="41" s="1"/>
  <c r="AB100" i="41"/>
  <c r="AB122" i="41" s="1"/>
  <c r="AC100" i="41"/>
  <c r="AC122" i="41" s="1"/>
  <c r="AD100" i="41"/>
  <c r="AD122" i="41" s="1"/>
  <c r="AE100" i="41"/>
  <c r="AE122" i="41" s="1"/>
  <c r="AF100" i="41"/>
  <c r="AF122" i="41" s="1"/>
  <c r="AG100" i="41"/>
  <c r="AG122" i="41" s="1"/>
  <c r="AH100" i="41"/>
  <c r="AH122" i="41" s="1"/>
  <c r="AI100" i="41"/>
  <c r="AI122" i="41" s="1"/>
  <c r="AJ100" i="41"/>
  <c r="AJ122" i="41" s="1"/>
  <c r="AK100" i="41"/>
  <c r="AK122" i="41" s="1"/>
  <c r="AL100" i="41"/>
  <c r="AL122" i="41" s="1"/>
  <c r="AM100" i="41"/>
  <c r="AM122" i="41" s="1"/>
  <c r="AN100" i="41"/>
  <c r="AN122" i="41" s="1"/>
  <c r="AO100" i="41"/>
  <c r="AO122" i="41" s="1"/>
  <c r="AP100" i="41"/>
  <c r="AP122" i="41" s="1"/>
  <c r="AQ100" i="41"/>
  <c r="AQ122" i="41" s="1"/>
  <c r="AR100" i="41"/>
  <c r="AR122" i="41" s="1"/>
  <c r="AS100" i="41"/>
  <c r="AS122" i="41" s="1"/>
  <c r="AT100" i="41"/>
  <c r="AT122" i="41" s="1"/>
  <c r="AU100" i="41"/>
  <c r="AU122" i="41" s="1"/>
  <c r="AV100" i="41"/>
  <c r="AV122" i="41" s="1"/>
  <c r="AW100" i="41"/>
  <c r="AW122" i="41" s="1"/>
  <c r="AX100" i="41"/>
  <c r="AX122" i="41" s="1"/>
  <c r="AY100" i="41"/>
  <c r="AY122" i="41" s="1"/>
  <c r="AZ100" i="41"/>
  <c r="AZ122" i="41" s="1"/>
  <c r="BA100" i="41"/>
  <c r="BA122" i="41" s="1"/>
  <c r="BB100" i="41"/>
  <c r="BB122" i="41" s="1"/>
  <c r="BC100" i="41"/>
  <c r="BC122" i="41" s="1"/>
  <c r="BD100" i="41"/>
  <c r="BD122" i="41" s="1"/>
  <c r="BE100" i="41"/>
  <c r="BE122" i="41" s="1"/>
  <c r="BF100" i="41"/>
  <c r="BF122" i="41" s="1"/>
  <c r="BG100" i="41"/>
  <c r="BG122" i="41" s="1"/>
  <c r="BH100" i="41"/>
  <c r="BH122" i="41" s="1"/>
  <c r="BI100" i="41"/>
  <c r="BI122" i="41" s="1"/>
  <c r="BJ100" i="41"/>
  <c r="BJ122" i="41" s="1"/>
  <c r="BK100" i="41"/>
  <c r="BK122" i="41" s="1"/>
  <c r="BL100" i="41"/>
  <c r="BL122" i="41" s="1"/>
  <c r="BM100" i="41"/>
  <c r="BM122" i="41" s="1"/>
  <c r="BN100" i="41"/>
  <c r="BN122" i="41" s="1"/>
  <c r="BO100" i="41"/>
  <c r="BO122" i="41" s="1"/>
  <c r="BP100" i="41"/>
  <c r="BP122" i="41" s="1"/>
  <c r="BQ100" i="41"/>
  <c r="BQ122" i="41" s="1"/>
  <c r="BR100" i="41"/>
  <c r="BR122" i="41" s="1"/>
  <c r="BS100" i="41"/>
  <c r="BS122" i="41" s="1"/>
  <c r="BT100" i="41"/>
  <c r="BT122" i="41" s="1"/>
  <c r="BU100" i="41"/>
  <c r="BU122" i="41" s="1"/>
  <c r="BV100" i="41"/>
  <c r="BV122" i="41" s="1"/>
  <c r="BW100" i="41"/>
  <c r="BW122" i="41" s="1"/>
  <c r="BX100" i="41"/>
  <c r="BX122" i="41" s="1"/>
  <c r="BY100" i="41"/>
  <c r="BY122" i="41" s="1"/>
  <c r="BZ100" i="41"/>
  <c r="BZ122" i="41" s="1"/>
  <c r="CA100" i="41"/>
  <c r="CA122" i="41" s="1"/>
  <c r="CB100" i="41"/>
  <c r="CB122" i="41" s="1"/>
  <c r="CC100" i="41"/>
  <c r="CC122" i="41" s="1"/>
  <c r="CD100" i="41"/>
  <c r="CD122" i="41" s="1"/>
  <c r="CE100" i="41"/>
  <c r="CE122" i="41" s="1"/>
  <c r="CF100" i="41"/>
  <c r="CF122" i="41" s="1"/>
  <c r="B100" i="41"/>
  <c r="B122" i="41" s="1"/>
  <c r="C99" i="40"/>
  <c r="C123" i="40" s="1"/>
  <c r="D99" i="40"/>
  <c r="D123" i="40" s="1"/>
  <c r="E99" i="40"/>
  <c r="E123" i="40" s="1"/>
  <c r="F99" i="40"/>
  <c r="F123" i="40" s="1"/>
  <c r="G99" i="40"/>
  <c r="G123" i="40" s="1"/>
  <c r="H99" i="40"/>
  <c r="H123" i="40" s="1"/>
  <c r="I99" i="40"/>
  <c r="I123" i="40" s="1"/>
  <c r="J99" i="40"/>
  <c r="J123" i="40" s="1"/>
  <c r="K99" i="40"/>
  <c r="K123" i="40" s="1"/>
  <c r="L99" i="40"/>
  <c r="L123" i="40" s="1"/>
  <c r="M99" i="40"/>
  <c r="M123" i="40" s="1"/>
  <c r="N99" i="40"/>
  <c r="N123" i="40" s="1"/>
  <c r="O99" i="40"/>
  <c r="O123" i="40" s="1"/>
  <c r="P99" i="40"/>
  <c r="P123" i="40" s="1"/>
  <c r="Q99" i="40"/>
  <c r="Q123" i="40" s="1"/>
  <c r="R99" i="40"/>
  <c r="R123" i="40" s="1"/>
  <c r="S99" i="40"/>
  <c r="S123" i="40" s="1"/>
  <c r="T99" i="40"/>
  <c r="T123" i="40" s="1"/>
  <c r="U99" i="40"/>
  <c r="U123" i="40" s="1"/>
  <c r="V99" i="40"/>
  <c r="V123" i="40" s="1"/>
  <c r="W99" i="40"/>
  <c r="W123" i="40" s="1"/>
  <c r="X99" i="40"/>
  <c r="X123" i="40" s="1"/>
  <c r="Y99" i="40"/>
  <c r="Y123" i="40" s="1"/>
  <c r="Z99" i="40"/>
  <c r="Z123" i="40" s="1"/>
  <c r="AA99" i="40"/>
  <c r="AA123" i="40" s="1"/>
  <c r="AB99" i="40"/>
  <c r="AB123" i="40" s="1"/>
  <c r="AC99" i="40"/>
  <c r="AC123" i="40" s="1"/>
  <c r="AD99" i="40"/>
  <c r="AD123" i="40" s="1"/>
  <c r="AE99" i="40"/>
  <c r="AE123" i="40" s="1"/>
  <c r="AF99" i="40"/>
  <c r="AF123" i="40" s="1"/>
  <c r="AG99" i="40"/>
  <c r="AG123" i="40" s="1"/>
  <c r="AH99" i="40"/>
  <c r="AH123" i="40" s="1"/>
  <c r="AI99" i="40"/>
  <c r="AI123" i="40" s="1"/>
  <c r="AJ99" i="40"/>
  <c r="AJ123" i="40" s="1"/>
  <c r="AK99" i="40"/>
  <c r="AK123" i="40" s="1"/>
  <c r="AL99" i="40"/>
  <c r="AL123" i="40" s="1"/>
  <c r="AM99" i="40"/>
  <c r="AM123" i="40" s="1"/>
  <c r="AN99" i="40"/>
  <c r="AN123" i="40" s="1"/>
  <c r="AO99" i="40"/>
  <c r="AO123" i="40" s="1"/>
  <c r="AP99" i="40"/>
  <c r="AP123" i="40" s="1"/>
  <c r="AQ99" i="40"/>
  <c r="AQ123" i="40" s="1"/>
  <c r="AR99" i="40"/>
  <c r="AR123" i="40" s="1"/>
  <c r="AS99" i="40"/>
  <c r="AS123" i="40" s="1"/>
  <c r="AT99" i="40"/>
  <c r="AT123" i="40" s="1"/>
  <c r="AU99" i="40"/>
  <c r="AU123" i="40" s="1"/>
  <c r="AV99" i="40"/>
  <c r="AV123" i="40" s="1"/>
  <c r="AW99" i="40"/>
  <c r="AW123" i="40" s="1"/>
  <c r="AX99" i="40"/>
  <c r="AX123" i="40" s="1"/>
  <c r="AY99" i="40"/>
  <c r="AY123" i="40" s="1"/>
  <c r="AZ99" i="40"/>
  <c r="AZ123" i="40" s="1"/>
  <c r="BA99" i="40"/>
  <c r="BA123" i="40" s="1"/>
  <c r="BB99" i="40"/>
  <c r="BB123" i="40" s="1"/>
  <c r="BC99" i="40"/>
  <c r="BC123" i="40" s="1"/>
  <c r="BD99" i="40"/>
  <c r="BD123" i="40" s="1"/>
  <c r="BE99" i="40"/>
  <c r="BE123" i="40" s="1"/>
  <c r="BF99" i="40"/>
  <c r="BF123" i="40" s="1"/>
  <c r="BG99" i="40"/>
  <c r="BG123" i="40" s="1"/>
  <c r="BH99" i="40"/>
  <c r="BH123" i="40" s="1"/>
  <c r="BI99" i="40"/>
  <c r="BI123" i="40" s="1"/>
  <c r="BJ99" i="40"/>
  <c r="BJ123" i="40" s="1"/>
  <c r="BK99" i="40"/>
  <c r="BK123" i="40" s="1"/>
  <c r="BL99" i="40"/>
  <c r="BL123" i="40" s="1"/>
  <c r="BM99" i="40"/>
  <c r="BM123" i="40" s="1"/>
  <c r="BN99" i="40"/>
  <c r="BN123" i="40" s="1"/>
  <c r="B99" i="40"/>
  <c r="B123" i="40" s="1"/>
  <c r="C99" i="39"/>
  <c r="C121" i="39" s="1"/>
  <c r="D99" i="39"/>
  <c r="D121" i="39" s="1"/>
  <c r="E99" i="39"/>
  <c r="E121" i="39" s="1"/>
  <c r="F99" i="39"/>
  <c r="F121" i="39" s="1"/>
  <c r="G99" i="39"/>
  <c r="G121" i="39" s="1"/>
  <c r="H99" i="39"/>
  <c r="H121" i="39" s="1"/>
  <c r="I99" i="39"/>
  <c r="I121" i="39" s="1"/>
  <c r="J99" i="39"/>
  <c r="J121" i="39" s="1"/>
  <c r="K99" i="39"/>
  <c r="K121" i="39" s="1"/>
  <c r="L99" i="39"/>
  <c r="L121" i="39" s="1"/>
  <c r="M99" i="39"/>
  <c r="M121" i="39" s="1"/>
  <c r="N99" i="39"/>
  <c r="N121" i="39" s="1"/>
  <c r="O99" i="39"/>
  <c r="O121" i="39" s="1"/>
  <c r="P99" i="39"/>
  <c r="P121" i="39" s="1"/>
  <c r="Q99" i="39"/>
  <c r="Q121" i="39" s="1"/>
  <c r="R99" i="39"/>
  <c r="R121" i="39" s="1"/>
  <c r="S99" i="39"/>
  <c r="S121" i="39" s="1"/>
  <c r="T99" i="39"/>
  <c r="T121" i="39" s="1"/>
  <c r="U99" i="39"/>
  <c r="U121" i="39" s="1"/>
  <c r="V99" i="39"/>
  <c r="V121" i="39" s="1"/>
  <c r="W99" i="39"/>
  <c r="W121" i="39" s="1"/>
  <c r="X99" i="39"/>
  <c r="X121" i="39" s="1"/>
  <c r="Y99" i="39"/>
  <c r="Y121" i="39" s="1"/>
  <c r="Z99" i="39"/>
  <c r="Z121" i="39" s="1"/>
  <c r="AA99" i="39"/>
  <c r="AA121" i="39" s="1"/>
  <c r="AB99" i="39"/>
  <c r="AB121" i="39" s="1"/>
  <c r="AC99" i="39"/>
  <c r="AC121" i="39" s="1"/>
  <c r="AD99" i="39"/>
  <c r="AD121" i="39" s="1"/>
  <c r="AE99" i="39"/>
  <c r="AE121" i="39" s="1"/>
  <c r="AF99" i="39"/>
  <c r="AF121" i="39" s="1"/>
  <c r="AG99" i="39"/>
  <c r="AG121" i="39" s="1"/>
  <c r="AH99" i="39"/>
  <c r="AH121" i="39" s="1"/>
  <c r="AI99" i="39"/>
  <c r="AI121" i="39" s="1"/>
  <c r="AJ99" i="39"/>
  <c r="AJ121" i="39" s="1"/>
  <c r="AK99" i="39"/>
  <c r="AK121" i="39" s="1"/>
  <c r="AL99" i="39"/>
  <c r="AL121" i="39" s="1"/>
  <c r="AM99" i="39"/>
  <c r="AM121" i="39" s="1"/>
  <c r="AN99" i="39"/>
  <c r="AN121" i="39" s="1"/>
  <c r="AO99" i="39"/>
  <c r="AO121" i="39" s="1"/>
  <c r="AP99" i="39"/>
  <c r="AP121" i="39" s="1"/>
  <c r="AQ99" i="39"/>
  <c r="AQ121" i="39" s="1"/>
  <c r="AR99" i="39"/>
  <c r="AR121" i="39" s="1"/>
  <c r="AS99" i="39"/>
  <c r="AS121" i="39" s="1"/>
  <c r="AT99" i="39"/>
  <c r="AT121" i="39" s="1"/>
  <c r="AU99" i="39"/>
  <c r="AU121" i="39" s="1"/>
  <c r="AV99" i="39"/>
  <c r="AV121" i="39" s="1"/>
  <c r="AW99" i="39"/>
  <c r="AW121" i="39" s="1"/>
  <c r="AX99" i="39"/>
  <c r="AX121" i="39" s="1"/>
  <c r="AY99" i="39"/>
  <c r="AY121" i="39" s="1"/>
  <c r="AZ99" i="39"/>
  <c r="AZ121" i="39" s="1"/>
  <c r="BA99" i="39"/>
  <c r="BA121" i="39" s="1"/>
  <c r="BB99" i="39"/>
  <c r="BB121" i="39" s="1"/>
  <c r="BC99" i="39"/>
  <c r="BC121" i="39" s="1"/>
  <c r="BD99" i="39"/>
  <c r="BD121" i="39" s="1"/>
  <c r="BE99" i="39"/>
  <c r="BE121" i="39" s="1"/>
  <c r="BF99" i="39"/>
  <c r="BF121" i="39" s="1"/>
  <c r="BG99" i="39"/>
  <c r="BG121" i="39" s="1"/>
  <c r="BH99" i="39"/>
  <c r="BH121" i="39" s="1"/>
  <c r="BI99" i="39"/>
  <c r="BI121" i="39" s="1"/>
  <c r="BJ99" i="39"/>
  <c r="BJ121" i="39" s="1"/>
  <c r="BK99" i="39"/>
  <c r="BK121" i="39" s="1"/>
  <c r="BL99" i="39"/>
  <c r="BL121" i="39" s="1"/>
  <c r="BM99" i="39"/>
  <c r="BM121" i="39" s="1"/>
  <c r="BN99" i="39"/>
  <c r="BN121" i="39" s="1"/>
  <c r="BO99" i="39"/>
  <c r="BO121" i="39" s="1"/>
  <c r="BP99" i="39"/>
  <c r="BP121" i="39" s="1"/>
  <c r="BQ99" i="39"/>
  <c r="BQ121" i="39" s="1"/>
  <c r="BR99" i="39"/>
  <c r="BR121" i="39" s="1"/>
  <c r="BS99" i="39"/>
  <c r="BS121" i="39" s="1"/>
  <c r="BT99" i="39"/>
  <c r="BT121" i="39" s="1"/>
  <c r="BU99" i="39"/>
  <c r="BU121" i="39" s="1"/>
  <c r="B99" i="39"/>
  <c r="B121" i="39" s="1"/>
  <c r="C99" i="38"/>
  <c r="C124" i="38" s="1"/>
  <c r="D99" i="38"/>
  <c r="D124" i="38" s="1"/>
  <c r="E99" i="38"/>
  <c r="E124" i="38" s="1"/>
  <c r="F99" i="38"/>
  <c r="F124" i="38" s="1"/>
  <c r="G99" i="38"/>
  <c r="G124" i="38" s="1"/>
  <c r="H99" i="38"/>
  <c r="H124" i="38" s="1"/>
  <c r="I99" i="38"/>
  <c r="I124" i="38" s="1"/>
  <c r="J99" i="38"/>
  <c r="J124" i="38" s="1"/>
  <c r="K99" i="38"/>
  <c r="K124" i="38" s="1"/>
  <c r="L99" i="38"/>
  <c r="L124" i="38" s="1"/>
  <c r="M99" i="38"/>
  <c r="M124" i="38" s="1"/>
  <c r="N99" i="38"/>
  <c r="N124" i="38" s="1"/>
  <c r="O99" i="38"/>
  <c r="O124" i="38" s="1"/>
  <c r="P99" i="38"/>
  <c r="P124" i="38" s="1"/>
  <c r="Q99" i="38"/>
  <c r="Q124" i="38" s="1"/>
  <c r="R99" i="38"/>
  <c r="R124" i="38" s="1"/>
  <c r="S99" i="38"/>
  <c r="S124" i="38" s="1"/>
  <c r="T99" i="38"/>
  <c r="T124" i="38" s="1"/>
  <c r="U99" i="38"/>
  <c r="U124" i="38" s="1"/>
  <c r="V99" i="38"/>
  <c r="V124" i="38" s="1"/>
  <c r="W99" i="38"/>
  <c r="W124" i="38" s="1"/>
  <c r="X99" i="38"/>
  <c r="X124" i="38" s="1"/>
  <c r="Y99" i="38"/>
  <c r="Y124" i="38" s="1"/>
  <c r="Z99" i="38"/>
  <c r="Z124" i="38" s="1"/>
  <c r="AA99" i="38"/>
  <c r="AA124" i="38" s="1"/>
  <c r="AB99" i="38"/>
  <c r="AB124" i="38" s="1"/>
  <c r="AC99" i="38"/>
  <c r="AC124" i="38" s="1"/>
  <c r="AD99" i="38"/>
  <c r="AD124" i="38" s="1"/>
  <c r="AE99" i="38"/>
  <c r="AE124" i="38" s="1"/>
  <c r="AF99" i="38"/>
  <c r="AF124" i="38" s="1"/>
  <c r="AG99" i="38"/>
  <c r="AG124" i="38" s="1"/>
  <c r="AH99" i="38"/>
  <c r="AH124" i="38" s="1"/>
  <c r="AI99" i="38"/>
  <c r="AI124" i="38" s="1"/>
  <c r="AJ99" i="38"/>
  <c r="AJ124" i="38" s="1"/>
  <c r="AK99" i="38"/>
  <c r="AK124" i="38" s="1"/>
  <c r="AL99" i="38"/>
  <c r="AL124" i="38" s="1"/>
  <c r="AM99" i="38"/>
  <c r="AM124" i="38" s="1"/>
  <c r="AN99" i="38"/>
  <c r="AN124" i="38" s="1"/>
  <c r="AO99" i="38"/>
  <c r="AO124" i="38" s="1"/>
  <c r="AP99" i="38"/>
  <c r="AP124" i="38" s="1"/>
  <c r="AQ99" i="38"/>
  <c r="AQ124" i="38" s="1"/>
  <c r="AR99" i="38"/>
  <c r="AR124" i="38" s="1"/>
  <c r="AS99" i="38"/>
  <c r="AS124" i="38" s="1"/>
  <c r="AT99" i="38"/>
  <c r="AT124" i="38" s="1"/>
  <c r="AU99" i="38"/>
  <c r="AU124" i="38" s="1"/>
  <c r="AV99" i="38"/>
  <c r="AV124" i="38" s="1"/>
  <c r="AW99" i="38"/>
  <c r="AW124" i="38" s="1"/>
  <c r="AX99" i="38"/>
  <c r="AX124" i="38" s="1"/>
  <c r="AY99" i="38"/>
  <c r="AY124" i="38" s="1"/>
  <c r="AZ99" i="38"/>
  <c r="AZ124" i="38" s="1"/>
  <c r="BA99" i="38"/>
  <c r="BA124" i="38" s="1"/>
  <c r="BB99" i="38"/>
  <c r="BB124" i="38" s="1"/>
  <c r="BC99" i="38"/>
  <c r="BC124" i="38" s="1"/>
  <c r="BD99" i="38"/>
  <c r="BD124" i="38" s="1"/>
  <c r="BE99" i="38"/>
  <c r="BE124" i="38" s="1"/>
  <c r="BF99" i="38"/>
  <c r="BF124" i="38" s="1"/>
  <c r="BG99" i="38"/>
  <c r="BG124" i="38" s="1"/>
  <c r="BH99" i="38"/>
  <c r="BH124" i="38" s="1"/>
  <c r="BI99" i="38"/>
  <c r="BI124" i="38" s="1"/>
  <c r="BJ99" i="38"/>
  <c r="BJ124" i="38" s="1"/>
  <c r="BK99" i="38"/>
  <c r="BK124" i="38" s="1"/>
  <c r="BL99" i="38"/>
  <c r="BL124" i="38" s="1"/>
  <c r="BM99" i="38"/>
  <c r="BM124" i="38" s="1"/>
  <c r="BN99" i="38"/>
  <c r="BN124" i="38" s="1"/>
  <c r="BO99" i="38"/>
  <c r="BO124" i="38" s="1"/>
  <c r="BP99" i="38"/>
  <c r="BP124" i="38" s="1"/>
  <c r="B99" i="38"/>
  <c r="B124" i="38" s="1"/>
  <c r="C99" i="37"/>
  <c r="C121" i="37" s="1"/>
  <c r="D99" i="37"/>
  <c r="D121" i="37" s="1"/>
  <c r="E99" i="37"/>
  <c r="E121" i="37" s="1"/>
  <c r="F99" i="37"/>
  <c r="F121" i="37" s="1"/>
  <c r="G99" i="37"/>
  <c r="G121" i="37" s="1"/>
  <c r="H99" i="37"/>
  <c r="H121" i="37" s="1"/>
  <c r="I99" i="37"/>
  <c r="I121" i="37" s="1"/>
  <c r="J99" i="37"/>
  <c r="J121" i="37" s="1"/>
  <c r="K99" i="37"/>
  <c r="K121" i="37" s="1"/>
  <c r="L99" i="37"/>
  <c r="L121" i="37" s="1"/>
  <c r="M99" i="37"/>
  <c r="M121" i="37" s="1"/>
  <c r="N99" i="37"/>
  <c r="N121" i="37" s="1"/>
  <c r="O99" i="37"/>
  <c r="O121" i="37" s="1"/>
  <c r="P99" i="37"/>
  <c r="P121" i="37" s="1"/>
  <c r="Q99" i="37"/>
  <c r="Q121" i="37" s="1"/>
  <c r="R99" i="37"/>
  <c r="R121" i="37" s="1"/>
  <c r="S99" i="37"/>
  <c r="S121" i="37" s="1"/>
  <c r="T99" i="37"/>
  <c r="T121" i="37" s="1"/>
  <c r="U99" i="37"/>
  <c r="U121" i="37" s="1"/>
  <c r="V99" i="37"/>
  <c r="V121" i="37" s="1"/>
  <c r="W99" i="37"/>
  <c r="W121" i="37" s="1"/>
  <c r="X99" i="37"/>
  <c r="X121" i="37" s="1"/>
  <c r="Y99" i="37"/>
  <c r="Y121" i="37" s="1"/>
  <c r="Z99" i="37"/>
  <c r="Z121" i="37" s="1"/>
  <c r="AA99" i="37"/>
  <c r="AA121" i="37" s="1"/>
  <c r="AB99" i="37"/>
  <c r="AB121" i="37" s="1"/>
  <c r="AC99" i="37"/>
  <c r="AC121" i="37" s="1"/>
  <c r="AD99" i="37"/>
  <c r="AD121" i="37" s="1"/>
  <c r="AE99" i="37"/>
  <c r="AE121" i="37" s="1"/>
  <c r="AF99" i="37"/>
  <c r="AF121" i="37" s="1"/>
  <c r="AG99" i="37"/>
  <c r="AG121" i="37" s="1"/>
  <c r="AH99" i="37"/>
  <c r="AH121" i="37" s="1"/>
  <c r="AI99" i="37"/>
  <c r="AI121" i="37" s="1"/>
  <c r="AJ99" i="37"/>
  <c r="AJ121" i="37" s="1"/>
  <c r="AK99" i="37"/>
  <c r="AK121" i="37" s="1"/>
  <c r="AL99" i="37"/>
  <c r="AL121" i="37" s="1"/>
  <c r="AM99" i="37"/>
  <c r="AM121" i="37" s="1"/>
  <c r="AN99" i="37"/>
  <c r="AN121" i="37" s="1"/>
  <c r="AO99" i="37"/>
  <c r="AO121" i="37" s="1"/>
  <c r="AP99" i="37"/>
  <c r="AP121" i="37" s="1"/>
  <c r="AQ99" i="37"/>
  <c r="AQ121" i="37" s="1"/>
  <c r="AR99" i="37"/>
  <c r="AR121" i="37" s="1"/>
  <c r="AS99" i="37"/>
  <c r="AS121" i="37" s="1"/>
  <c r="AT99" i="37"/>
  <c r="AT121" i="37" s="1"/>
  <c r="AU99" i="37"/>
  <c r="AU121" i="37" s="1"/>
  <c r="AV99" i="37"/>
  <c r="AV121" i="37" s="1"/>
  <c r="AW99" i="37"/>
  <c r="AW121" i="37" s="1"/>
  <c r="AX99" i="37"/>
  <c r="AX121" i="37" s="1"/>
  <c r="AY99" i="37"/>
  <c r="AY121" i="37" s="1"/>
  <c r="AZ99" i="37"/>
  <c r="AZ121" i="37" s="1"/>
  <c r="BA99" i="37"/>
  <c r="BA121" i="37" s="1"/>
  <c r="BB99" i="37"/>
  <c r="BB121" i="37" s="1"/>
  <c r="BC99" i="37"/>
  <c r="BC121" i="37" s="1"/>
  <c r="BD99" i="37"/>
  <c r="BD121" i="37" s="1"/>
  <c r="BE99" i="37"/>
  <c r="BE121" i="37" s="1"/>
  <c r="BF99" i="37"/>
  <c r="BF121" i="37" s="1"/>
  <c r="BG99" i="37"/>
  <c r="BG121" i="37" s="1"/>
  <c r="BH99" i="37"/>
  <c r="BH121" i="37" s="1"/>
  <c r="BI99" i="37"/>
  <c r="BI121" i="37" s="1"/>
  <c r="BJ99" i="37"/>
  <c r="BJ121" i="37" s="1"/>
  <c r="BK99" i="37"/>
  <c r="BK121" i="37" s="1"/>
  <c r="BL99" i="37"/>
  <c r="BL121" i="37" s="1"/>
  <c r="BM99" i="37"/>
  <c r="BM121" i="37" s="1"/>
  <c r="BN99" i="37"/>
  <c r="BN121" i="37" s="1"/>
  <c r="BO99" i="37"/>
  <c r="BO121" i="37" s="1"/>
  <c r="BP99" i="37"/>
  <c r="BP121" i="37" s="1"/>
  <c r="BQ99" i="37"/>
  <c r="BQ121" i="37" s="1"/>
  <c r="BR99" i="37"/>
  <c r="BR121" i="37" s="1"/>
  <c r="BS99" i="37"/>
  <c r="BS121" i="37" s="1"/>
  <c r="BT99" i="37"/>
  <c r="BT121" i="37" s="1"/>
  <c r="BU99" i="37"/>
  <c r="BU121" i="37" s="1"/>
  <c r="BV99" i="37"/>
  <c r="BV121" i="37" s="1"/>
  <c r="BW99" i="37"/>
  <c r="BW121" i="37" s="1"/>
  <c r="BX99" i="37"/>
  <c r="BX121" i="37" s="1"/>
  <c r="BY99" i="37"/>
  <c r="BY121" i="37" s="1"/>
  <c r="BZ99" i="37"/>
  <c r="BZ121" i="37" s="1"/>
  <c r="CA99" i="37"/>
  <c r="CA121" i="37" s="1"/>
  <c r="CB99" i="37"/>
  <c r="CB121" i="37" s="1"/>
  <c r="CC99" i="37"/>
  <c r="CC121" i="37" s="1"/>
  <c r="CD99" i="37"/>
  <c r="CD121" i="37" s="1"/>
  <c r="CE99" i="37"/>
  <c r="CE121" i="37" s="1"/>
  <c r="B99" i="37"/>
  <c r="B121" i="37" s="1"/>
  <c r="C99" i="36"/>
  <c r="C121" i="36" s="1"/>
  <c r="D99" i="36"/>
  <c r="D121" i="36" s="1"/>
  <c r="E99" i="36"/>
  <c r="E121" i="36" s="1"/>
  <c r="F99" i="36"/>
  <c r="F121" i="36" s="1"/>
  <c r="G99" i="36"/>
  <c r="G121" i="36" s="1"/>
  <c r="H99" i="36"/>
  <c r="H121" i="36" s="1"/>
  <c r="I99" i="36"/>
  <c r="I121" i="36" s="1"/>
  <c r="J99" i="36"/>
  <c r="J121" i="36" s="1"/>
  <c r="K99" i="36"/>
  <c r="K121" i="36" s="1"/>
  <c r="L99" i="36"/>
  <c r="L121" i="36" s="1"/>
  <c r="M99" i="36"/>
  <c r="M121" i="36" s="1"/>
  <c r="N99" i="36"/>
  <c r="N121" i="36" s="1"/>
  <c r="O99" i="36"/>
  <c r="O121" i="36" s="1"/>
  <c r="P99" i="36"/>
  <c r="P121" i="36" s="1"/>
  <c r="Q99" i="36"/>
  <c r="Q121" i="36" s="1"/>
  <c r="R99" i="36"/>
  <c r="R121" i="36" s="1"/>
  <c r="S99" i="36"/>
  <c r="S121" i="36" s="1"/>
  <c r="T99" i="36"/>
  <c r="T121" i="36" s="1"/>
  <c r="U99" i="36"/>
  <c r="U121" i="36" s="1"/>
  <c r="V99" i="36"/>
  <c r="V121" i="36" s="1"/>
  <c r="W99" i="36"/>
  <c r="W121" i="36" s="1"/>
  <c r="X99" i="36"/>
  <c r="X121" i="36" s="1"/>
  <c r="Y99" i="36"/>
  <c r="Y121" i="36" s="1"/>
  <c r="Z99" i="36"/>
  <c r="Z121" i="36" s="1"/>
  <c r="AA99" i="36"/>
  <c r="AA121" i="36" s="1"/>
  <c r="AB99" i="36"/>
  <c r="AB121" i="36" s="1"/>
  <c r="AC99" i="36"/>
  <c r="AC121" i="36" s="1"/>
  <c r="AD99" i="36"/>
  <c r="AD121" i="36" s="1"/>
  <c r="AE99" i="36"/>
  <c r="AE121" i="36" s="1"/>
  <c r="AF99" i="36"/>
  <c r="AF121" i="36" s="1"/>
  <c r="AG99" i="36"/>
  <c r="AG121" i="36" s="1"/>
  <c r="AH99" i="36"/>
  <c r="AH121" i="36" s="1"/>
  <c r="AI99" i="36"/>
  <c r="AI121" i="36" s="1"/>
  <c r="AJ99" i="36"/>
  <c r="AJ121" i="36" s="1"/>
  <c r="AK99" i="36"/>
  <c r="AK121" i="36" s="1"/>
  <c r="AL99" i="36"/>
  <c r="AL121" i="36" s="1"/>
  <c r="AM99" i="36"/>
  <c r="AM121" i="36" s="1"/>
  <c r="AN99" i="36"/>
  <c r="AN121" i="36" s="1"/>
  <c r="AO99" i="36"/>
  <c r="AO121" i="36" s="1"/>
  <c r="AP99" i="36"/>
  <c r="AP121" i="36" s="1"/>
  <c r="AQ99" i="36"/>
  <c r="AQ121" i="36" s="1"/>
  <c r="AR99" i="36"/>
  <c r="AR121" i="36" s="1"/>
  <c r="AS99" i="36"/>
  <c r="AS121" i="36" s="1"/>
  <c r="AT99" i="36"/>
  <c r="AT121" i="36" s="1"/>
  <c r="AU99" i="36"/>
  <c r="AU121" i="36" s="1"/>
  <c r="AV99" i="36"/>
  <c r="AV121" i="36" s="1"/>
  <c r="AW99" i="36"/>
  <c r="AW121" i="36" s="1"/>
  <c r="AX99" i="36"/>
  <c r="AX121" i="36" s="1"/>
  <c r="AY99" i="36"/>
  <c r="AY121" i="36" s="1"/>
  <c r="AZ99" i="36"/>
  <c r="AZ121" i="36" s="1"/>
  <c r="BA99" i="36"/>
  <c r="BA121" i="36" s="1"/>
  <c r="BB99" i="36"/>
  <c r="BB121" i="36" s="1"/>
  <c r="BC99" i="36"/>
  <c r="BC121" i="36" s="1"/>
  <c r="BD99" i="36"/>
  <c r="BD121" i="36" s="1"/>
  <c r="BE99" i="36"/>
  <c r="BE121" i="36" s="1"/>
  <c r="BF99" i="36"/>
  <c r="BF121" i="36" s="1"/>
  <c r="BG99" i="36"/>
  <c r="BG121" i="36" s="1"/>
  <c r="BH99" i="36"/>
  <c r="BH121" i="36" s="1"/>
  <c r="BI99" i="36"/>
  <c r="BI121" i="36" s="1"/>
  <c r="BJ99" i="36"/>
  <c r="BJ121" i="36" s="1"/>
  <c r="BK99" i="36"/>
  <c r="BK121" i="36" s="1"/>
  <c r="BL99" i="36"/>
  <c r="BL121" i="36" s="1"/>
  <c r="BM99" i="36"/>
  <c r="BM121" i="36" s="1"/>
  <c r="B99" i="36"/>
  <c r="B121" i="36" s="1"/>
  <c r="C99" i="35"/>
  <c r="C122" i="35" s="1"/>
  <c r="D99" i="35"/>
  <c r="D122" i="35" s="1"/>
  <c r="E99" i="35"/>
  <c r="E122" i="35" s="1"/>
  <c r="F99" i="35"/>
  <c r="F122" i="35" s="1"/>
  <c r="G99" i="35"/>
  <c r="G122" i="35" s="1"/>
  <c r="H99" i="35"/>
  <c r="H122" i="35" s="1"/>
  <c r="I99" i="35"/>
  <c r="I122" i="35" s="1"/>
  <c r="J99" i="35"/>
  <c r="J122" i="35" s="1"/>
  <c r="K99" i="35"/>
  <c r="K122" i="35" s="1"/>
  <c r="L99" i="35"/>
  <c r="L122" i="35" s="1"/>
  <c r="M99" i="35"/>
  <c r="M122" i="35" s="1"/>
  <c r="N99" i="35"/>
  <c r="N122" i="35" s="1"/>
  <c r="O99" i="35"/>
  <c r="O122" i="35" s="1"/>
  <c r="P99" i="35"/>
  <c r="P122" i="35" s="1"/>
  <c r="Q99" i="35"/>
  <c r="Q122" i="35" s="1"/>
  <c r="R99" i="35"/>
  <c r="R122" i="35" s="1"/>
  <c r="S99" i="35"/>
  <c r="S122" i="35" s="1"/>
  <c r="T99" i="35"/>
  <c r="T122" i="35" s="1"/>
  <c r="U99" i="35"/>
  <c r="U122" i="35" s="1"/>
  <c r="V99" i="35"/>
  <c r="V122" i="35" s="1"/>
  <c r="W99" i="35"/>
  <c r="W122" i="35" s="1"/>
  <c r="X99" i="35"/>
  <c r="X122" i="35" s="1"/>
  <c r="Y99" i="35"/>
  <c r="Y122" i="35" s="1"/>
  <c r="Z99" i="35"/>
  <c r="Z122" i="35" s="1"/>
  <c r="AA99" i="35"/>
  <c r="AA122" i="35" s="1"/>
  <c r="AB99" i="35"/>
  <c r="AB122" i="35" s="1"/>
  <c r="AC99" i="35"/>
  <c r="AC122" i="35" s="1"/>
  <c r="AD99" i="35"/>
  <c r="AD122" i="35" s="1"/>
  <c r="AE99" i="35"/>
  <c r="AE122" i="35" s="1"/>
  <c r="AF99" i="35"/>
  <c r="AF122" i="35" s="1"/>
  <c r="AG99" i="35"/>
  <c r="AG122" i="35" s="1"/>
  <c r="AH99" i="35"/>
  <c r="AH122" i="35" s="1"/>
  <c r="AI99" i="35"/>
  <c r="AI122" i="35" s="1"/>
  <c r="AJ99" i="35"/>
  <c r="AJ122" i="35" s="1"/>
  <c r="AK99" i="35"/>
  <c r="AK122" i="35" s="1"/>
  <c r="AL99" i="35"/>
  <c r="AL122" i="35" s="1"/>
  <c r="AM99" i="35"/>
  <c r="AM122" i="35" s="1"/>
  <c r="AN99" i="35"/>
  <c r="AN122" i="35" s="1"/>
  <c r="AO99" i="35"/>
  <c r="AO122" i="35" s="1"/>
  <c r="AP99" i="35"/>
  <c r="AP122" i="35" s="1"/>
  <c r="AQ99" i="35"/>
  <c r="AQ122" i="35" s="1"/>
  <c r="AR99" i="35"/>
  <c r="AR122" i="35" s="1"/>
  <c r="AS99" i="35"/>
  <c r="AS122" i="35" s="1"/>
  <c r="AT99" i="35"/>
  <c r="AT122" i="35" s="1"/>
  <c r="AU99" i="35"/>
  <c r="AU122" i="35" s="1"/>
  <c r="AV99" i="35"/>
  <c r="AV122" i="35" s="1"/>
  <c r="AW99" i="35"/>
  <c r="AW122" i="35" s="1"/>
  <c r="AX99" i="35"/>
  <c r="AX122" i="35" s="1"/>
  <c r="AY99" i="35"/>
  <c r="AY122" i="35" s="1"/>
  <c r="AZ99" i="35"/>
  <c r="AZ122" i="35" s="1"/>
  <c r="BA99" i="35"/>
  <c r="BA122" i="35" s="1"/>
  <c r="BB99" i="35"/>
  <c r="BB122" i="35" s="1"/>
  <c r="BC99" i="35"/>
  <c r="BC122" i="35" s="1"/>
  <c r="BD99" i="35"/>
  <c r="BD122" i="35" s="1"/>
  <c r="BE99" i="35"/>
  <c r="BE122" i="35" s="1"/>
  <c r="BF99" i="35"/>
  <c r="BF122" i="35" s="1"/>
  <c r="BG99" i="35"/>
  <c r="BG122" i="35" s="1"/>
  <c r="BH99" i="35"/>
  <c r="BH122" i="35" s="1"/>
  <c r="B99" i="35"/>
  <c r="B122" i="35" s="1"/>
  <c r="C99" i="34"/>
  <c r="C121" i="34" s="1"/>
  <c r="D99" i="34"/>
  <c r="D121" i="34" s="1"/>
  <c r="E99" i="34"/>
  <c r="E121" i="34" s="1"/>
  <c r="F99" i="34"/>
  <c r="F121" i="34" s="1"/>
  <c r="G99" i="34"/>
  <c r="G121" i="34" s="1"/>
  <c r="H99" i="34"/>
  <c r="H121" i="34" s="1"/>
  <c r="I99" i="34"/>
  <c r="I121" i="34" s="1"/>
  <c r="J99" i="34"/>
  <c r="J121" i="34" s="1"/>
  <c r="K99" i="34"/>
  <c r="K121" i="34" s="1"/>
  <c r="L99" i="34"/>
  <c r="L121" i="34" s="1"/>
  <c r="M99" i="34"/>
  <c r="M121" i="34" s="1"/>
  <c r="N99" i="34"/>
  <c r="N121" i="34" s="1"/>
  <c r="O99" i="34"/>
  <c r="O121" i="34" s="1"/>
  <c r="P99" i="34"/>
  <c r="P121" i="34" s="1"/>
  <c r="Q99" i="34"/>
  <c r="Q121" i="34" s="1"/>
  <c r="R99" i="34"/>
  <c r="R121" i="34" s="1"/>
  <c r="S99" i="34"/>
  <c r="S121" i="34" s="1"/>
  <c r="T99" i="34"/>
  <c r="T121" i="34" s="1"/>
  <c r="U99" i="34"/>
  <c r="U121" i="34" s="1"/>
  <c r="V99" i="34"/>
  <c r="V121" i="34" s="1"/>
  <c r="W99" i="34"/>
  <c r="W121" i="34" s="1"/>
  <c r="X99" i="34"/>
  <c r="X121" i="34" s="1"/>
  <c r="Y99" i="34"/>
  <c r="Y121" i="34" s="1"/>
  <c r="Z99" i="34"/>
  <c r="Z121" i="34" s="1"/>
  <c r="AA99" i="34"/>
  <c r="AA121" i="34" s="1"/>
  <c r="AB99" i="34"/>
  <c r="AB121" i="34" s="1"/>
  <c r="AC99" i="34"/>
  <c r="AC121" i="34" s="1"/>
  <c r="AD99" i="34"/>
  <c r="AD121" i="34" s="1"/>
  <c r="AE99" i="34"/>
  <c r="AE121" i="34" s="1"/>
  <c r="AF99" i="34"/>
  <c r="AF121" i="34" s="1"/>
  <c r="AG99" i="34"/>
  <c r="AG121" i="34" s="1"/>
  <c r="AH99" i="34"/>
  <c r="AH121" i="34" s="1"/>
  <c r="AI99" i="34"/>
  <c r="AI121" i="34" s="1"/>
  <c r="AJ99" i="34"/>
  <c r="AJ121" i="34" s="1"/>
  <c r="AK99" i="34"/>
  <c r="AK121" i="34" s="1"/>
  <c r="AL99" i="34"/>
  <c r="AL121" i="34" s="1"/>
  <c r="AM99" i="34"/>
  <c r="AM121" i="34" s="1"/>
  <c r="AN99" i="34"/>
  <c r="AN121" i="34" s="1"/>
  <c r="AO99" i="34"/>
  <c r="AO121" i="34" s="1"/>
  <c r="AP99" i="34"/>
  <c r="AP121" i="34" s="1"/>
  <c r="AQ99" i="34"/>
  <c r="AQ121" i="34" s="1"/>
  <c r="AR99" i="34"/>
  <c r="AR121" i="34" s="1"/>
  <c r="AS99" i="34"/>
  <c r="AS121" i="34" s="1"/>
  <c r="AT99" i="34"/>
  <c r="AT121" i="34" s="1"/>
  <c r="AU99" i="34"/>
  <c r="AU121" i="34" s="1"/>
  <c r="AV99" i="34"/>
  <c r="AV121" i="34" s="1"/>
  <c r="AW99" i="34"/>
  <c r="AW121" i="34" s="1"/>
  <c r="AX99" i="34"/>
  <c r="AX121" i="34" s="1"/>
  <c r="AY99" i="34"/>
  <c r="AY121" i="34" s="1"/>
  <c r="AZ99" i="34"/>
  <c r="AZ121" i="34" s="1"/>
  <c r="BA99" i="34"/>
  <c r="BA121" i="34" s="1"/>
  <c r="BB99" i="34"/>
  <c r="BB121" i="34" s="1"/>
  <c r="BC99" i="34"/>
  <c r="BC121" i="34" s="1"/>
  <c r="BD99" i="34"/>
  <c r="BD121" i="34" s="1"/>
  <c r="BE99" i="34"/>
  <c r="BE121" i="34" s="1"/>
  <c r="BF99" i="34"/>
  <c r="BF121" i="34" s="1"/>
  <c r="BG99" i="34"/>
  <c r="BG121" i="34" s="1"/>
  <c r="BH99" i="34"/>
  <c r="BH121" i="34" s="1"/>
  <c r="BI99" i="34"/>
  <c r="BI121" i="34" s="1"/>
  <c r="BJ99" i="34"/>
  <c r="BJ121" i="34" s="1"/>
  <c r="BK99" i="34"/>
  <c r="BK121" i="34" s="1"/>
  <c r="BL99" i="34"/>
  <c r="BL121" i="34" s="1"/>
  <c r="BM99" i="34"/>
  <c r="BM121" i="34" s="1"/>
  <c r="BN99" i="34"/>
  <c r="BN121" i="34" s="1"/>
  <c r="BO99" i="34"/>
  <c r="BO121" i="34" s="1"/>
  <c r="B99" i="34"/>
  <c r="B121" i="34" s="1"/>
  <c r="C99" i="33"/>
  <c r="C123" i="33" s="1"/>
  <c r="D99" i="33"/>
  <c r="D123" i="33" s="1"/>
  <c r="E99" i="33"/>
  <c r="E123" i="33" s="1"/>
  <c r="F99" i="33"/>
  <c r="F123" i="33" s="1"/>
  <c r="G99" i="33"/>
  <c r="G123" i="33" s="1"/>
  <c r="H99" i="33"/>
  <c r="H123" i="33" s="1"/>
  <c r="I99" i="33"/>
  <c r="I123" i="33" s="1"/>
  <c r="J99" i="33"/>
  <c r="J123" i="33" s="1"/>
  <c r="K99" i="33"/>
  <c r="K123" i="33" s="1"/>
  <c r="L99" i="33"/>
  <c r="L123" i="33" s="1"/>
  <c r="M99" i="33"/>
  <c r="M123" i="33" s="1"/>
  <c r="N99" i="33"/>
  <c r="N123" i="33" s="1"/>
  <c r="O99" i="33"/>
  <c r="O123" i="33" s="1"/>
  <c r="P99" i="33"/>
  <c r="P123" i="33" s="1"/>
  <c r="Q99" i="33"/>
  <c r="Q123" i="33" s="1"/>
  <c r="R99" i="33"/>
  <c r="R123" i="33" s="1"/>
  <c r="S99" i="33"/>
  <c r="S123" i="33" s="1"/>
  <c r="T99" i="33"/>
  <c r="T123" i="33" s="1"/>
  <c r="U99" i="33"/>
  <c r="U123" i="33" s="1"/>
  <c r="V99" i="33"/>
  <c r="V123" i="33" s="1"/>
  <c r="W99" i="33"/>
  <c r="W123" i="33" s="1"/>
  <c r="X99" i="33"/>
  <c r="X123" i="33" s="1"/>
  <c r="Y99" i="33"/>
  <c r="Y123" i="33" s="1"/>
  <c r="Z99" i="33"/>
  <c r="Z123" i="33" s="1"/>
  <c r="AA99" i="33"/>
  <c r="AA123" i="33" s="1"/>
  <c r="AB99" i="33"/>
  <c r="AB123" i="33" s="1"/>
  <c r="AC99" i="33"/>
  <c r="AC123" i="33" s="1"/>
  <c r="AD99" i="33"/>
  <c r="AD123" i="33" s="1"/>
  <c r="AE99" i="33"/>
  <c r="AE123" i="33" s="1"/>
  <c r="AF99" i="33"/>
  <c r="AF123" i="33" s="1"/>
  <c r="AG99" i="33"/>
  <c r="AG123" i="33" s="1"/>
  <c r="AH99" i="33"/>
  <c r="AH123" i="33" s="1"/>
  <c r="AI99" i="33"/>
  <c r="AI123" i="33" s="1"/>
  <c r="AJ99" i="33"/>
  <c r="AJ123" i="33" s="1"/>
  <c r="AK99" i="33"/>
  <c r="AK123" i="33" s="1"/>
  <c r="AL99" i="33"/>
  <c r="AL123" i="33" s="1"/>
  <c r="AM99" i="33"/>
  <c r="AM123" i="33" s="1"/>
  <c r="AN99" i="33"/>
  <c r="AN123" i="33" s="1"/>
  <c r="AO99" i="33"/>
  <c r="AO123" i="33" s="1"/>
  <c r="AP99" i="33"/>
  <c r="AP123" i="33" s="1"/>
  <c r="AQ99" i="33"/>
  <c r="AQ123" i="33" s="1"/>
  <c r="AR99" i="33"/>
  <c r="AR123" i="33" s="1"/>
  <c r="AS99" i="33"/>
  <c r="AS123" i="33" s="1"/>
  <c r="AT99" i="33"/>
  <c r="AT123" i="33" s="1"/>
  <c r="AU99" i="33"/>
  <c r="AU123" i="33" s="1"/>
  <c r="AV99" i="33"/>
  <c r="AV123" i="33" s="1"/>
  <c r="AW99" i="33"/>
  <c r="AW123" i="33" s="1"/>
  <c r="AX99" i="33"/>
  <c r="AX123" i="33" s="1"/>
  <c r="AY99" i="33"/>
  <c r="AY123" i="33" s="1"/>
  <c r="AZ99" i="33"/>
  <c r="AZ123" i="33" s="1"/>
  <c r="BA99" i="33"/>
  <c r="BA123" i="33" s="1"/>
  <c r="BB99" i="33"/>
  <c r="BB123" i="33" s="1"/>
  <c r="BC99" i="33"/>
  <c r="BC123" i="33" s="1"/>
  <c r="BD99" i="33"/>
  <c r="BD123" i="33" s="1"/>
  <c r="BE99" i="33"/>
  <c r="BE123" i="33" s="1"/>
  <c r="B99" i="33"/>
  <c r="B123" i="33" s="1"/>
  <c r="C99" i="32"/>
  <c r="C124" i="32" s="1"/>
  <c r="D99" i="32"/>
  <c r="D124" i="32" s="1"/>
  <c r="E99" i="32"/>
  <c r="E124" i="32" s="1"/>
  <c r="F99" i="32"/>
  <c r="F124" i="32" s="1"/>
  <c r="G99" i="32"/>
  <c r="G124" i="32" s="1"/>
  <c r="H99" i="32"/>
  <c r="H124" i="32" s="1"/>
  <c r="I99" i="32"/>
  <c r="I124" i="32" s="1"/>
  <c r="J99" i="32"/>
  <c r="J124" i="32" s="1"/>
  <c r="K99" i="32"/>
  <c r="K124" i="32" s="1"/>
  <c r="L99" i="32"/>
  <c r="L124" i="32" s="1"/>
  <c r="M99" i="32"/>
  <c r="M124" i="32" s="1"/>
  <c r="N99" i="32"/>
  <c r="N124" i="32" s="1"/>
  <c r="O99" i="32"/>
  <c r="O124" i="32" s="1"/>
  <c r="P99" i="32"/>
  <c r="P124" i="32" s="1"/>
  <c r="Q99" i="32"/>
  <c r="Q124" i="32" s="1"/>
  <c r="R99" i="32"/>
  <c r="R124" i="32" s="1"/>
  <c r="S99" i="32"/>
  <c r="S124" i="32" s="1"/>
  <c r="T99" i="32"/>
  <c r="T124" i="32" s="1"/>
  <c r="U99" i="32"/>
  <c r="U124" i="32" s="1"/>
  <c r="V99" i="32"/>
  <c r="V124" i="32" s="1"/>
  <c r="W99" i="32"/>
  <c r="W124" i="32" s="1"/>
  <c r="X99" i="32"/>
  <c r="X124" i="32" s="1"/>
  <c r="Y99" i="32"/>
  <c r="Y124" i="32" s="1"/>
  <c r="Z99" i="32"/>
  <c r="Z124" i="32" s="1"/>
  <c r="AA99" i="32"/>
  <c r="AA124" i="32" s="1"/>
  <c r="AB99" i="32"/>
  <c r="AB124" i="32" s="1"/>
  <c r="AC99" i="32"/>
  <c r="AC124" i="32" s="1"/>
  <c r="AD99" i="32"/>
  <c r="AD124" i="32" s="1"/>
  <c r="AE99" i="32"/>
  <c r="AE124" i="32" s="1"/>
  <c r="AF99" i="32"/>
  <c r="AF124" i="32" s="1"/>
  <c r="AG99" i="32"/>
  <c r="AG124" i="32" s="1"/>
  <c r="AH99" i="32"/>
  <c r="AH124" i="32" s="1"/>
  <c r="AI99" i="32"/>
  <c r="AI124" i="32" s="1"/>
  <c r="AJ99" i="32"/>
  <c r="AJ124" i="32" s="1"/>
  <c r="AK99" i="32"/>
  <c r="AK124" i="32" s="1"/>
  <c r="AL99" i="32"/>
  <c r="AL124" i="32" s="1"/>
  <c r="AM99" i="32"/>
  <c r="AM124" i="32" s="1"/>
  <c r="AN99" i="32"/>
  <c r="AN124" i="32" s="1"/>
  <c r="AO99" i="32"/>
  <c r="AO124" i="32" s="1"/>
  <c r="AP99" i="32"/>
  <c r="AP124" i="32" s="1"/>
  <c r="AQ99" i="32"/>
  <c r="AQ124" i="32" s="1"/>
  <c r="AR99" i="32"/>
  <c r="AR124" i="32" s="1"/>
  <c r="AS99" i="32"/>
  <c r="AS124" i="32" s="1"/>
  <c r="AT99" i="32"/>
  <c r="AT124" i="32" s="1"/>
  <c r="B99" i="32"/>
  <c r="B124" i="32" s="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AG99" i="31"/>
  <c r="AH99" i="31"/>
  <c r="AI99" i="31"/>
  <c r="AJ99" i="31"/>
  <c r="AK99" i="31"/>
  <c r="AL99" i="31"/>
  <c r="AM99" i="31"/>
  <c r="AN99" i="31"/>
  <c r="AO99" i="31"/>
  <c r="AP99" i="31"/>
  <c r="AQ99" i="31"/>
  <c r="AR99" i="31"/>
  <c r="AS99" i="31"/>
  <c r="AT99" i="31"/>
  <c r="AU99" i="31"/>
  <c r="AV99" i="31"/>
  <c r="AW99" i="31"/>
  <c r="AX99" i="31"/>
  <c r="AY99" i="31"/>
  <c r="AZ99" i="31"/>
  <c r="BA99" i="31"/>
  <c r="BB99" i="31"/>
  <c r="BC99" i="31"/>
  <c r="BD99" i="31"/>
  <c r="BE99" i="31"/>
  <c r="BF99" i="31"/>
  <c r="BG99" i="31"/>
  <c r="BH99" i="31"/>
  <c r="BI99" i="31"/>
  <c r="BJ99" i="31"/>
  <c r="BK99" i="31"/>
  <c r="BL99" i="31"/>
  <c r="BM99" i="31"/>
  <c r="BN99" i="31"/>
  <c r="BO99" i="31"/>
  <c r="BP99" i="31"/>
  <c r="BQ99" i="31"/>
  <c r="B99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AG114" i="31"/>
  <c r="AH114" i="31"/>
  <c r="AI114" i="31"/>
  <c r="AJ114" i="31"/>
  <c r="AK114" i="31"/>
  <c r="AL114" i="31"/>
  <c r="AM114" i="31"/>
  <c r="AN114" i="31"/>
  <c r="AO114" i="31"/>
  <c r="AP114" i="31"/>
  <c r="AQ114" i="31"/>
  <c r="AR114" i="31"/>
  <c r="AS114" i="31"/>
  <c r="AT114" i="31"/>
  <c r="AU114" i="31"/>
  <c r="AV114" i="31"/>
  <c r="AW114" i="31"/>
  <c r="AX114" i="31"/>
  <c r="AY114" i="31"/>
  <c r="AZ114" i="31"/>
  <c r="BA114" i="31"/>
  <c r="BB114" i="31"/>
  <c r="BC114" i="31"/>
  <c r="BD114" i="31"/>
  <c r="BE114" i="31"/>
  <c r="BF114" i="31"/>
  <c r="BG114" i="31"/>
  <c r="BH114" i="31"/>
  <c r="BI114" i="31"/>
  <c r="BJ114" i="31"/>
  <c r="BK114" i="31"/>
  <c r="BL114" i="31"/>
  <c r="BM114" i="31"/>
  <c r="BN114" i="31"/>
  <c r="BO114" i="31"/>
  <c r="BP114" i="31"/>
  <c r="BQ114" i="31"/>
  <c r="B114" i="31"/>
  <c r="C111" i="31"/>
  <c r="C123" i="31" s="1"/>
  <c r="C125" i="31" s="1"/>
  <c r="D111" i="31"/>
  <c r="D123" i="31" s="1"/>
  <c r="D125" i="31" s="1"/>
  <c r="E111" i="31"/>
  <c r="E123" i="31" s="1"/>
  <c r="E125" i="31" s="1"/>
  <c r="F111" i="31"/>
  <c r="F123" i="31" s="1"/>
  <c r="F125" i="31" s="1"/>
  <c r="G111" i="31"/>
  <c r="G123" i="31" s="1"/>
  <c r="H111" i="31"/>
  <c r="H123" i="31" s="1"/>
  <c r="I111" i="31"/>
  <c r="I123" i="31" s="1"/>
  <c r="I125" i="31" s="1"/>
  <c r="J111" i="31"/>
  <c r="J123" i="31" s="1"/>
  <c r="J125" i="31" s="1"/>
  <c r="K111" i="31"/>
  <c r="K123" i="31" s="1"/>
  <c r="K125" i="31" s="1"/>
  <c r="L111" i="31"/>
  <c r="L123" i="31" s="1"/>
  <c r="L125" i="31" s="1"/>
  <c r="M111" i="31"/>
  <c r="M123" i="31" s="1"/>
  <c r="M125" i="31" s="1"/>
  <c r="N111" i="31"/>
  <c r="N123" i="31" s="1"/>
  <c r="N125" i="31" s="1"/>
  <c r="O111" i="31"/>
  <c r="O123" i="31" s="1"/>
  <c r="P111" i="31"/>
  <c r="P123" i="31" s="1"/>
  <c r="Q111" i="31"/>
  <c r="Q123" i="31" s="1"/>
  <c r="Q125" i="31" s="1"/>
  <c r="R111" i="31"/>
  <c r="R123" i="31" s="1"/>
  <c r="R125" i="31" s="1"/>
  <c r="S111" i="31"/>
  <c r="S123" i="31" s="1"/>
  <c r="S125" i="31" s="1"/>
  <c r="T111" i="31"/>
  <c r="T123" i="31" s="1"/>
  <c r="U111" i="31"/>
  <c r="U123" i="31" s="1"/>
  <c r="U125" i="31" s="1"/>
  <c r="V111" i="31"/>
  <c r="V123" i="31" s="1"/>
  <c r="V125" i="31" s="1"/>
  <c r="W111" i="31"/>
  <c r="W123" i="31" s="1"/>
  <c r="X111" i="31"/>
  <c r="X123" i="31" s="1"/>
  <c r="Y111" i="31"/>
  <c r="Y123" i="31" s="1"/>
  <c r="Y125" i="31" s="1"/>
  <c r="Z111" i="31"/>
  <c r="Z123" i="31" s="1"/>
  <c r="Z125" i="31" s="1"/>
  <c r="AA111" i="31"/>
  <c r="AA123" i="31" s="1"/>
  <c r="AA125" i="31" s="1"/>
  <c r="AB111" i="31"/>
  <c r="AB123" i="31" s="1"/>
  <c r="AC111" i="31"/>
  <c r="AC123" i="31" s="1"/>
  <c r="AC125" i="31" s="1"/>
  <c r="AD111" i="31"/>
  <c r="AD123" i="31" s="1"/>
  <c r="AD125" i="31" s="1"/>
  <c r="AE111" i="31"/>
  <c r="AE123" i="31" s="1"/>
  <c r="AF111" i="31"/>
  <c r="AF123" i="31" s="1"/>
  <c r="AG111" i="31"/>
  <c r="AG123" i="31" s="1"/>
  <c r="AG125" i="31" s="1"/>
  <c r="AH111" i="31"/>
  <c r="AH123" i="31" s="1"/>
  <c r="AH125" i="31" s="1"/>
  <c r="AI111" i="31"/>
  <c r="AI123" i="31" s="1"/>
  <c r="AI125" i="31" s="1"/>
  <c r="AJ111" i="31"/>
  <c r="AJ123" i="31" s="1"/>
  <c r="AK111" i="31"/>
  <c r="AK123" i="31" s="1"/>
  <c r="AK125" i="31" s="1"/>
  <c r="AL111" i="31"/>
  <c r="AL123" i="31" s="1"/>
  <c r="AL125" i="31" s="1"/>
  <c r="AM111" i="31"/>
  <c r="AM123" i="31" s="1"/>
  <c r="AN111" i="31"/>
  <c r="AN123" i="31" s="1"/>
  <c r="AO111" i="31"/>
  <c r="AO123" i="31" s="1"/>
  <c r="AO125" i="31" s="1"/>
  <c r="AP111" i="31"/>
  <c r="AP123" i="31" s="1"/>
  <c r="AP125" i="31" s="1"/>
  <c r="AQ111" i="31"/>
  <c r="AQ123" i="31" s="1"/>
  <c r="AQ125" i="31" s="1"/>
  <c r="AR111" i="31"/>
  <c r="AR123" i="31" s="1"/>
  <c r="AS111" i="31"/>
  <c r="AS123" i="31" s="1"/>
  <c r="AS125" i="31" s="1"/>
  <c r="AT111" i="31"/>
  <c r="AT123" i="31" s="1"/>
  <c r="AT125" i="31" s="1"/>
  <c r="AU111" i="31"/>
  <c r="AU123" i="31" s="1"/>
  <c r="AV111" i="31"/>
  <c r="AV123" i="31" s="1"/>
  <c r="AW111" i="31"/>
  <c r="AW123" i="31" s="1"/>
  <c r="AW125" i="31" s="1"/>
  <c r="AX111" i="31"/>
  <c r="AX123" i="31" s="1"/>
  <c r="AX125" i="31" s="1"/>
  <c r="AY111" i="31"/>
  <c r="AY123" i="31" s="1"/>
  <c r="AY125" i="31" s="1"/>
  <c r="AZ111" i="31"/>
  <c r="AZ123" i="31" s="1"/>
  <c r="BA111" i="31"/>
  <c r="BA123" i="31" s="1"/>
  <c r="BA125" i="31" s="1"/>
  <c r="BB111" i="31"/>
  <c r="BB123" i="31" s="1"/>
  <c r="BB125" i="31" s="1"/>
  <c r="BC111" i="31"/>
  <c r="BC123" i="31" s="1"/>
  <c r="BD111" i="31"/>
  <c r="BD123" i="31" s="1"/>
  <c r="BE111" i="31"/>
  <c r="BE123" i="31" s="1"/>
  <c r="BE125" i="31" s="1"/>
  <c r="BF111" i="31"/>
  <c r="BF123" i="31" s="1"/>
  <c r="BF125" i="31" s="1"/>
  <c r="BG111" i="31"/>
  <c r="BG123" i="31" s="1"/>
  <c r="BH111" i="31"/>
  <c r="BH123" i="31" s="1"/>
  <c r="BI111" i="31"/>
  <c r="BI123" i="31" s="1"/>
  <c r="BI125" i="31" s="1"/>
  <c r="BJ111" i="31"/>
  <c r="BJ123" i="31" s="1"/>
  <c r="BJ125" i="31" s="1"/>
  <c r="BK111" i="31"/>
  <c r="BK123" i="31" s="1"/>
  <c r="BL111" i="31"/>
  <c r="BL123" i="31" s="1"/>
  <c r="BM111" i="31"/>
  <c r="BM123" i="31" s="1"/>
  <c r="BM125" i="31" s="1"/>
  <c r="BN111" i="31"/>
  <c r="BN123" i="31" s="1"/>
  <c r="BN125" i="31" s="1"/>
  <c r="BO111" i="31"/>
  <c r="BO123" i="31" s="1"/>
  <c r="BP111" i="31"/>
  <c r="BP123" i="31" s="1"/>
  <c r="BQ111" i="31"/>
  <c r="BQ123" i="31" s="1"/>
  <c r="BQ125" i="31" s="1"/>
  <c r="B111" i="31"/>
  <c r="B123" i="31" s="1"/>
  <c r="C113" i="30"/>
  <c r="D113" i="30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Q113" i="30"/>
  <c r="R113" i="30"/>
  <c r="S113" i="30"/>
  <c r="T113" i="30"/>
  <c r="U113" i="30"/>
  <c r="V113" i="30"/>
  <c r="W113" i="30"/>
  <c r="X113" i="30"/>
  <c r="Y113" i="30"/>
  <c r="Z113" i="30"/>
  <c r="AA113" i="30"/>
  <c r="AB113" i="30"/>
  <c r="AC113" i="30"/>
  <c r="AD113" i="30"/>
  <c r="AE113" i="30"/>
  <c r="AF113" i="30"/>
  <c r="AG113" i="30"/>
  <c r="AH113" i="30"/>
  <c r="AI113" i="30"/>
  <c r="AJ113" i="30"/>
  <c r="AK113" i="30"/>
  <c r="AL113" i="30"/>
  <c r="AM113" i="30"/>
  <c r="AN113" i="30"/>
  <c r="AO113" i="30"/>
  <c r="AP113" i="30"/>
  <c r="AQ113" i="30"/>
  <c r="AR113" i="30"/>
  <c r="AS113" i="30"/>
  <c r="AT113" i="30"/>
  <c r="AU113" i="30"/>
  <c r="AV113" i="30"/>
  <c r="AW113" i="30"/>
  <c r="AX113" i="30"/>
  <c r="AY113" i="30"/>
  <c r="AZ113" i="30"/>
  <c r="BA113" i="30"/>
  <c r="BB113" i="30"/>
  <c r="BC113" i="30"/>
  <c r="BD113" i="30"/>
  <c r="BE113" i="30"/>
  <c r="BF113" i="30"/>
  <c r="BG113" i="30"/>
  <c r="BH113" i="30"/>
  <c r="BI113" i="30"/>
  <c r="BJ113" i="30"/>
  <c r="BK113" i="30"/>
  <c r="BL113" i="30"/>
  <c r="BM113" i="30"/>
  <c r="BN113" i="30"/>
  <c r="BO113" i="30"/>
  <c r="BP113" i="30"/>
  <c r="BQ113" i="30"/>
  <c r="BR113" i="30"/>
  <c r="BS113" i="30"/>
  <c r="B113" i="30"/>
  <c r="C110" i="30"/>
  <c r="D110" i="30"/>
  <c r="D122" i="30" s="1"/>
  <c r="E110" i="30"/>
  <c r="E122" i="30" s="1"/>
  <c r="F110" i="30"/>
  <c r="F122" i="30" s="1"/>
  <c r="G110" i="30"/>
  <c r="H110" i="30"/>
  <c r="H122" i="30" s="1"/>
  <c r="I110" i="30"/>
  <c r="I122" i="30" s="1"/>
  <c r="J110" i="30"/>
  <c r="J122" i="30" s="1"/>
  <c r="K110" i="30"/>
  <c r="L110" i="30"/>
  <c r="L122" i="30" s="1"/>
  <c r="M110" i="30"/>
  <c r="M122" i="30" s="1"/>
  <c r="N110" i="30"/>
  <c r="N122" i="30" s="1"/>
  <c r="O110" i="30"/>
  <c r="P110" i="30"/>
  <c r="P122" i="30" s="1"/>
  <c r="Q110" i="30"/>
  <c r="Q122" i="30" s="1"/>
  <c r="R110" i="30"/>
  <c r="R122" i="30" s="1"/>
  <c r="S110" i="30"/>
  <c r="T110" i="30"/>
  <c r="T122" i="30" s="1"/>
  <c r="U110" i="30"/>
  <c r="U122" i="30" s="1"/>
  <c r="V110" i="30"/>
  <c r="V122" i="30" s="1"/>
  <c r="W110" i="30"/>
  <c r="X110" i="30"/>
  <c r="X122" i="30" s="1"/>
  <c r="Y110" i="30"/>
  <c r="Y122" i="30" s="1"/>
  <c r="Z110" i="30"/>
  <c r="Z122" i="30" s="1"/>
  <c r="AA110" i="30"/>
  <c r="AB110" i="30"/>
  <c r="AB122" i="30" s="1"/>
  <c r="AC110" i="30"/>
  <c r="AC122" i="30" s="1"/>
  <c r="AD110" i="30"/>
  <c r="AD122" i="30" s="1"/>
  <c r="AE110" i="30"/>
  <c r="AF110" i="30"/>
  <c r="AF122" i="30" s="1"/>
  <c r="AG110" i="30"/>
  <c r="AG122" i="30" s="1"/>
  <c r="AH110" i="30"/>
  <c r="AH122" i="30" s="1"/>
  <c r="AI110" i="30"/>
  <c r="AJ110" i="30"/>
  <c r="AJ122" i="30" s="1"/>
  <c r="AK110" i="30"/>
  <c r="AK122" i="30" s="1"/>
  <c r="AL110" i="30"/>
  <c r="AL122" i="30" s="1"/>
  <c r="AM110" i="30"/>
  <c r="AN110" i="30"/>
  <c r="AN122" i="30" s="1"/>
  <c r="AO110" i="30"/>
  <c r="AO122" i="30" s="1"/>
  <c r="AP110" i="30"/>
  <c r="AP122" i="30" s="1"/>
  <c r="AQ110" i="30"/>
  <c r="AR110" i="30"/>
  <c r="AR122" i="30" s="1"/>
  <c r="AS110" i="30"/>
  <c r="AS122" i="30" s="1"/>
  <c r="AT110" i="30"/>
  <c r="AT122" i="30" s="1"/>
  <c r="AU110" i="30"/>
  <c r="AV110" i="30"/>
  <c r="AV122" i="30" s="1"/>
  <c r="AW110" i="30"/>
  <c r="AW122" i="30" s="1"/>
  <c r="AX110" i="30"/>
  <c r="AX122" i="30" s="1"/>
  <c r="AY110" i="30"/>
  <c r="AZ110" i="30"/>
  <c r="AZ122" i="30" s="1"/>
  <c r="BA110" i="30"/>
  <c r="BA122" i="30" s="1"/>
  <c r="BB110" i="30"/>
  <c r="BB122" i="30" s="1"/>
  <c r="BC110" i="30"/>
  <c r="BD110" i="30"/>
  <c r="BD122" i="30" s="1"/>
  <c r="BE110" i="30"/>
  <c r="BE122" i="30" s="1"/>
  <c r="BF110" i="30"/>
  <c r="BF122" i="30" s="1"/>
  <c r="BG110" i="30"/>
  <c r="BH110" i="30"/>
  <c r="BH122" i="30" s="1"/>
  <c r="BI110" i="30"/>
  <c r="BI122" i="30" s="1"/>
  <c r="BJ110" i="30"/>
  <c r="BJ122" i="30" s="1"/>
  <c r="BK110" i="30"/>
  <c r="BL110" i="30"/>
  <c r="BL122" i="30" s="1"/>
  <c r="BM110" i="30"/>
  <c r="BM122" i="30" s="1"/>
  <c r="BN110" i="30"/>
  <c r="BN122" i="30" s="1"/>
  <c r="BO110" i="30"/>
  <c r="BP110" i="30"/>
  <c r="BP122" i="30" s="1"/>
  <c r="BQ110" i="30"/>
  <c r="BQ122" i="30" s="1"/>
  <c r="BR110" i="30"/>
  <c r="BR122" i="30" s="1"/>
  <c r="BS110" i="30"/>
  <c r="B110" i="30"/>
  <c r="B122" i="30" s="1"/>
  <c r="C99" i="30"/>
  <c r="D99" i="30"/>
  <c r="D124" i="30" s="1"/>
  <c r="E99" i="30"/>
  <c r="F99" i="30"/>
  <c r="G99" i="30"/>
  <c r="H99" i="30"/>
  <c r="H124" i="30" s="1"/>
  <c r="I99" i="30"/>
  <c r="J99" i="30"/>
  <c r="K99" i="30"/>
  <c r="L99" i="30"/>
  <c r="L124" i="30" s="1"/>
  <c r="M99" i="30"/>
  <c r="N99" i="30"/>
  <c r="O99" i="30"/>
  <c r="P99" i="30"/>
  <c r="P124" i="30" s="1"/>
  <c r="Q99" i="30"/>
  <c r="R99" i="30"/>
  <c r="S99" i="30"/>
  <c r="T99" i="30"/>
  <c r="T124" i="30" s="1"/>
  <c r="U99" i="30"/>
  <c r="V99" i="30"/>
  <c r="W99" i="30"/>
  <c r="X99" i="30"/>
  <c r="X124" i="30" s="1"/>
  <c r="Y99" i="30"/>
  <c r="Z99" i="30"/>
  <c r="AA99" i="30"/>
  <c r="AB99" i="30"/>
  <c r="AB124" i="30" s="1"/>
  <c r="AC99" i="30"/>
  <c r="AD99" i="30"/>
  <c r="AE99" i="30"/>
  <c r="AF99" i="30"/>
  <c r="AF124" i="30" s="1"/>
  <c r="AG99" i="30"/>
  <c r="AH99" i="30"/>
  <c r="AI99" i="30"/>
  <c r="AJ99" i="30"/>
  <c r="AJ124" i="30" s="1"/>
  <c r="AK99" i="30"/>
  <c r="AL99" i="30"/>
  <c r="AM99" i="30"/>
  <c r="AN99" i="30"/>
  <c r="AN124" i="30" s="1"/>
  <c r="AO99" i="30"/>
  <c r="AP99" i="30"/>
  <c r="AQ99" i="30"/>
  <c r="AR99" i="30"/>
  <c r="AR124" i="30" s="1"/>
  <c r="AS99" i="30"/>
  <c r="AT99" i="30"/>
  <c r="AU99" i="30"/>
  <c r="AV99" i="30"/>
  <c r="AV124" i="30" s="1"/>
  <c r="AW99" i="30"/>
  <c r="AX99" i="30"/>
  <c r="AY99" i="30"/>
  <c r="AZ99" i="30"/>
  <c r="AZ124" i="30" s="1"/>
  <c r="BA99" i="30"/>
  <c r="BB99" i="30"/>
  <c r="BC99" i="30"/>
  <c r="BD99" i="30"/>
  <c r="BD124" i="30" s="1"/>
  <c r="BE99" i="30"/>
  <c r="BF99" i="30"/>
  <c r="BG99" i="30"/>
  <c r="BH99" i="30"/>
  <c r="BH124" i="30" s="1"/>
  <c r="BI99" i="30"/>
  <c r="BJ99" i="30"/>
  <c r="BK99" i="30"/>
  <c r="BL99" i="30"/>
  <c r="BL124" i="30" s="1"/>
  <c r="BM99" i="30"/>
  <c r="BN99" i="30"/>
  <c r="BO99" i="30"/>
  <c r="BP99" i="30"/>
  <c r="BP124" i="30" s="1"/>
  <c r="BQ99" i="30"/>
  <c r="BR99" i="30"/>
  <c r="BS99" i="30"/>
  <c r="B99" i="30"/>
  <c r="B124" i="30" s="1"/>
  <c r="C116" i="44"/>
  <c r="D116" i="44"/>
  <c r="E116" i="44"/>
  <c r="F116" i="44"/>
  <c r="G116" i="44"/>
  <c r="H116" i="44"/>
  <c r="I116" i="44"/>
  <c r="J116" i="44"/>
  <c r="K116" i="44"/>
  <c r="L116" i="44"/>
  <c r="M116" i="44"/>
  <c r="N116" i="44"/>
  <c r="O116" i="44"/>
  <c r="P116" i="44"/>
  <c r="Q116" i="44"/>
  <c r="R116" i="44"/>
  <c r="S116" i="44"/>
  <c r="T116" i="44"/>
  <c r="U116" i="44"/>
  <c r="V116" i="44"/>
  <c r="W116" i="44"/>
  <c r="X116" i="44"/>
  <c r="Y116" i="44"/>
  <c r="Z116" i="44"/>
  <c r="AA116" i="44"/>
  <c r="AB116" i="44"/>
  <c r="AC116" i="44"/>
  <c r="AD116" i="44"/>
  <c r="AE116" i="44"/>
  <c r="AF116" i="44"/>
  <c r="AG116" i="44"/>
  <c r="AH116" i="44"/>
  <c r="AI116" i="44"/>
  <c r="AJ116" i="44"/>
  <c r="AK116" i="44"/>
  <c r="AL116" i="44"/>
  <c r="AM116" i="44"/>
  <c r="AN116" i="44"/>
  <c r="AO116" i="44"/>
  <c r="AP116" i="44"/>
  <c r="AQ116" i="44"/>
  <c r="AR116" i="44"/>
  <c r="AS116" i="44"/>
  <c r="AT116" i="44"/>
  <c r="AU116" i="44"/>
  <c r="AV116" i="44"/>
  <c r="AW116" i="44"/>
  <c r="AX116" i="44"/>
  <c r="AY116" i="44"/>
  <c r="AZ116" i="44"/>
  <c r="BA116" i="44"/>
  <c r="BB116" i="44"/>
  <c r="BC116" i="44"/>
  <c r="BD116" i="44"/>
  <c r="BE116" i="44"/>
  <c r="BF116" i="44"/>
  <c r="BG116" i="44"/>
  <c r="BH116" i="44"/>
  <c r="BI116" i="44"/>
  <c r="BJ116" i="44"/>
  <c r="BK116" i="44"/>
  <c r="BL116" i="44"/>
  <c r="BM116" i="44"/>
  <c r="BN116" i="44"/>
  <c r="BO116" i="44"/>
  <c r="BP116" i="44"/>
  <c r="BQ116" i="44"/>
  <c r="BR116" i="44"/>
  <c r="BS116" i="44"/>
  <c r="BT116" i="44"/>
  <c r="BU116" i="44"/>
  <c r="BV116" i="44"/>
  <c r="BW116" i="44"/>
  <c r="BX116" i="44"/>
  <c r="BY116" i="44"/>
  <c r="BZ116" i="44"/>
  <c r="CA116" i="44"/>
  <c r="CB116" i="44"/>
  <c r="CC116" i="44"/>
  <c r="CD116" i="44"/>
  <c r="CE116" i="44"/>
  <c r="B116" i="44"/>
  <c r="C113" i="44"/>
  <c r="C125" i="44" s="1"/>
  <c r="D113" i="44"/>
  <c r="D125" i="44" s="1"/>
  <c r="E113" i="44"/>
  <c r="F113" i="44"/>
  <c r="F125" i="44" s="1"/>
  <c r="G113" i="44"/>
  <c r="G125" i="44" s="1"/>
  <c r="H113" i="44"/>
  <c r="H125" i="44" s="1"/>
  <c r="I113" i="44"/>
  <c r="J113" i="44"/>
  <c r="J125" i="44" s="1"/>
  <c r="K113" i="44"/>
  <c r="K125" i="44" s="1"/>
  <c r="L113" i="44"/>
  <c r="L125" i="44" s="1"/>
  <c r="M113" i="44"/>
  <c r="N113" i="44"/>
  <c r="N125" i="44" s="1"/>
  <c r="O113" i="44"/>
  <c r="O125" i="44" s="1"/>
  <c r="P113" i="44"/>
  <c r="P125" i="44" s="1"/>
  <c r="Q113" i="44"/>
  <c r="R113" i="44"/>
  <c r="R125" i="44" s="1"/>
  <c r="S113" i="44"/>
  <c r="S125" i="44" s="1"/>
  <c r="T113" i="44"/>
  <c r="T125" i="44" s="1"/>
  <c r="U113" i="44"/>
  <c r="V113" i="44"/>
  <c r="V125" i="44" s="1"/>
  <c r="W113" i="44"/>
  <c r="W125" i="44" s="1"/>
  <c r="X113" i="44"/>
  <c r="X125" i="44" s="1"/>
  <c r="Y113" i="44"/>
  <c r="Z113" i="44"/>
  <c r="Z125" i="44" s="1"/>
  <c r="AA113" i="44"/>
  <c r="AA125" i="44" s="1"/>
  <c r="AB113" i="44"/>
  <c r="AB125" i="44" s="1"/>
  <c r="AC113" i="44"/>
  <c r="AD113" i="44"/>
  <c r="AD125" i="44" s="1"/>
  <c r="AE113" i="44"/>
  <c r="AE125" i="44" s="1"/>
  <c r="AF113" i="44"/>
  <c r="AF125" i="44" s="1"/>
  <c r="AG113" i="44"/>
  <c r="AH113" i="44"/>
  <c r="AH125" i="44" s="1"/>
  <c r="AI113" i="44"/>
  <c r="AI125" i="44" s="1"/>
  <c r="AJ113" i="44"/>
  <c r="AJ125" i="44" s="1"/>
  <c r="AK113" i="44"/>
  <c r="AL113" i="44"/>
  <c r="AM113" i="44"/>
  <c r="AM125" i="44" s="1"/>
  <c r="AN113" i="44"/>
  <c r="AN125" i="44" s="1"/>
  <c r="AO113" i="44"/>
  <c r="AP113" i="44"/>
  <c r="AQ113" i="44"/>
  <c r="AQ125" i="44" s="1"/>
  <c r="AR113" i="44"/>
  <c r="AR125" i="44" s="1"/>
  <c r="AS113" i="44"/>
  <c r="AT113" i="44"/>
  <c r="AU113" i="44"/>
  <c r="AU125" i="44" s="1"/>
  <c r="AV113" i="44"/>
  <c r="AV125" i="44" s="1"/>
  <c r="AW113" i="44"/>
  <c r="AX113" i="44"/>
  <c r="AY113" i="44"/>
  <c r="AY125" i="44" s="1"/>
  <c r="AZ113" i="44"/>
  <c r="AZ125" i="44" s="1"/>
  <c r="BA113" i="44"/>
  <c r="BB113" i="44"/>
  <c r="BC113" i="44"/>
  <c r="BC125" i="44" s="1"/>
  <c r="BD113" i="44"/>
  <c r="BD125" i="44" s="1"/>
  <c r="BE113" i="44"/>
  <c r="BF113" i="44"/>
  <c r="BG113" i="44"/>
  <c r="BG125" i="44" s="1"/>
  <c r="BH113" i="44"/>
  <c r="BH125" i="44" s="1"/>
  <c r="BI113" i="44"/>
  <c r="BJ113" i="44"/>
  <c r="BK113" i="44"/>
  <c r="BK125" i="44" s="1"/>
  <c r="BL113" i="44"/>
  <c r="BL125" i="44" s="1"/>
  <c r="BM113" i="44"/>
  <c r="BN113" i="44"/>
  <c r="BO113" i="44"/>
  <c r="BO125" i="44" s="1"/>
  <c r="BP113" i="44"/>
  <c r="BP125" i="44" s="1"/>
  <c r="BQ113" i="44"/>
  <c r="BR113" i="44"/>
  <c r="BS113" i="44"/>
  <c r="BS125" i="44" s="1"/>
  <c r="BT113" i="44"/>
  <c r="BT125" i="44" s="1"/>
  <c r="BU113" i="44"/>
  <c r="BV113" i="44"/>
  <c r="BW113" i="44"/>
  <c r="BW125" i="44" s="1"/>
  <c r="BX113" i="44"/>
  <c r="BX125" i="44" s="1"/>
  <c r="BY113" i="44"/>
  <c r="BZ113" i="44"/>
  <c r="CA113" i="44"/>
  <c r="CA125" i="44" s="1"/>
  <c r="CB113" i="44"/>
  <c r="CB125" i="44" s="1"/>
  <c r="CC113" i="44"/>
  <c r="CD113" i="44"/>
  <c r="CE113" i="44"/>
  <c r="CE125" i="44" s="1"/>
  <c r="B113" i="44"/>
  <c r="B125" i="44" s="1"/>
  <c r="C101" i="44"/>
  <c r="D101" i="44"/>
  <c r="E101" i="44"/>
  <c r="F101" i="44"/>
  <c r="F127" i="44" s="1"/>
  <c r="G101" i="44"/>
  <c r="H101" i="44"/>
  <c r="I101" i="44"/>
  <c r="J101" i="44"/>
  <c r="J127" i="44" s="1"/>
  <c r="K101" i="44"/>
  <c r="L101" i="44"/>
  <c r="M101" i="44"/>
  <c r="N101" i="44"/>
  <c r="N127" i="44" s="1"/>
  <c r="O101" i="44"/>
  <c r="P101" i="44"/>
  <c r="Q101" i="44"/>
  <c r="R101" i="44"/>
  <c r="R127" i="44" s="1"/>
  <c r="S101" i="44"/>
  <c r="T101" i="44"/>
  <c r="U101" i="44"/>
  <c r="V101" i="44"/>
  <c r="V127" i="44" s="1"/>
  <c r="W101" i="44"/>
  <c r="X101" i="44"/>
  <c r="Y101" i="44"/>
  <c r="Z101" i="44"/>
  <c r="Z127" i="44" s="1"/>
  <c r="AA101" i="44"/>
  <c r="AB101" i="44"/>
  <c r="AC101" i="44"/>
  <c r="AD101" i="44"/>
  <c r="AD127" i="44" s="1"/>
  <c r="AE101" i="44"/>
  <c r="AF101" i="44"/>
  <c r="AG101" i="44"/>
  <c r="AH101" i="44"/>
  <c r="AH127" i="44" s="1"/>
  <c r="AI101" i="44"/>
  <c r="AJ101" i="44"/>
  <c r="AK101" i="44"/>
  <c r="AL101" i="44"/>
  <c r="AM101" i="44"/>
  <c r="AN101" i="44"/>
  <c r="AO101" i="44"/>
  <c r="AP101" i="44"/>
  <c r="AQ101" i="44"/>
  <c r="AR101" i="44"/>
  <c r="AS101" i="44"/>
  <c r="AT101" i="44"/>
  <c r="AU101" i="44"/>
  <c r="AV101" i="44"/>
  <c r="AW101" i="44"/>
  <c r="AX101" i="44"/>
  <c r="AY101" i="44"/>
  <c r="AZ101" i="44"/>
  <c r="BA101" i="44"/>
  <c r="BB101" i="44"/>
  <c r="BC101" i="44"/>
  <c r="BD101" i="44"/>
  <c r="BE101" i="44"/>
  <c r="BF101" i="44"/>
  <c r="BG101" i="44"/>
  <c r="BH101" i="44"/>
  <c r="BI101" i="44"/>
  <c r="BJ101" i="44"/>
  <c r="BK101" i="44"/>
  <c r="BL101" i="44"/>
  <c r="BM101" i="44"/>
  <c r="BN101" i="44"/>
  <c r="BO101" i="44"/>
  <c r="BP101" i="44"/>
  <c r="BQ101" i="44"/>
  <c r="BR101" i="44"/>
  <c r="BS101" i="44"/>
  <c r="BT101" i="44"/>
  <c r="BU101" i="44"/>
  <c r="BV101" i="44"/>
  <c r="BW101" i="44"/>
  <c r="BX101" i="44"/>
  <c r="BY101" i="44"/>
  <c r="BZ101" i="44"/>
  <c r="CA101" i="44"/>
  <c r="CB101" i="44"/>
  <c r="CC101" i="44"/>
  <c r="CD101" i="44"/>
  <c r="CE101" i="44"/>
  <c r="B101" i="44"/>
  <c r="C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P99" i="46"/>
  <c r="Q99" i="46"/>
  <c r="R99" i="46"/>
  <c r="S99" i="46"/>
  <c r="T99" i="46"/>
  <c r="U99" i="46"/>
  <c r="V99" i="46"/>
  <c r="W99" i="46"/>
  <c r="X99" i="46"/>
  <c r="Y99" i="46"/>
  <c r="Z99" i="46"/>
  <c r="AA99" i="46"/>
  <c r="AB99" i="46"/>
  <c r="AC99" i="46"/>
  <c r="AD99" i="46"/>
  <c r="AE99" i="46"/>
  <c r="AF99" i="46"/>
  <c r="AG99" i="46"/>
  <c r="AH99" i="46"/>
  <c r="AI99" i="46"/>
  <c r="AJ99" i="46"/>
  <c r="AK99" i="46"/>
  <c r="AL99" i="46"/>
  <c r="AM99" i="46"/>
  <c r="AN99" i="46"/>
  <c r="AO99" i="46"/>
  <c r="AP99" i="46"/>
  <c r="AQ99" i="46"/>
  <c r="AR99" i="46"/>
  <c r="AS99" i="46"/>
  <c r="AT99" i="46"/>
  <c r="AU99" i="46"/>
  <c r="AV99" i="46"/>
  <c r="AW99" i="46"/>
  <c r="AX99" i="46"/>
  <c r="AY99" i="46"/>
  <c r="AZ99" i="46"/>
  <c r="BA99" i="46"/>
  <c r="BB99" i="46"/>
  <c r="BC99" i="46"/>
  <c r="BD99" i="46"/>
  <c r="BE99" i="46"/>
  <c r="BF99" i="46"/>
  <c r="BG99" i="46"/>
  <c r="BH99" i="46"/>
  <c r="BI99" i="46"/>
  <c r="BJ99" i="46"/>
  <c r="BK99" i="46"/>
  <c r="BL99" i="46"/>
  <c r="B99" i="46"/>
  <c r="C114" i="46"/>
  <c r="D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R114" i="46"/>
  <c r="S114" i="46"/>
  <c r="T114" i="46"/>
  <c r="U114" i="46"/>
  <c r="V114" i="46"/>
  <c r="W114" i="46"/>
  <c r="X114" i="46"/>
  <c r="Y114" i="46"/>
  <c r="Z114" i="46"/>
  <c r="AA114" i="46"/>
  <c r="AB114" i="46"/>
  <c r="AC114" i="46"/>
  <c r="AD114" i="46"/>
  <c r="AE114" i="46"/>
  <c r="AF114" i="46"/>
  <c r="AG114" i="46"/>
  <c r="AH114" i="46"/>
  <c r="AI114" i="46"/>
  <c r="AJ114" i="46"/>
  <c r="AK114" i="46"/>
  <c r="AL114" i="46"/>
  <c r="AM114" i="46"/>
  <c r="AN114" i="46"/>
  <c r="AO114" i="46"/>
  <c r="AP114" i="46"/>
  <c r="AQ114" i="46"/>
  <c r="AR114" i="46"/>
  <c r="AS114" i="46"/>
  <c r="AT114" i="46"/>
  <c r="AU114" i="46"/>
  <c r="AV114" i="46"/>
  <c r="AW114" i="46"/>
  <c r="AX114" i="46"/>
  <c r="AY114" i="46"/>
  <c r="AZ114" i="46"/>
  <c r="BA114" i="46"/>
  <c r="BB114" i="46"/>
  <c r="BC114" i="46"/>
  <c r="BD114" i="46"/>
  <c r="BE114" i="46"/>
  <c r="BF114" i="46"/>
  <c r="BG114" i="46"/>
  <c r="BH114" i="46"/>
  <c r="BI114" i="46"/>
  <c r="BJ114" i="46"/>
  <c r="BK114" i="46"/>
  <c r="BL114" i="46"/>
  <c r="B114" i="46"/>
  <c r="C111" i="46"/>
  <c r="C123" i="46" s="1"/>
  <c r="D111" i="46"/>
  <c r="E111" i="46"/>
  <c r="F111" i="46"/>
  <c r="F123" i="46" s="1"/>
  <c r="G111" i="46"/>
  <c r="G123" i="46" s="1"/>
  <c r="H111" i="46"/>
  <c r="I111" i="46"/>
  <c r="J111" i="46"/>
  <c r="J123" i="46" s="1"/>
  <c r="K111" i="46"/>
  <c r="K123" i="46" s="1"/>
  <c r="L111" i="46"/>
  <c r="M111" i="46"/>
  <c r="N111" i="46"/>
  <c r="N123" i="46" s="1"/>
  <c r="O111" i="46"/>
  <c r="O123" i="46" s="1"/>
  <c r="P111" i="46"/>
  <c r="Q111" i="46"/>
  <c r="R111" i="46"/>
  <c r="R123" i="46" s="1"/>
  <c r="S111" i="46"/>
  <c r="S123" i="46" s="1"/>
  <c r="T111" i="46"/>
  <c r="U111" i="46"/>
  <c r="V111" i="46"/>
  <c r="V123" i="46" s="1"/>
  <c r="W111" i="46"/>
  <c r="W123" i="46" s="1"/>
  <c r="X111" i="46"/>
  <c r="Y111" i="46"/>
  <c r="Z111" i="46"/>
  <c r="Z123" i="46" s="1"/>
  <c r="AA111" i="46"/>
  <c r="AA123" i="46" s="1"/>
  <c r="AB111" i="46"/>
  <c r="AC111" i="46"/>
  <c r="AD111" i="46"/>
  <c r="AD123" i="46" s="1"/>
  <c r="AE111" i="46"/>
  <c r="AE123" i="46" s="1"/>
  <c r="AF111" i="46"/>
  <c r="AG111" i="46"/>
  <c r="AH111" i="46"/>
  <c r="AH123" i="46" s="1"/>
  <c r="AI111" i="46"/>
  <c r="AI123" i="46" s="1"/>
  <c r="AJ111" i="46"/>
  <c r="AK111" i="46"/>
  <c r="AL111" i="46"/>
  <c r="AL123" i="46" s="1"/>
  <c r="AM111" i="46"/>
  <c r="AM123" i="46" s="1"/>
  <c r="AN111" i="46"/>
  <c r="AO111" i="46"/>
  <c r="AP111" i="46"/>
  <c r="AP123" i="46" s="1"/>
  <c r="AQ111" i="46"/>
  <c r="AQ123" i="46" s="1"/>
  <c r="AR111" i="46"/>
  <c r="AS111" i="46"/>
  <c r="AT111" i="46"/>
  <c r="AT123" i="46" s="1"/>
  <c r="AU111" i="46"/>
  <c r="AU123" i="46" s="1"/>
  <c r="AV111" i="46"/>
  <c r="AW111" i="46"/>
  <c r="AX111" i="46"/>
  <c r="AX123" i="46" s="1"/>
  <c r="AY111" i="46"/>
  <c r="AY123" i="46" s="1"/>
  <c r="AZ111" i="46"/>
  <c r="BA111" i="46"/>
  <c r="BB111" i="46"/>
  <c r="BB123" i="46" s="1"/>
  <c r="BC111" i="46"/>
  <c r="BC123" i="46" s="1"/>
  <c r="BD111" i="46"/>
  <c r="BE111" i="46"/>
  <c r="BF111" i="46"/>
  <c r="BF123" i="46" s="1"/>
  <c r="BG111" i="46"/>
  <c r="BG123" i="46" s="1"/>
  <c r="BH111" i="46"/>
  <c r="BI111" i="46"/>
  <c r="BJ111" i="46"/>
  <c r="BJ123" i="46" s="1"/>
  <c r="BK111" i="46"/>
  <c r="BK123" i="46" s="1"/>
  <c r="BL111" i="46"/>
  <c r="B111" i="46"/>
  <c r="C112" i="47"/>
  <c r="D112" i="47"/>
  <c r="E112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AL112" i="47"/>
  <c r="AM112" i="47"/>
  <c r="AN112" i="47"/>
  <c r="AO112" i="47"/>
  <c r="AP112" i="47"/>
  <c r="AQ112" i="47"/>
  <c r="AR112" i="47"/>
  <c r="AS112" i="47"/>
  <c r="AT112" i="47"/>
  <c r="AU112" i="47"/>
  <c r="AV112" i="47"/>
  <c r="AW112" i="47"/>
  <c r="AX112" i="47"/>
  <c r="AY112" i="47"/>
  <c r="AZ112" i="47"/>
  <c r="BA112" i="47"/>
  <c r="BB112" i="47"/>
  <c r="BC112" i="47"/>
  <c r="BD112" i="47"/>
  <c r="BE112" i="47"/>
  <c r="BF112" i="47"/>
  <c r="BG112" i="47"/>
  <c r="BH112" i="47"/>
  <c r="BI112" i="47"/>
  <c r="BJ112" i="47"/>
  <c r="BK112" i="47"/>
  <c r="BL112" i="47"/>
  <c r="BM112" i="47"/>
  <c r="BN112" i="47"/>
  <c r="BO112" i="47"/>
  <c r="BP112" i="47"/>
  <c r="BQ112" i="47"/>
  <c r="C115" i="47"/>
  <c r="C124" i="47" s="1"/>
  <c r="D115" i="47"/>
  <c r="E115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S124" i="47" s="1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I124" i="47" s="1"/>
  <c r="AJ115" i="47"/>
  <c r="AK115" i="47"/>
  <c r="AL115" i="47"/>
  <c r="AM115" i="47"/>
  <c r="AN115" i="47"/>
  <c r="AO115" i="47"/>
  <c r="AP115" i="47"/>
  <c r="AQ115" i="47"/>
  <c r="AR115" i="47"/>
  <c r="AS115" i="47"/>
  <c r="AT115" i="47"/>
  <c r="AU115" i="47"/>
  <c r="AV115" i="47"/>
  <c r="AW115" i="47"/>
  <c r="AX115" i="47"/>
  <c r="AY115" i="47"/>
  <c r="AY124" i="47" s="1"/>
  <c r="AZ115" i="47"/>
  <c r="BA115" i="47"/>
  <c r="BB115" i="47"/>
  <c r="BC115" i="47"/>
  <c r="BD115" i="47"/>
  <c r="BE115" i="47"/>
  <c r="BF115" i="47"/>
  <c r="BG115" i="47"/>
  <c r="BH115" i="47"/>
  <c r="BI115" i="47"/>
  <c r="BJ115" i="47"/>
  <c r="BK115" i="47"/>
  <c r="BL115" i="47"/>
  <c r="BM115" i="47"/>
  <c r="BN115" i="47"/>
  <c r="BO115" i="47"/>
  <c r="BO124" i="47" s="1"/>
  <c r="BP115" i="47"/>
  <c r="BQ115" i="47"/>
  <c r="C99" i="47"/>
  <c r="D99" i="47"/>
  <c r="E99" i="47"/>
  <c r="F99" i="47"/>
  <c r="G99" i="47"/>
  <c r="H99" i="47"/>
  <c r="I99" i="47"/>
  <c r="J99" i="47"/>
  <c r="K99" i="47"/>
  <c r="L99" i="47"/>
  <c r="M99" i="47"/>
  <c r="N99" i="47"/>
  <c r="O99" i="47"/>
  <c r="P99" i="47"/>
  <c r="Q99" i="47"/>
  <c r="R99" i="47"/>
  <c r="S99" i="47"/>
  <c r="T99" i="47"/>
  <c r="U99" i="47"/>
  <c r="V99" i="47"/>
  <c r="W99" i="47"/>
  <c r="X99" i="47"/>
  <c r="Y99" i="47"/>
  <c r="Z99" i="47"/>
  <c r="AA99" i="47"/>
  <c r="AB99" i="47"/>
  <c r="AC99" i="47"/>
  <c r="AD99" i="47"/>
  <c r="AE99" i="47"/>
  <c r="AF99" i="47"/>
  <c r="AG99" i="47"/>
  <c r="AH99" i="47"/>
  <c r="AI99" i="47"/>
  <c r="AJ99" i="47"/>
  <c r="AK99" i="47"/>
  <c r="AL99" i="47"/>
  <c r="AM99" i="47"/>
  <c r="AN99" i="47"/>
  <c r="AO99" i="47"/>
  <c r="AP99" i="47"/>
  <c r="AQ99" i="47"/>
  <c r="AR99" i="47"/>
  <c r="AS99" i="47"/>
  <c r="AT99" i="47"/>
  <c r="AU99" i="47"/>
  <c r="AV99" i="47"/>
  <c r="AW99" i="47"/>
  <c r="AX99" i="47"/>
  <c r="AY99" i="47"/>
  <c r="AZ99" i="47"/>
  <c r="BA99" i="47"/>
  <c r="BB99" i="47"/>
  <c r="BC99" i="47"/>
  <c r="BD99" i="47"/>
  <c r="BE99" i="47"/>
  <c r="BF99" i="47"/>
  <c r="BG99" i="47"/>
  <c r="BH99" i="47"/>
  <c r="BI99" i="47"/>
  <c r="BJ99" i="47"/>
  <c r="BK99" i="47"/>
  <c r="BL99" i="47"/>
  <c r="BM99" i="47"/>
  <c r="BN99" i="47"/>
  <c r="BO99" i="47"/>
  <c r="BP99" i="47"/>
  <c r="BQ99" i="47"/>
  <c r="B99" i="47"/>
  <c r="B112" i="47"/>
  <c r="B115" i="47"/>
  <c r="C99" i="48"/>
  <c r="D99" i="48"/>
  <c r="E99" i="48"/>
  <c r="F99" i="48"/>
  <c r="G99" i="48"/>
  <c r="H99" i="48"/>
  <c r="I99" i="48"/>
  <c r="J99" i="48"/>
  <c r="K99" i="48"/>
  <c r="L99" i="48"/>
  <c r="M99" i="48"/>
  <c r="N99" i="48"/>
  <c r="O99" i="48"/>
  <c r="P99" i="48"/>
  <c r="Q99" i="48"/>
  <c r="R99" i="48"/>
  <c r="S99" i="48"/>
  <c r="T99" i="48"/>
  <c r="U99" i="48"/>
  <c r="V99" i="48"/>
  <c r="W99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AK99" i="48"/>
  <c r="AL99" i="48"/>
  <c r="AM99" i="48"/>
  <c r="AN99" i="48"/>
  <c r="AO99" i="48"/>
  <c r="AP99" i="48"/>
  <c r="AQ99" i="48"/>
  <c r="AR99" i="48"/>
  <c r="AS99" i="48"/>
  <c r="AT99" i="48"/>
  <c r="AU99" i="48"/>
  <c r="AV99" i="48"/>
  <c r="AW99" i="48"/>
  <c r="AX99" i="48"/>
  <c r="AY99" i="48"/>
  <c r="AZ99" i="48"/>
  <c r="BA99" i="48"/>
  <c r="BB99" i="48"/>
  <c r="BC99" i="48"/>
  <c r="BD99" i="48"/>
  <c r="BE99" i="48"/>
  <c r="BF99" i="48"/>
  <c r="BG99" i="48"/>
  <c r="BH99" i="48"/>
  <c r="B99" i="48"/>
  <c r="C115" i="48"/>
  <c r="D115" i="48"/>
  <c r="E115" i="48"/>
  <c r="F115" i="48"/>
  <c r="G115" i="48"/>
  <c r="H115" i="48"/>
  <c r="I115" i="48"/>
  <c r="J115" i="48"/>
  <c r="K115" i="48"/>
  <c r="L115" i="48"/>
  <c r="M115" i="48"/>
  <c r="N115" i="48"/>
  <c r="O115" i="48"/>
  <c r="P115" i="48"/>
  <c r="Q115" i="48"/>
  <c r="R115" i="48"/>
  <c r="S115" i="48"/>
  <c r="T115" i="48"/>
  <c r="U115" i="48"/>
  <c r="V115" i="48"/>
  <c r="W115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AM115" i="48"/>
  <c r="AN115" i="48"/>
  <c r="AO115" i="48"/>
  <c r="AP115" i="48"/>
  <c r="AQ115" i="48"/>
  <c r="AR115" i="48"/>
  <c r="AS115" i="48"/>
  <c r="AT115" i="48"/>
  <c r="AU115" i="48"/>
  <c r="AV115" i="48"/>
  <c r="AW115" i="48"/>
  <c r="AX115" i="48"/>
  <c r="AY115" i="48"/>
  <c r="AZ115" i="48"/>
  <c r="BA115" i="48"/>
  <c r="BB115" i="48"/>
  <c r="BC115" i="48"/>
  <c r="BD115" i="48"/>
  <c r="BE115" i="48"/>
  <c r="BF115" i="48"/>
  <c r="BG115" i="48"/>
  <c r="BH115" i="48"/>
  <c r="B115" i="48"/>
  <c r="C112" i="48"/>
  <c r="D112" i="48"/>
  <c r="D124" i="48" s="1"/>
  <c r="E112" i="48"/>
  <c r="F112" i="48"/>
  <c r="F124" i="48" s="1"/>
  <c r="G112" i="48"/>
  <c r="H112" i="48"/>
  <c r="H124" i="48" s="1"/>
  <c r="I112" i="48"/>
  <c r="I124" i="48" s="1"/>
  <c r="I126" i="48" s="1"/>
  <c r="J112" i="48"/>
  <c r="J124" i="48" s="1"/>
  <c r="K112" i="48"/>
  <c r="L112" i="48"/>
  <c r="L124" i="48" s="1"/>
  <c r="M112" i="48"/>
  <c r="M124" i="48" s="1"/>
  <c r="M126" i="48" s="1"/>
  <c r="N112" i="48"/>
  <c r="N124" i="48" s="1"/>
  <c r="O112" i="48"/>
  <c r="P112" i="48"/>
  <c r="P124" i="48" s="1"/>
  <c r="Q112" i="48"/>
  <c r="Q124" i="48" s="1"/>
  <c r="Q126" i="48" s="1"/>
  <c r="R112" i="48"/>
  <c r="R124" i="48" s="1"/>
  <c r="S112" i="48"/>
  <c r="T112" i="48"/>
  <c r="T124" i="48" s="1"/>
  <c r="U112" i="48"/>
  <c r="U124" i="48" s="1"/>
  <c r="U126" i="48" s="1"/>
  <c r="V112" i="48"/>
  <c r="V124" i="48" s="1"/>
  <c r="W112" i="48"/>
  <c r="X112" i="48"/>
  <c r="X124" i="48" s="1"/>
  <c r="Y112" i="48"/>
  <c r="Y124" i="48" s="1"/>
  <c r="Y126" i="48" s="1"/>
  <c r="Z112" i="48"/>
  <c r="Z124" i="48" s="1"/>
  <c r="AA112" i="48"/>
  <c r="AB112" i="48"/>
  <c r="AB124" i="48" s="1"/>
  <c r="AC112" i="48"/>
  <c r="AC124" i="48" s="1"/>
  <c r="AC126" i="48" s="1"/>
  <c r="AD112" i="48"/>
  <c r="AD124" i="48" s="1"/>
  <c r="AE112" i="48"/>
  <c r="AF112" i="48"/>
  <c r="AF124" i="48" s="1"/>
  <c r="AG112" i="48"/>
  <c r="AG124" i="48" s="1"/>
  <c r="AG126" i="48" s="1"/>
  <c r="AH112" i="48"/>
  <c r="AH124" i="48" s="1"/>
  <c r="AI112" i="48"/>
  <c r="AJ112" i="48"/>
  <c r="AJ124" i="48" s="1"/>
  <c r="AK112" i="48"/>
  <c r="AK124" i="48" s="1"/>
  <c r="AK126" i="48" s="1"/>
  <c r="AL112" i="48"/>
  <c r="AL124" i="48" s="1"/>
  <c r="AM112" i="48"/>
  <c r="AN112" i="48"/>
  <c r="AN124" i="48" s="1"/>
  <c r="AO112" i="48"/>
  <c r="AO124" i="48" s="1"/>
  <c r="AP112" i="48"/>
  <c r="AP124" i="48" s="1"/>
  <c r="AQ112" i="48"/>
  <c r="AR112" i="48"/>
  <c r="AR124" i="48" s="1"/>
  <c r="AS112" i="48"/>
  <c r="AS124" i="48" s="1"/>
  <c r="AT112" i="48"/>
  <c r="AT124" i="48" s="1"/>
  <c r="AU112" i="48"/>
  <c r="AV112" i="48"/>
  <c r="AV124" i="48" s="1"/>
  <c r="AW112" i="48"/>
  <c r="AW124" i="48" s="1"/>
  <c r="AX112" i="48"/>
  <c r="AX124" i="48" s="1"/>
  <c r="AY112" i="48"/>
  <c r="AZ112" i="48"/>
  <c r="AZ124" i="48" s="1"/>
  <c r="BA112" i="48"/>
  <c r="BA124" i="48" s="1"/>
  <c r="BB112" i="48"/>
  <c r="BB124" i="48" s="1"/>
  <c r="BC112" i="48"/>
  <c r="BD112" i="48"/>
  <c r="BD124" i="48" s="1"/>
  <c r="BE112" i="48"/>
  <c r="BE124" i="48" s="1"/>
  <c r="BF112" i="48"/>
  <c r="BF124" i="48" s="1"/>
  <c r="BG112" i="48"/>
  <c r="BH112" i="48"/>
  <c r="BH124" i="48" s="1"/>
  <c r="B112" i="48"/>
  <c r="C99" i="59"/>
  <c r="D99" i="59"/>
  <c r="E99" i="59"/>
  <c r="F99" i="59"/>
  <c r="G99" i="59"/>
  <c r="H99" i="59"/>
  <c r="I99" i="59"/>
  <c r="J99" i="59"/>
  <c r="K99" i="59"/>
  <c r="L99" i="59"/>
  <c r="M99" i="59"/>
  <c r="N99" i="59"/>
  <c r="O99" i="59"/>
  <c r="P99" i="59"/>
  <c r="Q99" i="59"/>
  <c r="R99" i="59"/>
  <c r="S99" i="59"/>
  <c r="T99" i="59"/>
  <c r="U99" i="59"/>
  <c r="V99" i="59"/>
  <c r="W99" i="59"/>
  <c r="X99" i="59"/>
  <c r="Y99" i="59"/>
  <c r="Z99" i="59"/>
  <c r="AA99" i="59"/>
  <c r="AB99" i="59"/>
  <c r="AC99" i="59"/>
  <c r="AD99" i="59"/>
  <c r="AE99" i="59"/>
  <c r="AF99" i="59"/>
  <c r="AG99" i="59"/>
  <c r="AH99" i="59"/>
  <c r="AI99" i="59"/>
  <c r="AJ99" i="59"/>
  <c r="AK99" i="59"/>
  <c r="AL99" i="59"/>
  <c r="AM99" i="59"/>
  <c r="AN99" i="59"/>
  <c r="AO99" i="59"/>
  <c r="AP99" i="59"/>
  <c r="AQ99" i="59"/>
  <c r="AR99" i="59"/>
  <c r="AS99" i="59"/>
  <c r="AT99" i="59"/>
  <c r="AU99" i="59"/>
  <c r="AV99" i="59"/>
  <c r="AW99" i="59"/>
  <c r="AX99" i="59"/>
  <c r="AY99" i="59"/>
  <c r="AZ99" i="59"/>
  <c r="BA99" i="59"/>
  <c r="BB99" i="59"/>
  <c r="BC99" i="59"/>
  <c r="BD99" i="59"/>
  <c r="BE99" i="59"/>
  <c r="BF99" i="59"/>
  <c r="BG99" i="59"/>
  <c r="BH99" i="59"/>
  <c r="BI99" i="59"/>
  <c r="BJ99" i="59"/>
  <c r="BK99" i="59"/>
  <c r="BL99" i="59"/>
  <c r="BM99" i="59"/>
  <c r="BN99" i="59"/>
  <c r="BO99" i="59"/>
  <c r="BP99" i="59"/>
  <c r="BQ99" i="59"/>
  <c r="BR99" i="59"/>
  <c r="BS99" i="59"/>
  <c r="BT99" i="59"/>
  <c r="BU99" i="59"/>
  <c r="BV99" i="59"/>
  <c r="BW99" i="59"/>
  <c r="BX99" i="59"/>
  <c r="BY99" i="59"/>
  <c r="BZ99" i="59"/>
  <c r="CA99" i="59"/>
  <c r="CB99" i="59"/>
  <c r="CC99" i="59"/>
  <c r="CD99" i="59"/>
  <c r="CE99" i="59"/>
  <c r="CF99" i="59"/>
  <c r="CG99" i="59"/>
  <c r="CH99" i="59"/>
  <c r="CI99" i="59"/>
  <c r="CJ99" i="59"/>
  <c r="CK99" i="59"/>
  <c r="CL99" i="59"/>
  <c r="CM99" i="59"/>
  <c r="CN99" i="59"/>
  <c r="CO99" i="59"/>
  <c r="CP99" i="59"/>
  <c r="CQ99" i="59"/>
  <c r="CR99" i="59"/>
  <c r="B117" i="59"/>
  <c r="C117" i="59"/>
  <c r="B99" i="59"/>
  <c r="D117" i="59"/>
  <c r="E117" i="59"/>
  <c r="F117" i="59"/>
  <c r="G117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AG117" i="59"/>
  <c r="AH117" i="59"/>
  <c r="AI117" i="59"/>
  <c r="AJ117" i="59"/>
  <c r="AK117" i="59"/>
  <c r="AL117" i="59"/>
  <c r="AM117" i="59"/>
  <c r="AN117" i="59"/>
  <c r="AO117" i="59"/>
  <c r="AP117" i="59"/>
  <c r="AQ117" i="59"/>
  <c r="AR117" i="59"/>
  <c r="AS117" i="59"/>
  <c r="AT117" i="59"/>
  <c r="AU117" i="59"/>
  <c r="AV117" i="59"/>
  <c r="AW117" i="59"/>
  <c r="AX117" i="59"/>
  <c r="AY117" i="59"/>
  <c r="AZ117" i="59"/>
  <c r="BA117" i="59"/>
  <c r="BB117" i="59"/>
  <c r="BC117" i="59"/>
  <c r="BD117" i="59"/>
  <c r="BE117" i="59"/>
  <c r="BF117" i="59"/>
  <c r="BG117" i="59"/>
  <c r="BH117" i="59"/>
  <c r="BI117" i="59"/>
  <c r="BJ117" i="59"/>
  <c r="BK117" i="59"/>
  <c r="BL117" i="59"/>
  <c r="BM117" i="59"/>
  <c r="BN117" i="59"/>
  <c r="BO117" i="59"/>
  <c r="BP117" i="59"/>
  <c r="BQ117" i="59"/>
  <c r="BR117" i="59"/>
  <c r="BS117" i="59"/>
  <c r="BT117" i="59"/>
  <c r="BU117" i="59"/>
  <c r="BV117" i="59"/>
  <c r="BW117" i="59"/>
  <c r="BX117" i="59"/>
  <c r="BY117" i="59"/>
  <c r="BZ117" i="59"/>
  <c r="CA117" i="59"/>
  <c r="CB117" i="59"/>
  <c r="CC117" i="59"/>
  <c r="CD117" i="59"/>
  <c r="CE117" i="59"/>
  <c r="CF117" i="59"/>
  <c r="CG117" i="59"/>
  <c r="CH117" i="59"/>
  <c r="CI117" i="59"/>
  <c r="CJ117" i="59"/>
  <c r="CK117" i="59"/>
  <c r="CL117" i="59"/>
  <c r="CM117" i="59"/>
  <c r="CN117" i="59"/>
  <c r="CO117" i="59"/>
  <c r="CP117" i="59"/>
  <c r="CQ117" i="59"/>
  <c r="CR117" i="59"/>
  <c r="C114" i="59"/>
  <c r="C126" i="59" s="1"/>
  <c r="C128" i="59" s="1"/>
  <c r="D114" i="59"/>
  <c r="D126" i="59" s="1"/>
  <c r="D128" i="59" s="1"/>
  <c r="E114" i="59"/>
  <c r="F114" i="59"/>
  <c r="F126" i="59" s="1"/>
  <c r="G114" i="59"/>
  <c r="G126" i="59" s="1"/>
  <c r="G128" i="59" s="1"/>
  <c r="H114" i="59"/>
  <c r="H126" i="59" s="1"/>
  <c r="H128" i="59" s="1"/>
  <c r="I114" i="59"/>
  <c r="J114" i="59"/>
  <c r="J126" i="59" s="1"/>
  <c r="K114" i="59"/>
  <c r="K126" i="59" s="1"/>
  <c r="K128" i="59" s="1"/>
  <c r="L114" i="59"/>
  <c r="L126" i="59" s="1"/>
  <c r="L128" i="59" s="1"/>
  <c r="M114" i="59"/>
  <c r="N114" i="59"/>
  <c r="N126" i="59" s="1"/>
  <c r="O114" i="59"/>
  <c r="O126" i="59" s="1"/>
  <c r="O128" i="59" s="1"/>
  <c r="P114" i="59"/>
  <c r="P126" i="59" s="1"/>
  <c r="P128" i="59" s="1"/>
  <c r="Q114" i="59"/>
  <c r="R114" i="59"/>
  <c r="R126" i="59" s="1"/>
  <c r="S114" i="59"/>
  <c r="S126" i="59" s="1"/>
  <c r="S128" i="59" s="1"/>
  <c r="T114" i="59"/>
  <c r="T126" i="59" s="1"/>
  <c r="T128" i="59" s="1"/>
  <c r="U114" i="59"/>
  <c r="V114" i="59"/>
  <c r="V126" i="59" s="1"/>
  <c r="W114" i="59"/>
  <c r="W126" i="59" s="1"/>
  <c r="X114" i="59"/>
  <c r="X126" i="59" s="1"/>
  <c r="Y114" i="59"/>
  <c r="Z114" i="59"/>
  <c r="Z126" i="59" s="1"/>
  <c r="AA114" i="59"/>
  <c r="AA126" i="59" s="1"/>
  <c r="AB114" i="59"/>
  <c r="AB126" i="59" s="1"/>
  <c r="AC114" i="59"/>
  <c r="AD114" i="59"/>
  <c r="AD126" i="59" s="1"/>
  <c r="AE114" i="59"/>
  <c r="AE126" i="59" s="1"/>
  <c r="AF114" i="59"/>
  <c r="AF126" i="59" s="1"/>
  <c r="AG114" i="59"/>
  <c r="AH114" i="59"/>
  <c r="AH126" i="59" s="1"/>
  <c r="AI114" i="59"/>
  <c r="AI126" i="59" s="1"/>
  <c r="AJ114" i="59"/>
  <c r="AJ126" i="59" s="1"/>
  <c r="AK114" i="59"/>
  <c r="AL114" i="59"/>
  <c r="AL126" i="59" s="1"/>
  <c r="AM114" i="59"/>
  <c r="AM126" i="59" s="1"/>
  <c r="AN114" i="59"/>
  <c r="AN126" i="59" s="1"/>
  <c r="AO114" i="59"/>
  <c r="AP114" i="59"/>
  <c r="AP126" i="59" s="1"/>
  <c r="AQ114" i="59"/>
  <c r="AQ126" i="59" s="1"/>
  <c r="AR114" i="59"/>
  <c r="AR126" i="59" s="1"/>
  <c r="AS114" i="59"/>
  <c r="AT114" i="59"/>
  <c r="AT126" i="59" s="1"/>
  <c r="AU114" i="59"/>
  <c r="AU126" i="59" s="1"/>
  <c r="AV114" i="59"/>
  <c r="AV126" i="59" s="1"/>
  <c r="AW114" i="59"/>
  <c r="AX114" i="59"/>
  <c r="AX126" i="59" s="1"/>
  <c r="AY114" i="59"/>
  <c r="AY126" i="59" s="1"/>
  <c r="AZ114" i="59"/>
  <c r="AZ126" i="59" s="1"/>
  <c r="BA114" i="59"/>
  <c r="BB114" i="59"/>
  <c r="BB126" i="59" s="1"/>
  <c r="BC114" i="59"/>
  <c r="BC126" i="59" s="1"/>
  <c r="BD114" i="59"/>
  <c r="BD126" i="59" s="1"/>
  <c r="BE114" i="59"/>
  <c r="BF114" i="59"/>
  <c r="BF126" i="59" s="1"/>
  <c r="BG114" i="59"/>
  <c r="BG126" i="59" s="1"/>
  <c r="BH114" i="59"/>
  <c r="BH126" i="59" s="1"/>
  <c r="BI114" i="59"/>
  <c r="BJ114" i="59"/>
  <c r="BJ126" i="59" s="1"/>
  <c r="BK114" i="59"/>
  <c r="BK126" i="59" s="1"/>
  <c r="BL114" i="59"/>
  <c r="BL126" i="59" s="1"/>
  <c r="BM114" i="59"/>
  <c r="BN114" i="59"/>
  <c r="BN126" i="59" s="1"/>
  <c r="BO114" i="59"/>
  <c r="BO126" i="59" s="1"/>
  <c r="BP114" i="59"/>
  <c r="BP126" i="59" s="1"/>
  <c r="BQ114" i="59"/>
  <c r="BR114" i="59"/>
  <c r="BR126" i="59" s="1"/>
  <c r="BS114" i="59"/>
  <c r="BS126" i="59" s="1"/>
  <c r="BT114" i="59"/>
  <c r="BT126" i="59" s="1"/>
  <c r="BU114" i="59"/>
  <c r="BV114" i="59"/>
  <c r="BV126" i="59" s="1"/>
  <c r="BW114" i="59"/>
  <c r="BW126" i="59" s="1"/>
  <c r="BX114" i="59"/>
  <c r="BX126" i="59" s="1"/>
  <c r="BY114" i="59"/>
  <c r="BZ114" i="59"/>
  <c r="BZ126" i="59" s="1"/>
  <c r="CA114" i="59"/>
  <c r="CA126" i="59" s="1"/>
  <c r="CB114" i="59"/>
  <c r="CB126" i="59" s="1"/>
  <c r="CC114" i="59"/>
  <c r="CD114" i="59"/>
  <c r="CD126" i="59" s="1"/>
  <c r="CE114" i="59"/>
  <c r="CE126" i="59" s="1"/>
  <c r="CF114" i="59"/>
  <c r="CF126" i="59" s="1"/>
  <c r="CG114" i="59"/>
  <c r="CH114" i="59"/>
  <c r="CH126" i="59" s="1"/>
  <c r="CI114" i="59"/>
  <c r="CI126" i="59" s="1"/>
  <c r="CJ114" i="59"/>
  <c r="CJ126" i="59" s="1"/>
  <c r="CK114" i="59"/>
  <c r="CL114" i="59"/>
  <c r="CL126" i="59" s="1"/>
  <c r="CM114" i="59"/>
  <c r="CM126" i="59" s="1"/>
  <c r="CN114" i="59"/>
  <c r="CN126" i="59" s="1"/>
  <c r="CO114" i="59"/>
  <c r="CP114" i="59"/>
  <c r="CP126" i="59" s="1"/>
  <c r="CQ114" i="59"/>
  <c r="CQ126" i="59" s="1"/>
  <c r="CR114" i="59"/>
  <c r="CR126" i="59" s="1"/>
  <c r="B114" i="59"/>
  <c r="C99" i="60"/>
  <c r="D99" i="60"/>
  <c r="E99" i="60"/>
  <c r="F99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X99" i="60"/>
  <c r="Y99" i="60"/>
  <c r="Z99" i="60"/>
  <c r="AA99" i="60"/>
  <c r="AB99" i="60"/>
  <c r="AC99" i="60"/>
  <c r="AD99" i="60"/>
  <c r="AE99" i="60"/>
  <c r="AF99" i="60"/>
  <c r="AG99" i="60"/>
  <c r="AH99" i="60"/>
  <c r="AI99" i="60"/>
  <c r="AJ99" i="60"/>
  <c r="AK99" i="60"/>
  <c r="AL99" i="60"/>
  <c r="AM99" i="60"/>
  <c r="AN99" i="60"/>
  <c r="AO99" i="60"/>
  <c r="AP99" i="60"/>
  <c r="AQ99" i="60"/>
  <c r="AR99" i="60"/>
  <c r="AS99" i="60"/>
  <c r="AT99" i="60"/>
  <c r="AU99" i="60"/>
  <c r="AV99" i="60"/>
  <c r="AW99" i="60"/>
  <c r="AX99" i="60"/>
  <c r="AY99" i="60"/>
  <c r="AZ99" i="60"/>
  <c r="BA99" i="60"/>
  <c r="BB99" i="60"/>
  <c r="BC99" i="60"/>
  <c r="BD99" i="60"/>
  <c r="BE99" i="60"/>
  <c r="BF99" i="60"/>
  <c r="BG99" i="60"/>
  <c r="BH99" i="60"/>
  <c r="BI99" i="60"/>
  <c r="BJ99" i="60"/>
  <c r="BK99" i="60"/>
  <c r="BL99" i="60"/>
  <c r="BM99" i="60"/>
  <c r="BN99" i="60"/>
  <c r="BO99" i="60"/>
  <c r="BP99" i="60"/>
  <c r="BQ99" i="60"/>
  <c r="BR99" i="60"/>
  <c r="BS99" i="60"/>
  <c r="BT99" i="60"/>
  <c r="BU99" i="60"/>
  <c r="BV99" i="60"/>
  <c r="BW99" i="60"/>
  <c r="BX99" i="60"/>
  <c r="BY99" i="60"/>
  <c r="B99" i="60"/>
  <c r="C113" i="60"/>
  <c r="D113" i="60"/>
  <c r="E113" i="60"/>
  <c r="F113" i="60"/>
  <c r="G113" i="60"/>
  <c r="H113" i="60"/>
  <c r="I113" i="60"/>
  <c r="J113" i="60"/>
  <c r="K113" i="60"/>
  <c r="L113" i="60"/>
  <c r="M113" i="60"/>
  <c r="N113" i="60"/>
  <c r="O113" i="60"/>
  <c r="P113" i="60"/>
  <c r="Q113" i="60"/>
  <c r="R113" i="60"/>
  <c r="S113" i="60"/>
  <c r="T113" i="60"/>
  <c r="U113" i="60"/>
  <c r="V113" i="60"/>
  <c r="W113" i="60"/>
  <c r="X113" i="60"/>
  <c r="Y113" i="60"/>
  <c r="Z113" i="60"/>
  <c r="AA113" i="60"/>
  <c r="AB113" i="60"/>
  <c r="AC113" i="60"/>
  <c r="AD113" i="60"/>
  <c r="AE113" i="60"/>
  <c r="AF113" i="60"/>
  <c r="AG113" i="60"/>
  <c r="AH113" i="60"/>
  <c r="AI113" i="60"/>
  <c r="AJ113" i="60"/>
  <c r="AK113" i="60"/>
  <c r="AL113" i="60"/>
  <c r="AM113" i="60"/>
  <c r="AN113" i="60"/>
  <c r="AO113" i="60"/>
  <c r="AP113" i="60"/>
  <c r="AQ113" i="60"/>
  <c r="AR113" i="60"/>
  <c r="AS113" i="60"/>
  <c r="AT113" i="60"/>
  <c r="AU113" i="60"/>
  <c r="AV113" i="60"/>
  <c r="AW113" i="60"/>
  <c r="AX113" i="60"/>
  <c r="AY113" i="60"/>
  <c r="AZ113" i="60"/>
  <c r="BA113" i="60"/>
  <c r="BB113" i="60"/>
  <c r="BC113" i="60"/>
  <c r="BD113" i="60"/>
  <c r="BE113" i="60"/>
  <c r="BF113" i="60"/>
  <c r="BG113" i="60"/>
  <c r="BH113" i="60"/>
  <c r="BI113" i="60"/>
  <c r="BJ113" i="60"/>
  <c r="BK113" i="60"/>
  <c r="BL113" i="60"/>
  <c r="BM113" i="60"/>
  <c r="BN113" i="60"/>
  <c r="BO113" i="60"/>
  <c r="BP113" i="60"/>
  <c r="BQ113" i="60"/>
  <c r="BR113" i="60"/>
  <c r="BS113" i="60"/>
  <c r="BT113" i="60"/>
  <c r="BU113" i="60"/>
  <c r="BV113" i="60"/>
  <c r="BW113" i="60"/>
  <c r="BX113" i="60"/>
  <c r="BY113" i="60"/>
  <c r="B113" i="60"/>
  <c r="C110" i="60"/>
  <c r="C122" i="60" s="1"/>
  <c r="D110" i="60"/>
  <c r="D122" i="60" s="1"/>
  <c r="E110" i="60"/>
  <c r="E122" i="60" s="1"/>
  <c r="F110" i="60"/>
  <c r="F122" i="60" s="1"/>
  <c r="G110" i="60"/>
  <c r="G122" i="60" s="1"/>
  <c r="H110" i="60"/>
  <c r="H122" i="60" s="1"/>
  <c r="I110" i="60"/>
  <c r="I122" i="60" s="1"/>
  <c r="J110" i="60"/>
  <c r="J122" i="60" s="1"/>
  <c r="K110" i="60"/>
  <c r="K122" i="60" s="1"/>
  <c r="L110" i="60"/>
  <c r="L122" i="60" s="1"/>
  <c r="M110" i="60"/>
  <c r="M122" i="60" s="1"/>
  <c r="N110" i="60"/>
  <c r="N122" i="60" s="1"/>
  <c r="O110" i="60"/>
  <c r="O122" i="60" s="1"/>
  <c r="P110" i="60"/>
  <c r="P122" i="60" s="1"/>
  <c r="Q110" i="60"/>
  <c r="Q122" i="60" s="1"/>
  <c r="R110" i="60"/>
  <c r="R122" i="60" s="1"/>
  <c r="S110" i="60"/>
  <c r="S122" i="60" s="1"/>
  <c r="T110" i="60"/>
  <c r="T122" i="60" s="1"/>
  <c r="U110" i="60"/>
  <c r="U122" i="60" s="1"/>
  <c r="V110" i="60"/>
  <c r="V122" i="60" s="1"/>
  <c r="W110" i="60"/>
  <c r="W122" i="60" s="1"/>
  <c r="X110" i="60"/>
  <c r="X122" i="60" s="1"/>
  <c r="Y110" i="60"/>
  <c r="Y122" i="60" s="1"/>
  <c r="Z110" i="60"/>
  <c r="Z122" i="60" s="1"/>
  <c r="AA110" i="60"/>
  <c r="AA122" i="60" s="1"/>
  <c r="AB110" i="60"/>
  <c r="AB122" i="60" s="1"/>
  <c r="AC110" i="60"/>
  <c r="AC122" i="60" s="1"/>
  <c r="AD110" i="60"/>
  <c r="AD122" i="60" s="1"/>
  <c r="AE110" i="60"/>
  <c r="AE122" i="60" s="1"/>
  <c r="AF110" i="60"/>
  <c r="AF122" i="60" s="1"/>
  <c r="AG110" i="60"/>
  <c r="AG122" i="60" s="1"/>
  <c r="AH110" i="60"/>
  <c r="AH122" i="60" s="1"/>
  <c r="AI110" i="60"/>
  <c r="AI122" i="60" s="1"/>
  <c r="AJ110" i="60"/>
  <c r="AJ122" i="60" s="1"/>
  <c r="AK110" i="60"/>
  <c r="AK122" i="60" s="1"/>
  <c r="AL110" i="60"/>
  <c r="AL122" i="60" s="1"/>
  <c r="AM110" i="60"/>
  <c r="AM122" i="60" s="1"/>
  <c r="AN110" i="60"/>
  <c r="AN122" i="60" s="1"/>
  <c r="AO110" i="60"/>
  <c r="AO122" i="60" s="1"/>
  <c r="AP110" i="60"/>
  <c r="AP122" i="60" s="1"/>
  <c r="AQ110" i="60"/>
  <c r="AQ122" i="60" s="1"/>
  <c r="AR110" i="60"/>
  <c r="AR122" i="60" s="1"/>
  <c r="AS110" i="60"/>
  <c r="AS122" i="60" s="1"/>
  <c r="AT110" i="60"/>
  <c r="AT122" i="60" s="1"/>
  <c r="AU110" i="60"/>
  <c r="AU122" i="60" s="1"/>
  <c r="AV110" i="60"/>
  <c r="AV122" i="60" s="1"/>
  <c r="AW110" i="60"/>
  <c r="AW122" i="60" s="1"/>
  <c r="AX110" i="60"/>
  <c r="AX122" i="60" s="1"/>
  <c r="AY110" i="60"/>
  <c r="AY122" i="60" s="1"/>
  <c r="AZ110" i="60"/>
  <c r="AZ122" i="60" s="1"/>
  <c r="BA110" i="60"/>
  <c r="BA122" i="60" s="1"/>
  <c r="BB110" i="60"/>
  <c r="BB122" i="60" s="1"/>
  <c r="BC110" i="60"/>
  <c r="BC122" i="60" s="1"/>
  <c r="BD110" i="60"/>
  <c r="BD122" i="60" s="1"/>
  <c r="BE110" i="60"/>
  <c r="BE122" i="60" s="1"/>
  <c r="BF110" i="60"/>
  <c r="BF122" i="60" s="1"/>
  <c r="BG110" i="60"/>
  <c r="BG122" i="60" s="1"/>
  <c r="BH110" i="60"/>
  <c r="BH122" i="60" s="1"/>
  <c r="BI110" i="60"/>
  <c r="BI122" i="60" s="1"/>
  <c r="BJ110" i="60"/>
  <c r="BJ122" i="60" s="1"/>
  <c r="BK110" i="60"/>
  <c r="BK122" i="60" s="1"/>
  <c r="BL110" i="60"/>
  <c r="BL122" i="60" s="1"/>
  <c r="BM110" i="60"/>
  <c r="BM122" i="60" s="1"/>
  <c r="BN110" i="60"/>
  <c r="BN122" i="60" s="1"/>
  <c r="BO110" i="60"/>
  <c r="BO122" i="60" s="1"/>
  <c r="BP110" i="60"/>
  <c r="BP122" i="60" s="1"/>
  <c r="BQ110" i="60"/>
  <c r="BQ122" i="60" s="1"/>
  <c r="BR110" i="60"/>
  <c r="BR122" i="60" s="1"/>
  <c r="BS110" i="60"/>
  <c r="BS122" i="60" s="1"/>
  <c r="BT110" i="60"/>
  <c r="BT122" i="60" s="1"/>
  <c r="BU110" i="60"/>
  <c r="BU122" i="60" s="1"/>
  <c r="BV110" i="60"/>
  <c r="BV122" i="60" s="1"/>
  <c r="BW110" i="60"/>
  <c r="BW122" i="60" s="1"/>
  <c r="BX110" i="60"/>
  <c r="BX122" i="60" s="1"/>
  <c r="BY110" i="60"/>
  <c r="BY122" i="60" s="1"/>
  <c r="B110" i="60"/>
  <c r="B122" i="60" s="1"/>
  <c r="C99" i="58"/>
  <c r="D99" i="58"/>
  <c r="E99" i="58"/>
  <c r="F99" i="58"/>
  <c r="G99" i="58"/>
  <c r="H99" i="58"/>
  <c r="I99" i="58"/>
  <c r="J99" i="58"/>
  <c r="K99" i="58"/>
  <c r="L99" i="58"/>
  <c r="M99" i="58"/>
  <c r="N99" i="58"/>
  <c r="O99" i="58"/>
  <c r="P99" i="58"/>
  <c r="Q99" i="58"/>
  <c r="R99" i="58"/>
  <c r="S99" i="58"/>
  <c r="T99" i="58"/>
  <c r="U99" i="58"/>
  <c r="V99" i="58"/>
  <c r="W99" i="58"/>
  <c r="X99" i="58"/>
  <c r="Y99" i="58"/>
  <c r="Z99" i="58"/>
  <c r="AA99" i="58"/>
  <c r="AB99" i="58"/>
  <c r="AC99" i="58"/>
  <c r="AD99" i="58"/>
  <c r="AE99" i="58"/>
  <c r="AF99" i="58"/>
  <c r="AG99" i="58"/>
  <c r="AH99" i="58"/>
  <c r="AI99" i="58"/>
  <c r="AJ99" i="58"/>
  <c r="AK99" i="58"/>
  <c r="AL99" i="58"/>
  <c r="AM99" i="58"/>
  <c r="AN99" i="58"/>
  <c r="AO99" i="58"/>
  <c r="AP99" i="58"/>
  <c r="AQ99" i="58"/>
  <c r="AR99" i="58"/>
  <c r="AS99" i="58"/>
  <c r="AT99" i="58"/>
  <c r="AU99" i="58"/>
  <c r="AV99" i="58"/>
  <c r="AW99" i="58"/>
  <c r="AX99" i="58"/>
  <c r="AY99" i="58"/>
  <c r="AZ99" i="58"/>
  <c r="BA99" i="58"/>
  <c r="BB99" i="58"/>
  <c r="BC99" i="58"/>
  <c r="BD99" i="58"/>
  <c r="BE99" i="58"/>
  <c r="BF99" i="58"/>
  <c r="BG99" i="58"/>
  <c r="BH99" i="58"/>
  <c r="BI99" i="58"/>
  <c r="BJ99" i="58"/>
  <c r="BK99" i="58"/>
  <c r="BL99" i="58"/>
  <c r="BM99" i="58"/>
  <c r="BN99" i="58"/>
  <c r="BO99" i="58"/>
  <c r="BP99" i="58"/>
  <c r="BQ99" i="58"/>
  <c r="BR99" i="58"/>
  <c r="BS99" i="58"/>
  <c r="BT99" i="58"/>
  <c r="BU99" i="58"/>
  <c r="BV99" i="58"/>
  <c r="BW99" i="58"/>
  <c r="BX99" i="58"/>
  <c r="BY99" i="58"/>
  <c r="B99" i="58"/>
  <c r="C112" i="58"/>
  <c r="D112" i="58"/>
  <c r="E112" i="58"/>
  <c r="F112" i="58"/>
  <c r="G112" i="58"/>
  <c r="H112" i="58"/>
  <c r="I112" i="58"/>
  <c r="J112" i="58"/>
  <c r="K112" i="58"/>
  <c r="L112" i="58"/>
  <c r="M112" i="58"/>
  <c r="N112" i="58"/>
  <c r="O112" i="58"/>
  <c r="P112" i="58"/>
  <c r="Q112" i="58"/>
  <c r="R112" i="58"/>
  <c r="S112" i="58"/>
  <c r="T112" i="58"/>
  <c r="U112" i="58"/>
  <c r="V112" i="58"/>
  <c r="W112" i="58"/>
  <c r="X112" i="58"/>
  <c r="Y112" i="58"/>
  <c r="Z112" i="58"/>
  <c r="AA112" i="58"/>
  <c r="AB112" i="58"/>
  <c r="AC112" i="58"/>
  <c r="AD112" i="58"/>
  <c r="AE112" i="58"/>
  <c r="AF112" i="58"/>
  <c r="AG112" i="58"/>
  <c r="AH112" i="58"/>
  <c r="AI112" i="58"/>
  <c r="AJ112" i="58"/>
  <c r="AK112" i="58"/>
  <c r="AL112" i="58"/>
  <c r="AM112" i="58"/>
  <c r="AN112" i="58"/>
  <c r="AO112" i="58"/>
  <c r="AP112" i="58"/>
  <c r="AQ112" i="58"/>
  <c r="AR112" i="58"/>
  <c r="AS112" i="58"/>
  <c r="AT112" i="58"/>
  <c r="AU112" i="58"/>
  <c r="AV112" i="58"/>
  <c r="AW112" i="58"/>
  <c r="AX112" i="58"/>
  <c r="AY112" i="58"/>
  <c r="AZ112" i="58"/>
  <c r="BA112" i="58"/>
  <c r="BB112" i="58"/>
  <c r="BC112" i="58"/>
  <c r="BD112" i="58"/>
  <c r="BE112" i="58"/>
  <c r="BF112" i="58"/>
  <c r="BG112" i="58"/>
  <c r="BH112" i="58"/>
  <c r="BI112" i="58"/>
  <c r="BJ112" i="58"/>
  <c r="BK112" i="58"/>
  <c r="BL112" i="58"/>
  <c r="BM112" i="58"/>
  <c r="BN112" i="58"/>
  <c r="BO112" i="58"/>
  <c r="BP112" i="58"/>
  <c r="BQ112" i="58"/>
  <c r="BR112" i="58"/>
  <c r="BS112" i="58"/>
  <c r="BT112" i="58"/>
  <c r="BU112" i="58"/>
  <c r="BV112" i="58"/>
  <c r="BW112" i="58"/>
  <c r="BX112" i="58"/>
  <c r="BY112" i="58"/>
  <c r="C115" i="58"/>
  <c r="C124" i="58" s="1"/>
  <c r="D115" i="58"/>
  <c r="E115" i="58"/>
  <c r="F115" i="58"/>
  <c r="G115" i="58"/>
  <c r="G124" i="58" s="1"/>
  <c r="H115" i="58"/>
  <c r="I115" i="58"/>
  <c r="J115" i="58"/>
  <c r="K115" i="58"/>
  <c r="K124" i="58" s="1"/>
  <c r="K126" i="58" s="1"/>
  <c r="L115" i="58"/>
  <c r="M115" i="58"/>
  <c r="N115" i="58"/>
  <c r="O115" i="58"/>
  <c r="O124" i="58" s="1"/>
  <c r="O126" i="58" s="1"/>
  <c r="P115" i="58"/>
  <c r="Q115" i="58"/>
  <c r="R115" i="58"/>
  <c r="S115" i="58"/>
  <c r="S124" i="58" s="1"/>
  <c r="S126" i="58" s="1"/>
  <c r="T115" i="58"/>
  <c r="U115" i="58"/>
  <c r="V115" i="58"/>
  <c r="W115" i="58"/>
  <c r="W124" i="58" s="1"/>
  <c r="W126" i="58" s="1"/>
  <c r="X115" i="58"/>
  <c r="Y115" i="58"/>
  <c r="Z115" i="58"/>
  <c r="AA115" i="58"/>
  <c r="AA124" i="58" s="1"/>
  <c r="AA126" i="58" s="1"/>
  <c r="AB115" i="58"/>
  <c r="AC115" i="58"/>
  <c r="AD115" i="58"/>
  <c r="AE115" i="58"/>
  <c r="AE124" i="58" s="1"/>
  <c r="AF115" i="58"/>
  <c r="AG115" i="58"/>
  <c r="AH115" i="58"/>
  <c r="AI115" i="58"/>
  <c r="AI124" i="58" s="1"/>
  <c r="AJ115" i="58"/>
  <c r="AK115" i="58"/>
  <c r="AL115" i="58"/>
  <c r="AM115" i="58"/>
  <c r="AM124" i="58" s="1"/>
  <c r="AN115" i="58"/>
  <c r="AO115" i="58"/>
  <c r="AP115" i="58"/>
  <c r="AQ115" i="58"/>
  <c r="AQ124" i="58" s="1"/>
  <c r="AR115" i="58"/>
  <c r="AS115" i="58"/>
  <c r="AT115" i="58"/>
  <c r="AU115" i="58"/>
  <c r="AU124" i="58" s="1"/>
  <c r="AV115" i="58"/>
  <c r="AW115" i="58"/>
  <c r="AX115" i="58"/>
  <c r="AY115" i="58"/>
  <c r="AY124" i="58" s="1"/>
  <c r="AZ115" i="58"/>
  <c r="BA115" i="58"/>
  <c r="BB115" i="58"/>
  <c r="BC115" i="58"/>
  <c r="BC124" i="58" s="1"/>
  <c r="BD115" i="58"/>
  <c r="BE115" i="58"/>
  <c r="BF115" i="58"/>
  <c r="BG115" i="58"/>
  <c r="BG124" i="58" s="1"/>
  <c r="BH115" i="58"/>
  <c r="BI115" i="58"/>
  <c r="BJ115" i="58"/>
  <c r="BK115" i="58"/>
  <c r="BK124" i="58" s="1"/>
  <c r="BL115" i="58"/>
  <c r="BM115" i="58"/>
  <c r="BN115" i="58"/>
  <c r="BO115" i="58"/>
  <c r="BO124" i="58" s="1"/>
  <c r="BP115" i="58"/>
  <c r="BQ115" i="58"/>
  <c r="BR115" i="58"/>
  <c r="BS115" i="58"/>
  <c r="BS124" i="58" s="1"/>
  <c r="BT115" i="58"/>
  <c r="BU115" i="58"/>
  <c r="BV115" i="58"/>
  <c r="BW115" i="58"/>
  <c r="BW124" i="58" s="1"/>
  <c r="BX115" i="58"/>
  <c r="BY115" i="58"/>
  <c r="B115" i="58"/>
  <c r="B112" i="58"/>
  <c r="B124" i="58" s="1"/>
  <c r="C99" i="49"/>
  <c r="D99" i="49"/>
  <c r="E99" i="49"/>
  <c r="F99" i="49"/>
  <c r="G99" i="49"/>
  <c r="H99" i="49"/>
  <c r="I99" i="49"/>
  <c r="J99" i="49"/>
  <c r="K99" i="49"/>
  <c r="L99" i="49"/>
  <c r="M99" i="49"/>
  <c r="N99" i="49"/>
  <c r="O99" i="49"/>
  <c r="P99" i="49"/>
  <c r="Q99" i="49"/>
  <c r="R99" i="49"/>
  <c r="S99" i="49"/>
  <c r="T99" i="49"/>
  <c r="U99" i="49"/>
  <c r="V99" i="49"/>
  <c r="W99" i="49"/>
  <c r="X99" i="49"/>
  <c r="Y99" i="49"/>
  <c r="Z99" i="49"/>
  <c r="AA99" i="49"/>
  <c r="AB99" i="49"/>
  <c r="AC99" i="49"/>
  <c r="AD99" i="49"/>
  <c r="AE99" i="49"/>
  <c r="AF99" i="49"/>
  <c r="AG99" i="49"/>
  <c r="AH99" i="49"/>
  <c r="AI99" i="49"/>
  <c r="AJ99" i="49"/>
  <c r="AK99" i="49"/>
  <c r="AL99" i="49"/>
  <c r="AM99" i="49"/>
  <c r="AN99" i="49"/>
  <c r="AO99" i="49"/>
  <c r="AP99" i="49"/>
  <c r="AQ99" i="49"/>
  <c r="AR99" i="49"/>
  <c r="AS99" i="49"/>
  <c r="AT99" i="49"/>
  <c r="AU99" i="49"/>
  <c r="AV99" i="49"/>
  <c r="AW99" i="49"/>
  <c r="AX99" i="49"/>
  <c r="AY99" i="49"/>
  <c r="AZ99" i="49"/>
  <c r="BA99" i="49"/>
  <c r="BB99" i="49"/>
  <c r="BC99" i="49"/>
  <c r="BD99" i="49"/>
  <c r="BE99" i="49"/>
  <c r="BF99" i="49"/>
  <c r="BG99" i="49"/>
  <c r="BH99" i="49"/>
  <c r="BI99" i="49"/>
  <c r="BJ99" i="49"/>
  <c r="BK99" i="49"/>
  <c r="BL99" i="49"/>
  <c r="BM99" i="49"/>
  <c r="BN99" i="49"/>
  <c r="BO99" i="49"/>
  <c r="BP99" i="49"/>
  <c r="BQ99" i="49"/>
  <c r="BR99" i="49"/>
  <c r="BS99" i="49"/>
  <c r="BT99" i="49"/>
  <c r="BU99" i="49"/>
  <c r="BV99" i="49"/>
  <c r="B99" i="49"/>
  <c r="C113" i="49"/>
  <c r="D113" i="49"/>
  <c r="E113" i="49"/>
  <c r="F113" i="49"/>
  <c r="G113" i="49"/>
  <c r="H113" i="49"/>
  <c r="I113" i="49"/>
  <c r="J113" i="49"/>
  <c r="K113" i="49"/>
  <c r="L113" i="49"/>
  <c r="M113" i="49"/>
  <c r="N113" i="49"/>
  <c r="O113" i="49"/>
  <c r="P113" i="49"/>
  <c r="Q113" i="49"/>
  <c r="R113" i="49"/>
  <c r="S113" i="49"/>
  <c r="T113" i="49"/>
  <c r="U113" i="49"/>
  <c r="V113" i="49"/>
  <c r="W113" i="49"/>
  <c r="X113" i="49"/>
  <c r="Y113" i="49"/>
  <c r="Z113" i="49"/>
  <c r="AA113" i="49"/>
  <c r="AB113" i="49"/>
  <c r="AC113" i="49"/>
  <c r="AD113" i="49"/>
  <c r="AE113" i="49"/>
  <c r="AF113" i="49"/>
  <c r="AG113" i="49"/>
  <c r="AH113" i="49"/>
  <c r="AI113" i="49"/>
  <c r="AJ113" i="49"/>
  <c r="AK113" i="49"/>
  <c r="AL113" i="49"/>
  <c r="AM113" i="49"/>
  <c r="AN113" i="49"/>
  <c r="AO113" i="49"/>
  <c r="AP113" i="49"/>
  <c r="AQ113" i="49"/>
  <c r="AR113" i="49"/>
  <c r="AS113" i="49"/>
  <c r="AT113" i="49"/>
  <c r="AU113" i="49"/>
  <c r="AV113" i="49"/>
  <c r="AW113" i="49"/>
  <c r="AX113" i="49"/>
  <c r="AY113" i="49"/>
  <c r="AZ113" i="49"/>
  <c r="BA113" i="49"/>
  <c r="BB113" i="49"/>
  <c r="BC113" i="49"/>
  <c r="BD113" i="49"/>
  <c r="BE113" i="49"/>
  <c r="BF113" i="49"/>
  <c r="BG113" i="49"/>
  <c r="BH113" i="49"/>
  <c r="BI113" i="49"/>
  <c r="BJ113" i="49"/>
  <c r="BK113" i="49"/>
  <c r="BL113" i="49"/>
  <c r="BM113" i="49"/>
  <c r="BN113" i="49"/>
  <c r="BO113" i="49"/>
  <c r="BP113" i="49"/>
  <c r="BQ113" i="49"/>
  <c r="BR113" i="49"/>
  <c r="BS113" i="49"/>
  <c r="BT113" i="49"/>
  <c r="BU113" i="49"/>
  <c r="BV113" i="49"/>
  <c r="B113" i="49"/>
  <c r="C110" i="49"/>
  <c r="D110" i="49"/>
  <c r="D122" i="49" s="1"/>
  <c r="E110" i="49"/>
  <c r="E122" i="49" s="1"/>
  <c r="F110" i="49"/>
  <c r="F122" i="49" s="1"/>
  <c r="G110" i="49"/>
  <c r="H110" i="49"/>
  <c r="H122" i="49" s="1"/>
  <c r="I110" i="49"/>
  <c r="I122" i="49" s="1"/>
  <c r="J110" i="49"/>
  <c r="J122" i="49" s="1"/>
  <c r="K110" i="49"/>
  <c r="L110" i="49"/>
  <c r="L122" i="49" s="1"/>
  <c r="M110" i="49"/>
  <c r="M122" i="49" s="1"/>
  <c r="N110" i="49"/>
  <c r="N122" i="49" s="1"/>
  <c r="O110" i="49"/>
  <c r="P110" i="49"/>
  <c r="P122" i="49" s="1"/>
  <c r="Q110" i="49"/>
  <c r="Q122" i="49" s="1"/>
  <c r="R110" i="49"/>
  <c r="R122" i="49" s="1"/>
  <c r="S110" i="49"/>
  <c r="T110" i="49"/>
  <c r="T122" i="49" s="1"/>
  <c r="U110" i="49"/>
  <c r="U122" i="49" s="1"/>
  <c r="V110" i="49"/>
  <c r="V122" i="49" s="1"/>
  <c r="W110" i="49"/>
  <c r="X110" i="49"/>
  <c r="X122" i="49" s="1"/>
  <c r="Y110" i="49"/>
  <c r="Y122" i="49" s="1"/>
  <c r="Z110" i="49"/>
  <c r="Z122" i="49" s="1"/>
  <c r="AA110" i="49"/>
  <c r="AB110" i="49"/>
  <c r="AB122" i="49" s="1"/>
  <c r="AC110" i="49"/>
  <c r="AC122" i="49" s="1"/>
  <c r="AD110" i="49"/>
  <c r="AD122" i="49" s="1"/>
  <c r="AE110" i="49"/>
  <c r="AF110" i="49"/>
  <c r="AF122" i="49" s="1"/>
  <c r="AG110" i="49"/>
  <c r="AG122" i="49" s="1"/>
  <c r="AH110" i="49"/>
  <c r="AH122" i="49" s="1"/>
  <c r="AI110" i="49"/>
  <c r="AJ110" i="49"/>
  <c r="AJ122" i="49" s="1"/>
  <c r="AK110" i="49"/>
  <c r="AK122" i="49" s="1"/>
  <c r="AL110" i="49"/>
  <c r="AL122" i="49" s="1"/>
  <c r="AM110" i="49"/>
  <c r="AN110" i="49"/>
  <c r="AN122" i="49" s="1"/>
  <c r="AO110" i="49"/>
  <c r="AO122" i="49" s="1"/>
  <c r="AP110" i="49"/>
  <c r="AP122" i="49" s="1"/>
  <c r="AQ110" i="49"/>
  <c r="AR110" i="49"/>
  <c r="AR122" i="49" s="1"/>
  <c r="AS110" i="49"/>
  <c r="AS122" i="49" s="1"/>
  <c r="AT110" i="49"/>
  <c r="AT122" i="49" s="1"/>
  <c r="AU110" i="49"/>
  <c r="AV110" i="49"/>
  <c r="AV122" i="49" s="1"/>
  <c r="AW110" i="49"/>
  <c r="AW122" i="49" s="1"/>
  <c r="AX110" i="49"/>
  <c r="AX122" i="49" s="1"/>
  <c r="AY110" i="49"/>
  <c r="AZ110" i="49"/>
  <c r="AZ122" i="49" s="1"/>
  <c r="BA110" i="49"/>
  <c r="BA122" i="49" s="1"/>
  <c r="BB110" i="49"/>
  <c r="BB122" i="49" s="1"/>
  <c r="BC110" i="49"/>
  <c r="BD110" i="49"/>
  <c r="BD122" i="49" s="1"/>
  <c r="BE110" i="49"/>
  <c r="BE122" i="49" s="1"/>
  <c r="BF110" i="49"/>
  <c r="BF122" i="49" s="1"/>
  <c r="BG110" i="49"/>
  <c r="BH110" i="49"/>
  <c r="BH122" i="49" s="1"/>
  <c r="BI110" i="49"/>
  <c r="BI122" i="49" s="1"/>
  <c r="BJ110" i="49"/>
  <c r="BJ122" i="49" s="1"/>
  <c r="BK110" i="49"/>
  <c r="BL110" i="49"/>
  <c r="BL122" i="49" s="1"/>
  <c r="BM110" i="49"/>
  <c r="BM122" i="49" s="1"/>
  <c r="BN110" i="49"/>
  <c r="BN122" i="49" s="1"/>
  <c r="BO110" i="49"/>
  <c r="BP110" i="49"/>
  <c r="BP122" i="49" s="1"/>
  <c r="BQ110" i="49"/>
  <c r="BQ122" i="49" s="1"/>
  <c r="BR110" i="49"/>
  <c r="BR122" i="49" s="1"/>
  <c r="BS110" i="49"/>
  <c r="BT110" i="49"/>
  <c r="BT122" i="49" s="1"/>
  <c r="BU110" i="49"/>
  <c r="BU122" i="49" s="1"/>
  <c r="BV110" i="49"/>
  <c r="BV122" i="49" s="1"/>
  <c r="B110" i="49"/>
  <c r="C100" i="55"/>
  <c r="D100" i="55"/>
  <c r="E100" i="55"/>
  <c r="F100" i="55"/>
  <c r="G100" i="55"/>
  <c r="H100" i="55"/>
  <c r="I100" i="55"/>
  <c r="J100" i="55"/>
  <c r="K100" i="55"/>
  <c r="L100" i="55"/>
  <c r="M100" i="55"/>
  <c r="N100" i="55"/>
  <c r="O100" i="55"/>
  <c r="P100" i="55"/>
  <c r="Q100" i="55"/>
  <c r="R100" i="55"/>
  <c r="S100" i="55"/>
  <c r="T100" i="55"/>
  <c r="U100" i="55"/>
  <c r="V100" i="55"/>
  <c r="W100" i="55"/>
  <c r="X100" i="55"/>
  <c r="Y100" i="55"/>
  <c r="Z100" i="55"/>
  <c r="AA100" i="55"/>
  <c r="AB100" i="55"/>
  <c r="AC100" i="55"/>
  <c r="AD100" i="55"/>
  <c r="AE100" i="55"/>
  <c r="AF100" i="55"/>
  <c r="AG100" i="55"/>
  <c r="AH100" i="55"/>
  <c r="AI100" i="55"/>
  <c r="AJ100" i="55"/>
  <c r="AK100" i="55"/>
  <c r="AL100" i="55"/>
  <c r="AM100" i="55"/>
  <c r="AN100" i="55"/>
  <c r="AO100" i="55"/>
  <c r="AP100" i="55"/>
  <c r="AQ100" i="55"/>
  <c r="AR100" i="55"/>
  <c r="AS100" i="55"/>
  <c r="AT100" i="55"/>
  <c r="AU100" i="55"/>
  <c r="AV100" i="55"/>
  <c r="AW100" i="55"/>
  <c r="AX100" i="55"/>
  <c r="AY100" i="55"/>
  <c r="AZ100" i="55"/>
  <c r="BA100" i="55"/>
  <c r="BB100" i="55"/>
  <c r="BC100" i="55"/>
  <c r="BD100" i="55"/>
  <c r="BE100" i="55"/>
  <c r="BF100" i="55"/>
  <c r="BG100" i="55"/>
  <c r="BH100" i="55"/>
  <c r="BI100" i="55"/>
  <c r="BJ100" i="55"/>
  <c r="BK100" i="55"/>
  <c r="BL100" i="55"/>
  <c r="BM100" i="55"/>
  <c r="BN100" i="55"/>
  <c r="BO100" i="55"/>
  <c r="BP100" i="55"/>
  <c r="BQ100" i="55"/>
  <c r="BR100" i="55"/>
  <c r="BS100" i="55"/>
  <c r="BT100" i="55"/>
  <c r="BU100" i="55"/>
  <c r="BV100" i="55"/>
  <c r="BW100" i="55"/>
  <c r="BX100" i="55"/>
  <c r="BY100" i="55"/>
  <c r="BZ100" i="55"/>
  <c r="CA100" i="55"/>
  <c r="CB100" i="55"/>
  <c r="CC100" i="55"/>
  <c r="B100" i="55"/>
  <c r="C116" i="55"/>
  <c r="D116" i="55"/>
  <c r="E116" i="55"/>
  <c r="F116" i="55"/>
  <c r="G116" i="55"/>
  <c r="H116" i="55"/>
  <c r="I116" i="55"/>
  <c r="J116" i="55"/>
  <c r="K116" i="55"/>
  <c r="L116" i="55"/>
  <c r="M116" i="55"/>
  <c r="N116" i="55"/>
  <c r="O116" i="55"/>
  <c r="P116" i="55"/>
  <c r="Q116" i="55"/>
  <c r="R116" i="55"/>
  <c r="S116" i="55"/>
  <c r="T116" i="55"/>
  <c r="U116" i="55"/>
  <c r="V116" i="55"/>
  <c r="W116" i="55"/>
  <c r="X116" i="55"/>
  <c r="Y116" i="55"/>
  <c r="Z116" i="55"/>
  <c r="AA116" i="55"/>
  <c r="AB116" i="55"/>
  <c r="AC116" i="55"/>
  <c r="AD116" i="55"/>
  <c r="AE116" i="55"/>
  <c r="AF116" i="55"/>
  <c r="AG116" i="55"/>
  <c r="AH116" i="55"/>
  <c r="AI116" i="55"/>
  <c r="AJ116" i="55"/>
  <c r="AK116" i="55"/>
  <c r="AL116" i="55"/>
  <c r="AM116" i="55"/>
  <c r="AN116" i="55"/>
  <c r="AO116" i="55"/>
  <c r="AP116" i="55"/>
  <c r="AQ116" i="55"/>
  <c r="AR116" i="55"/>
  <c r="AS116" i="55"/>
  <c r="AT116" i="55"/>
  <c r="AU116" i="55"/>
  <c r="AV116" i="55"/>
  <c r="AW116" i="55"/>
  <c r="AX116" i="55"/>
  <c r="AY116" i="55"/>
  <c r="AZ116" i="55"/>
  <c r="BA116" i="55"/>
  <c r="BB116" i="55"/>
  <c r="BC116" i="55"/>
  <c r="BD116" i="55"/>
  <c r="BE116" i="55"/>
  <c r="BF116" i="55"/>
  <c r="BG116" i="55"/>
  <c r="BH116" i="55"/>
  <c r="BI116" i="55"/>
  <c r="BJ116" i="55"/>
  <c r="BK116" i="55"/>
  <c r="BL116" i="55"/>
  <c r="BM116" i="55"/>
  <c r="BN116" i="55"/>
  <c r="BO116" i="55"/>
  <c r="BP116" i="55"/>
  <c r="BQ116" i="55"/>
  <c r="BR116" i="55"/>
  <c r="BS116" i="55"/>
  <c r="BT116" i="55"/>
  <c r="BU116" i="55"/>
  <c r="BV116" i="55"/>
  <c r="BW116" i="55"/>
  <c r="BX116" i="55"/>
  <c r="BY116" i="55"/>
  <c r="BZ116" i="55"/>
  <c r="CA116" i="55"/>
  <c r="CB116" i="55"/>
  <c r="CC116" i="55"/>
  <c r="B116" i="55"/>
  <c r="C113" i="55"/>
  <c r="C125" i="55" s="1"/>
  <c r="D113" i="55"/>
  <c r="D125" i="55" s="1"/>
  <c r="E113" i="55"/>
  <c r="E125" i="55" s="1"/>
  <c r="F113" i="55"/>
  <c r="F125" i="55" s="1"/>
  <c r="G113" i="55"/>
  <c r="G125" i="55" s="1"/>
  <c r="H113" i="55"/>
  <c r="H125" i="55" s="1"/>
  <c r="I113" i="55"/>
  <c r="I125" i="55" s="1"/>
  <c r="J113" i="55"/>
  <c r="J125" i="55" s="1"/>
  <c r="K113" i="55"/>
  <c r="K125" i="55" s="1"/>
  <c r="L113" i="55"/>
  <c r="L125" i="55" s="1"/>
  <c r="M113" i="55"/>
  <c r="M125" i="55" s="1"/>
  <c r="N113" i="55"/>
  <c r="N125" i="55" s="1"/>
  <c r="O113" i="55"/>
  <c r="O125" i="55" s="1"/>
  <c r="P113" i="55"/>
  <c r="P125" i="55" s="1"/>
  <c r="Q113" i="55"/>
  <c r="Q125" i="55" s="1"/>
  <c r="R113" i="55"/>
  <c r="R125" i="55" s="1"/>
  <c r="S113" i="55"/>
  <c r="S125" i="55" s="1"/>
  <c r="T113" i="55"/>
  <c r="T125" i="55" s="1"/>
  <c r="U113" i="55"/>
  <c r="U125" i="55" s="1"/>
  <c r="V113" i="55"/>
  <c r="V125" i="55" s="1"/>
  <c r="W113" i="55"/>
  <c r="W125" i="55" s="1"/>
  <c r="X113" i="55"/>
  <c r="X125" i="55" s="1"/>
  <c r="Y113" i="55"/>
  <c r="Y125" i="55" s="1"/>
  <c r="Z113" i="55"/>
  <c r="Z125" i="55" s="1"/>
  <c r="AA113" i="55"/>
  <c r="AA125" i="55" s="1"/>
  <c r="AB113" i="55"/>
  <c r="AB125" i="55" s="1"/>
  <c r="AC113" i="55"/>
  <c r="AC125" i="55" s="1"/>
  <c r="AD113" i="55"/>
  <c r="AD125" i="55" s="1"/>
  <c r="AE113" i="55"/>
  <c r="AE125" i="55" s="1"/>
  <c r="AF113" i="55"/>
  <c r="AF125" i="55" s="1"/>
  <c r="AG113" i="55"/>
  <c r="AG125" i="55" s="1"/>
  <c r="AH113" i="55"/>
  <c r="AH125" i="55" s="1"/>
  <c r="AI113" i="55"/>
  <c r="AI125" i="55" s="1"/>
  <c r="AJ113" i="55"/>
  <c r="AJ125" i="55" s="1"/>
  <c r="AK113" i="55"/>
  <c r="AK125" i="55" s="1"/>
  <c r="AL113" i="55"/>
  <c r="AL125" i="55" s="1"/>
  <c r="AM113" i="55"/>
  <c r="AM125" i="55" s="1"/>
  <c r="AN113" i="55"/>
  <c r="AN125" i="55" s="1"/>
  <c r="AO113" i="55"/>
  <c r="AO125" i="55" s="1"/>
  <c r="AP113" i="55"/>
  <c r="AP125" i="55" s="1"/>
  <c r="AQ113" i="55"/>
  <c r="AQ125" i="55" s="1"/>
  <c r="AR113" i="55"/>
  <c r="AR125" i="55" s="1"/>
  <c r="AS113" i="55"/>
  <c r="AS125" i="55" s="1"/>
  <c r="AT113" i="55"/>
  <c r="AT125" i="55" s="1"/>
  <c r="AU113" i="55"/>
  <c r="AU125" i="55" s="1"/>
  <c r="AV113" i="55"/>
  <c r="AV125" i="55" s="1"/>
  <c r="AW113" i="55"/>
  <c r="AW125" i="55" s="1"/>
  <c r="AX113" i="55"/>
  <c r="AX125" i="55" s="1"/>
  <c r="AY113" i="55"/>
  <c r="AY125" i="55" s="1"/>
  <c r="AZ113" i="55"/>
  <c r="AZ125" i="55" s="1"/>
  <c r="BA113" i="55"/>
  <c r="BA125" i="55" s="1"/>
  <c r="BB113" i="55"/>
  <c r="BB125" i="55" s="1"/>
  <c r="BC113" i="55"/>
  <c r="BC125" i="55" s="1"/>
  <c r="BD113" i="55"/>
  <c r="BD125" i="55" s="1"/>
  <c r="BE113" i="55"/>
  <c r="BE125" i="55" s="1"/>
  <c r="BF113" i="55"/>
  <c r="BF125" i="55" s="1"/>
  <c r="BG113" i="55"/>
  <c r="BG125" i="55" s="1"/>
  <c r="BH113" i="55"/>
  <c r="BH125" i="55" s="1"/>
  <c r="BI113" i="55"/>
  <c r="BI125" i="55" s="1"/>
  <c r="BJ113" i="55"/>
  <c r="BJ125" i="55" s="1"/>
  <c r="BK113" i="55"/>
  <c r="BK125" i="55" s="1"/>
  <c r="BL113" i="55"/>
  <c r="BL125" i="55" s="1"/>
  <c r="BM113" i="55"/>
  <c r="BM125" i="55" s="1"/>
  <c r="BN113" i="55"/>
  <c r="BN125" i="55" s="1"/>
  <c r="BO113" i="55"/>
  <c r="BO125" i="55" s="1"/>
  <c r="BP113" i="55"/>
  <c r="BP125" i="55" s="1"/>
  <c r="BQ113" i="55"/>
  <c r="BQ125" i="55" s="1"/>
  <c r="BR113" i="55"/>
  <c r="BR125" i="55" s="1"/>
  <c r="BS113" i="55"/>
  <c r="BS125" i="55" s="1"/>
  <c r="BT113" i="55"/>
  <c r="BT125" i="55" s="1"/>
  <c r="BU113" i="55"/>
  <c r="BU125" i="55" s="1"/>
  <c r="BV113" i="55"/>
  <c r="BV125" i="55" s="1"/>
  <c r="BW113" i="55"/>
  <c r="BW125" i="55" s="1"/>
  <c r="BX113" i="55"/>
  <c r="BX125" i="55" s="1"/>
  <c r="BY113" i="55"/>
  <c r="BY125" i="55" s="1"/>
  <c r="BZ113" i="55"/>
  <c r="BZ125" i="55" s="1"/>
  <c r="CA113" i="55"/>
  <c r="CA125" i="55" s="1"/>
  <c r="CB113" i="55"/>
  <c r="CB125" i="55" s="1"/>
  <c r="CC113" i="55"/>
  <c r="CC125" i="55" s="1"/>
  <c r="B113" i="55"/>
  <c r="B125" i="55" s="1"/>
  <c r="C99" i="54"/>
  <c r="D99" i="54"/>
  <c r="E99" i="54"/>
  <c r="F99" i="54"/>
  <c r="G99" i="54"/>
  <c r="H99" i="54"/>
  <c r="I99" i="54"/>
  <c r="J99" i="54"/>
  <c r="K99" i="54"/>
  <c r="L99" i="54"/>
  <c r="M99" i="54"/>
  <c r="N99" i="54"/>
  <c r="O99" i="54"/>
  <c r="P99" i="54"/>
  <c r="Q99" i="54"/>
  <c r="R99" i="54"/>
  <c r="S99" i="54"/>
  <c r="T99" i="54"/>
  <c r="U99" i="54"/>
  <c r="V99" i="54"/>
  <c r="W99" i="54"/>
  <c r="X99" i="54"/>
  <c r="Y99" i="54"/>
  <c r="Z99" i="54"/>
  <c r="AA99" i="54"/>
  <c r="AB99" i="54"/>
  <c r="AC99" i="54"/>
  <c r="AD99" i="54"/>
  <c r="AE99" i="54"/>
  <c r="AF99" i="54"/>
  <c r="AG99" i="54"/>
  <c r="AH99" i="54"/>
  <c r="AI99" i="54"/>
  <c r="AJ99" i="54"/>
  <c r="AK99" i="54"/>
  <c r="AL99" i="54"/>
  <c r="AM99" i="54"/>
  <c r="AN99" i="54"/>
  <c r="AO99" i="54"/>
  <c r="AP99" i="54"/>
  <c r="AQ99" i="54"/>
  <c r="AR99" i="54"/>
  <c r="AS99" i="54"/>
  <c r="AT99" i="54"/>
  <c r="AU99" i="54"/>
  <c r="AV99" i="54"/>
  <c r="AW99" i="54"/>
  <c r="AX99" i="54"/>
  <c r="AY99" i="54"/>
  <c r="AZ99" i="54"/>
  <c r="BA99" i="54"/>
  <c r="BB99" i="54"/>
  <c r="BC99" i="54"/>
  <c r="BD99" i="54"/>
  <c r="BE99" i="54"/>
  <c r="BF99" i="54"/>
  <c r="BG99" i="54"/>
  <c r="BH99" i="54"/>
  <c r="BI99" i="54"/>
  <c r="BJ99" i="54"/>
  <c r="BK99" i="54"/>
  <c r="BL99" i="54"/>
  <c r="BM99" i="54"/>
  <c r="BN99" i="54"/>
  <c r="BO99" i="54"/>
  <c r="BP99" i="54"/>
  <c r="BQ99" i="54"/>
  <c r="BR99" i="54"/>
  <c r="BS99" i="54"/>
  <c r="BT99" i="54"/>
  <c r="BU99" i="54"/>
  <c r="BV99" i="54"/>
  <c r="BW99" i="54"/>
  <c r="BX99" i="54"/>
  <c r="B99" i="54"/>
  <c r="C114" i="54"/>
  <c r="D114" i="54"/>
  <c r="E114" i="54"/>
  <c r="F114" i="54"/>
  <c r="G114" i="54"/>
  <c r="H114" i="54"/>
  <c r="I114" i="54"/>
  <c r="J114" i="54"/>
  <c r="J123" i="54" s="1"/>
  <c r="K114" i="54"/>
  <c r="L114" i="54"/>
  <c r="M114" i="54"/>
  <c r="N114" i="54"/>
  <c r="O114" i="54"/>
  <c r="P114" i="54"/>
  <c r="Q114" i="54"/>
  <c r="R114" i="54"/>
  <c r="R123" i="54" s="1"/>
  <c r="S114" i="54"/>
  <c r="T114" i="54"/>
  <c r="U114" i="54"/>
  <c r="V114" i="54"/>
  <c r="W114" i="54"/>
  <c r="X114" i="54"/>
  <c r="Y114" i="54"/>
  <c r="Z114" i="54"/>
  <c r="Z123" i="54" s="1"/>
  <c r="AA114" i="54"/>
  <c r="AB114" i="54"/>
  <c r="AC114" i="54"/>
  <c r="AD114" i="54"/>
  <c r="AE114" i="54"/>
  <c r="AF114" i="54"/>
  <c r="AG114" i="54"/>
  <c r="AH114" i="54"/>
  <c r="AI114" i="54"/>
  <c r="AJ114" i="54"/>
  <c r="AK114" i="54"/>
  <c r="AL114" i="54"/>
  <c r="AM114" i="54"/>
  <c r="AN114" i="54"/>
  <c r="AO114" i="54"/>
  <c r="AP114" i="54"/>
  <c r="AP123" i="54" s="1"/>
  <c r="AQ114" i="54"/>
  <c r="AR114" i="54"/>
  <c r="AS114" i="54"/>
  <c r="AT114" i="54"/>
  <c r="AU114" i="54"/>
  <c r="AV114" i="54"/>
  <c r="AW114" i="54"/>
  <c r="AX114" i="54"/>
  <c r="AX123" i="54" s="1"/>
  <c r="AY114" i="54"/>
  <c r="AZ114" i="54"/>
  <c r="BA114" i="54"/>
  <c r="BB114" i="54"/>
  <c r="BC114" i="54"/>
  <c r="BD114" i="54"/>
  <c r="BE114" i="54"/>
  <c r="BF114" i="54"/>
  <c r="BF123" i="54" s="1"/>
  <c r="BG114" i="54"/>
  <c r="BH114" i="54"/>
  <c r="BI114" i="54"/>
  <c r="BJ114" i="54"/>
  <c r="BK114" i="54"/>
  <c r="BL114" i="54"/>
  <c r="BM114" i="54"/>
  <c r="BN114" i="54"/>
  <c r="BN123" i="54" s="1"/>
  <c r="BO114" i="54"/>
  <c r="BP114" i="54"/>
  <c r="BQ114" i="54"/>
  <c r="BR114" i="54"/>
  <c r="BS114" i="54"/>
  <c r="BT114" i="54"/>
  <c r="BU114" i="54"/>
  <c r="BV114" i="54"/>
  <c r="BV123" i="54" s="1"/>
  <c r="BW114" i="54"/>
  <c r="BX114" i="54"/>
  <c r="C111" i="54"/>
  <c r="C123" i="54" s="1"/>
  <c r="D111" i="54"/>
  <c r="D123" i="54" s="1"/>
  <c r="E111" i="54"/>
  <c r="F111" i="54"/>
  <c r="G111" i="54"/>
  <c r="G123" i="54" s="1"/>
  <c r="H111" i="54"/>
  <c r="H123" i="54" s="1"/>
  <c r="I111" i="54"/>
  <c r="J111" i="54"/>
  <c r="K111" i="54"/>
  <c r="L111" i="54"/>
  <c r="L123" i="54" s="1"/>
  <c r="M111" i="54"/>
  <c r="N111" i="54"/>
  <c r="O111" i="54"/>
  <c r="O123" i="54" s="1"/>
  <c r="P111" i="54"/>
  <c r="P123" i="54" s="1"/>
  <c r="Q111" i="54"/>
  <c r="R111" i="54"/>
  <c r="S111" i="54"/>
  <c r="T111" i="54"/>
  <c r="T123" i="54" s="1"/>
  <c r="U111" i="54"/>
  <c r="V111" i="54"/>
  <c r="W111" i="54"/>
  <c r="X111" i="54"/>
  <c r="X123" i="54" s="1"/>
  <c r="Y111" i="54"/>
  <c r="Z111" i="54"/>
  <c r="AA111" i="54"/>
  <c r="AA123" i="54" s="1"/>
  <c r="AB111" i="54"/>
  <c r="AB123" i="54" s="1"/>
  <c r="AC111" i="54"/>
  <c r="AD111" i="54"/>
  <c r="AE111" i="54"/>
  <c r="AF111" i="54"/>
  <c r="AF123" i="54" s="1"/>
  <c r="AG111" i="54"/>
  <c r="AH111" i="54"/>
  <c r="AI111" i="54"/>
  <c r="AI123" i="54" s="1"/>
  <c r="AJ111" i="54"/>
  <c r="AJ123" i="54" s="1"/>
  <c r="AK111" i="54"/>
  <c r="AL111" i="54"/>
  <c r="AM111" i="54"/>
  <c r="AM123" i="54" s="1"/>
  <c r="AN111" i="54"/>
  <c r="AN123" i="54" s="1"/>
  <c r="AO111" i="54"/>
  <c r="AP111" i="54"/>
  <c r="AQ111" i="54"/>
  <c r="AR111" i="54"/>
  <c r="AR123" i="54" s="1"/>
  <c r="AS111" i="54"/>
  <c r="AT111" i="54"/>
  <c r="AU111" i="54"/>
  <c r="AU123" i="54" s="1"/>
  <c r="AV111" i="54"/>
  <c r="AV123" i="54" s="1"/>
  <c r="AW111" i="54"/>
  <c r="AX111" i="54"/>
  <c r="AY111" i="54"/>
  <c r="AZ111" i="54"/>
  <c r="AZ123" i="54" s="1"/>
  <c r="BA111" i="54"/>
  <c r="BB111" i="54"/>
  <c r="BC111" i="54"/>
  <c r="BD111" i="54"/>
  <c r="BD123" i="54" s="1"/>
  <c r="BE111" i="54"/>
  <c r="BF111" i="54"/>
  <c r="BG111" i="54"/>
  <c r="BG123" i="54" s="1"/>
  <c r="BH111" i="54"/>
  <c r="BH123" i="54" s="1"/>
  <c r="BI111" i="54"/>
  <c r="BJ111" i="54"/>
  <c r="BK111" i="54"/>
  <c r="BK123" i="54" s="1"/>
  <c r="BL111" i="54"/>
  <c r="BL123" i="54" s="1"/>
  <c r="BM111" i="54"/>
  <c r="BN111" i="54"/>
  <c r="BO111" i="54"/>
  <c r="BP111" i="54"/>
  <c r="BP123" i="54" s="1"/>
  <c r="BQ111" i="54"/>
  <c r="BR111" i="54"/>
  <c r="BS111" i="54"/>
  <c r="BS123" i="54" s="1"/>
  <c r="BT111" i="54"/>
  <c r="BT123" i="54" s="1"/>
  <c r="BU111" i="54"/>
  <c r="BV111" i="54"/>
  <c r="BW111" i="54"/>
  <c r="BW123" i="54" s="1"/>
  <c r="BX111" i="54"/>
  <c r="BX123" i="54" s="1"/>
  <c r="K123" i="54"/>
  <c r="S123" i="54"/>
  <c r="W123" i="54"/>
  <c r="AE123" i="54"/>
  <c r="AH123" i="54"/>
  <c r="AQ123" i="54"/>
  <c r="AY123" i="54"/>
  <c r="BC123" i="54"/>
  <c r="BO123" i="54"/>
  <c r="B114" i="54"/>
  <c r="B111" i="54"/>
  <c r="B123" i="54" s="1"/>
  <c r="C99" i="52"/>
  <c r="D99" i="52"/>
  <c r="E99" i="52"/>
  <c r="F99" i="52"/>
  <c r="G99" i="52"/>
  <c r="H99" i="52"/>
  <c r="I99" i="52"/>
  <c r="J99" i="52"/>
  <c r="K99" i="52"/>
  <c r="L99" i="52"/>
  <c r="M99" i="52"/>
  <c r="N99" i="52"/>
  <c r="O99" i="52"/>
  <c r="P99" i="52"/>
  <c r="Q99" i="52"/>
  <c r="R99" i="52"/>
  <c r="S99" i="52"/>
  <c r="T99" i="52"/>
  <c r="U99" i="52"/>
  <c r="V99" i="52"/>
  <c r="W99" i="52"/>
  <c r="X99" i="52"/>
  <c r="Y99" i="52"/>
  <c r="Z99" i="52"/>
  <c r="AA99" i="52"/>
  <c r="AB99" i="52"/>
  <c r="AC99" i="52"/>
  <c r="AD99" i="52"/>
  <c r="AE99" i="52"/>
  <c r="AF99" i="52"/>
  <c r="AG99" i="52"/>
  <c r="AH99" i="52"/>
  <c r="AI99" i="52"/>
  <c r="AJ99" i="52"/>
  <c r="AK99" i="52"/>
  <c r="AL99" i="52"/>
  <c r="AM99" i="52"/>
  <c r="AN99" i="52"/>
  <c r="AO99" i="52"/>
  <c r="AP99" i="52"/>
  <c r="AQ99" i="52"/>
  <c r="AR99" i="52"/>
  <c r="AS99" i="52"/>
  <c r="AT99" i="52"/>
  <c r="AU99" i="52"/>
  <c r="AV99" i="52"/>
  <c r="AW99" i="52"/>
  <c r="AX99" i="52"/>
  <c r="AY99" i="52"/>
  <c r="AZ99" i="52"/>
  <c r="BA99" i="52"/>
  <c r="BB99" i="52"/>
  <c r="BC99" i="52"/>
  <c r="BD99" i="52"/>
  <c r="BE99" i="52"/>
  <c r="BF99" i="52"/>
  <c r="BG99" i="52"/>
  <c r="BH99" i="52"/>
  <c r="BI99" i="52"/>
  <c r="BJ99" i="52"/>
  <c r="BK99" i="52"/>
  <c r="BL99" i="52"/>
  <c r="C114" i="52"/>
  <c r="D114" i="52"/>
  <c r="E114" i="52"/>
  <c r="F114" i="52"/>
  <c r="G114" i="52"/>
  <c r="H114" i="52"/>
  <c r="I114" i="52"/>
  <c r="J114" i="52"/>
  <c r="K114" i="52"/>
  <c r="L114" i="52"/>
  <c r="M114" i="52"/>
  <c r="N114" i="52"/>
  <c r="O114" i="52"/>
  <c r="P114" i="52"/>
  <c r="Q114" i="52"/>
  <c r="R114" i="52"/>
  <c r="S114" i="52"/>
  <c r="T114" i="52"/>
  <c r="U114" i="52"/>
  <c r="V114" i="52"/>
  <c r="W114" i="52"/>
  <c r="X114" i="52"/>
  <c r="Y114" i="52"/>
  <c r="Z114" i="52"/>
  <c r="AA114" i="52"/>
  <c r="AB114" i="52"/>
  <c r="AC114" i="52"/>
  <c r="AD114" i="52"/>
  <c r="AE114" i="52"/>
  <c r="AF114" i="52"/>
  <c r="AG114" i="52"/>
  <c r="AH114" i="52"/>
  <c r="AI114" i="52"/>
  <c r="AJ114" i="52"/>
  <c r="AK114" i="52"/>
  <c r="AL114" i="52"/>
  <c r="AM114" i="52"/>
  <c r="AN114" i="52"/>
  <c r="AO114" i="52"/>
  <c r="AP114" i="52"/>
  <c r="AQ114" i="52"/>
  <c r="AR114" i="52"/>
  <c r="AS114" i="52"/>
  <c r="AT114" i="52"/>
  <c r="AU114" i="52"/>
  <c r="AV114" i="52"/>
  <c r="AW114" i="52"/>
  <c r="AX114" i="52"/>
  <c r="AY114" i="52"/>
  <c r="AZ114" i="52"/>
  <c r="BA114" i="52"/>
  <c r="BB114" i="52"/>
  <c r="BC114" i="52"/>
  <c r="BD114" i="52"/>
  <c r="BE114" i="52"/>
  <c r="BF114" i="52"/>
  <c r="BG114" i="52"/>
  <c r="BH114" i="52"/>
  <c r="BI114" i="52"/>
  <c r="BJ114" i="52"/>
  <c r="BK114" i="52"/>
  <c r="BL114" i="52"/>
  <c r="B114" i="52"/>
  <c r="C111" i="52"/>
  <c r="D111" i="52"/>
  <c r="E111" i="52"/>
  <c r="E123" i="52" s="1"/>
  <c r="F111" i="52"/>
  <c r="F123" i="52" s="1"/>
  <c r="G111" i="52"/>
  <c r="H111" i="52"/>
  <c r="I111" i="52"/>
  <c r="I123" i="52" s="1"/>
  <c r="J111" i="52"/>
  <c r="J123" i="52" s="1"/>
  <c r="K111" i="52"/>
  <c r="L111" i="52"/>
  <c r="M111" i="52"/>
  <c r="M123" i="52" s="1"/>
  <c r="N111" i="52"/>
  <c r="N123" i="52" s="1"/>
  <c r="O111" i="52"/>
  <c r="P111" i="52"/>
  <c r="Q111" i="52"/>
  <c r="Q123" i="52" s="1"/>
  <c r="R111" i="52"/>
  <c r="R123" i="52" s="1"/>
  <c r="S111" i="52"/>
  <c r="T111" i="52"/>
  <c r="U111" i="52"/>
  <c r="U123" i="52" s="1"/>
  <c r="V111" i="52"/>
  <c r="V123" i="52" s="1"/>
  <c r="W111" i="52"/>
  <c r="X111" i="52"/>
  <c r="Y111" i="52"/>
  <c r="Y123" i="52" s="1"/>
  <c r="Z111" i="52"/>
  <c r="Z123" i="52" s="1"/>
  <c r="AA111" i="52"/>
  <c r="AB111" i="52"/>
  <c r="AC111" i="52"/>
  <c r="AC123" i="52" s="1"/>
  <c r="AD111" i="52"/>
  <c r="AD123" i="52" s="1"/>
  <c r="AE111" i="52"/>
  <c r="AF111" i="52"/>
  <c r="AG111" i="52"/>
  <c r="AG123" i="52" s="1"/>
  <c r="AH111" i="52"/>
  <c r="AH123" i="52" s="1"/>
  <c r="AI111" i="52"/>
  <c r="AJ111" i="52"/>
  <c r="AK111" i="52"/>
  <c r="AK123" i="52" s="1"/>
  <c r="AL111" i="52"/>
  <c r="AL123" i="52" s="1"/>
  <c r="AM111" i="52"/>
  <c r="AN111" i="52"/>
  <c r="AO111" i="52"/>
  <c r="AO123" i="52" s="1"/>
  <c r="AP111" i="52"/>
  <c r="AP123" i="52" s="1"/>
  <c r="AQ111" i="52"/>
  <c r="AR111" i="52"/>
  <c r="AS111" i="52"/>
  <c r="AS123" i="52" s="1"/>
  <c r="AT111" i="52"/>
  <c r="AT123" i="52" s="1"/>
  <c r="AU111" i="52"/>
  <c r="AV111" i="52"/>
  <c r="AW111" i="52"/>
  <c r="AW123" i="52" s="1"/>
  <c r="AX111" i="52"/>
  <c r="AX123" i="52" s="1"/>
  <c r="AY111" i="52"/>
  <c r="AZ111" i="52"/>
  <c r="BA111" i="52"/>
  <c r="BA123" i="52" s="1"/>
  <c r="BB111" i="52"/>
  <c r="BB123" i="52" s="1"/>
  <c r="BC111" i="52"/>
  <c r="BD111" i="52"/>
  <c r="BE111" i="52"/>
  <c r="BE123" i="52" s="1"/>
  <c r="BF111" i="52"/>
  <c r="BF123" i="52" s="1"/>
  <c r="BG111" i="52"/>
  <c r="BH111" i="52"/>
  <c r="BI111" i="52"/>
  <c r="BI123" i="52" s="1"/>
  <c r="BJ111" i="52"/>
  <c r="BJ123" i="52" s="1"/>
  <c r="BK111" i="52"/>
  <c r="BL111" i="52"/>
  <c r="B111" i="52"/>
  <c r="B123" i="52" s="1"/>
  <c r="E99" i="29"/>
  <c r="E126" i="29" s="1"/>
  <c r="F99" i="29"/>
  <c r="F126" i="29" s="1"/>
  <c r="G99" i="29"/>
  <c r="G126" i="29" s="1"/>
  <c r="H99" i="29"/>
  <c r="H126" i="29" s="1"/>
  <c r="I99" i="29"/>
  <c r="I126" i="29" s="1"/>
  <c r="J99" i="29"/>
  <c r="J126" i="29" s="1"/>
  <c r="K99" i="29"/>
  <c r="K126" i="29" s="1"/>
  <c r="L99" i="29"/>
  <c r="L126" i="29" s="1"/>
  <c r="M99" i="29"/>
  <c r="M126" i="29" s="1"/>
  <c r="N99" i="29"/>
  <c r="N126" i="29" s="1"/>
  <c r="O99" i="29"/>
  <c r="O126" i="29" s="1"/>
  <c r="P99" i="29"/>
  <c r="P126" i="29" s="1"/>
  <c r="Q99" i="29"/>
  <c r="Q126" i="29" s="1"/>
  <c r="R99" i="29"/>
  <c r="R126" i="29" s="1"/>
  <c r="S99" i="29"/>
  <c r="S126" i="29" s="1"/>
  <c r="T99" i="29"/>
  <c r="T126" i="29" s="1"/>
  <c r="U99" i="29"/>
  <c r="U126" i="29" s="1"/>
  <c r="V99" i="29"/>
  <c r="V126" i="29" s="1"/>
  <c r="W99" i="29"/>
  <c r="W126" i="29" s="1"/>
  <c r="X99" i="29"/>
  <c r="X126" i="29" s="1"/>
  <c r="Y99" i="29"/>
  <c r="Y126" i="29" s="1"/>
  <c r="Z99" i="29"/>
  <c r="Z126" i="29" s="1"/>
  <c r="AA99" i="29"/>
  <c r="AA126" i="29" s="1"/>
  <c r="AB99" i="29"/>
  <c r="AB126" i="29" s="1"/>
  <c r="AC99" i="29"/>
  <c r="AC126" i="29" s="1"/>
  <c r="AD99" i="29"/>
  <c r="AD126" i="29" s="1"/>
  <c r="AE99" i="29"/>
  <c r="AE126" i="29" s="1"/>
  <c r="AF99" i="29"/>
  <c r="AF126" i="29" s="1"/>
  <c r="AG99" i="29"/>
  <c r="AG126" i="29" s="1"/>
  <c r="AH99" i="29"/>
  <c r="AH126" i="29" s="1"/>
  <c r="AI99" i="29"/>
  <c r="AI126" i="29" s="1"/>
  <c r="AJ99" i="29"/>
  <c r="AJ126" i="29" s="1"/>
  <c r="AK99" i="29"/>
  <c r="AK126" i="29" s="1"/>
  <c r="AL99" i="29"/>
  <c r="AL126" i="29" s="1"/>
  <c r="AM99" i="29"/>
  <c r="AM126" i="29" s="1"/>
  <c r="AN99" i="29"/>
  <c r="AN126" i="29" s="1"/>
  <c r="AO99" i="29"/>
  <c r="AO126" i="29" s="1"/>
  <c r="AP99" i="29"/>
  <c r="AP126" i="29" s="1"/>
  <c r="AQ99" i="29"/>
  <c r="AQ126" i="29" s="1"/>
  <c r="AR99" i="29"/>
  <c r="AR126" i="29" s="1"/>
  <c r="AS99" i="29"/>
  <c r="AS126" i="29" s="1"/>
  <c r="AT99" i="29"/>
  <c r="AT126" i="29" s="1"/>
  <c r="AU99" i="29"/>
  <c r="AU126" i="29" s="1"/>
  <c r="AV99" i="29"/>
  <c r="AV126" i="29" s="1"/>
  <c r="AW99" i="29"/>
  <c r="AW126" i="29" s="1"/>
  <c r="AX99" i="29"/>
  <c r="AX126" i="29" s="1"/>
  <c r="AY99" i="29"/>
  <c r="AY126" i="29" s="1"/>
  <c r="AZ99" i="29"/>
  <c r="AZ126" i="29" s="1"/>
  <c r="BA99" i="29"/>
  <c r="BA126" i="29" s="1"/>
  <c r="BB99" i="29"/>
  <c r="BB126" i="29" s="1"/>
  <c r="BC99" i="29"/>
  <c r="BC126" i="29" s="1"/>
  <c r="BD99" i="29"/>
  <c r="BD126" i="29" s="1"/>
  <c r="BE99" i="29"/>
  <c r="BE126" i="29" s="1"/>
  <c r="BF99" i="29"/>
  <c r="BF126" i="29" s="1"/>
  <c r="BG99" i="29"/>
  <c r="BG126" i="29" s="1"/>
  <c r="BH99" i="29"/>
  <c r="BH126" i="29" s="1"/>
  <c r="BI99" i="29"/>
  <c r="BI126" i="29" s="1"/>
  <c r="BJ99" i="29"/>
  <c r="BJ126" i="29" s="1"/>
  <c r="BK99" i="29"/>
  <c r="BK126" i="29" s="1"/>
  <c r="BL99" i="29"/>
  <c r="BL126" i="29" s="1"/>
  <c r="BM99" i="29"/>
  <c r="BM126" i="29" s="1"/>
  <c r="BN99" i="29"/>
  <c r="BN126" i="29" s="1"/>
  <c r="BO99" i="29"/>
  <c r="BO126" i="29" s="1"/>
  <c r="BP99" i="29"/>
  <c r="BP126" i="29" s="1"/>
  <c r="BQ99" i="29"/>
  <c r="BQ126" i="29" s="1"/>
  <c r="BR99" i="29"/>
  <c r="BR126" i="29" s="1"/>
  <c r="BS99" i="29"/>
  <c r="BS126" i="29" s="1"/>
  <c r="BT99" i="29"/>
  <c r="BT126" i="29" s="1"/>
  <c r="BU99" i="29"/>
  <c r="BU126" i="29" s="1"/>
  <c r="C99" i="29"/>
  <c r="C126" i="29" s="1"/>
  <c r="D99" i="29"/>
  <c r="D126" i="29" s="1"/>
  <c r="B123" i="29"/>
  <c r="B99" i="29"/>
  <c r="AQ124" i="30" l="1"/>
  <c r="BX124" i="58"/>
  <c r="BX126" i="58" s="1"/>
  <c r="BT124" i="58"/>
  <c r="BT126" i="58" s="1"/>
  <c r="BP124" i="58"/>
  <c r="BL124" i="58"/>
  <c r="BH124" i="58"/>
  <c r="BH126" i="58" s="1"/>
  <c r="BD124" i="58"/>
  <c r="BD126" i="58" s="1"/>
  <c r="AZ124" i="58"/>
  <c r="AV124" i="58"/>
  <c r="AR124" i="58"/>
  <c r="AR126" i="58" s="1"/>
  <c r="AN124" i="58"/>
  <c r="AN126" i="58" s="1"/>
  <c r="AJ124" i="58"/>
  <c r="AF124" i="58"/>
  <c r="AB124" i="58"/>
  <c r="AB126" i="58" s="1"/>
  <c r="X124" i="58"/>
  <c r="X126" i="58" s="1"/>
  <c r="T124" i="58"/>
  <c r="P124" i="58"/>
  <c r="L124" i="58"/>
  <c r="L126" i="58" s="1"/>
  <c r="H124" i="58"/>
  <c r="H126" i="58" s="1"/>
  <c r="D124" i="58"/>
  <c r="BL123" i="46"/>
  <c r="BH123" i="46"/>
  <c r="BD123" i="46"/>
  <c r="AZ123" i="46"/>
  <c r="AV123" i="46"/>
  <c r="AR123" i="46"/>
  <c r="AN123" i="46"/>
  <c r="AJ123" i="46"/>
  <c r="AF123" i="46"/>
  <c r="AB123" i="46"/>
  <c r="X123" i="46"/>
  <c r="T123" i="46"/>
  <c r="P123" i="46"/>
  <c r="L123" i="46"/>
  <c r="H123" i="46"/>
  <c r="D123" i="46"/>
  <c r="G124" i="30"/>
  <c r="BK123" i="52"/>
  <c r="BG123" i="52"/>
  <c r="BC123" i="52"/>
  <c r="AY123" i="52"/>
  <c r="AY125" i="52" s="1"/>
  <c r="AU123" i="52"/>
  <c r="AQ123" i="52"/>
  <c r="AM123" i="52"/>
  <c r="AI123" i="52"/>
  <c r="AI125" i="52" s="1"/>
  <c r="AE123" i="52"/>
  <c r="AA123" i="52"/>
  <c r="W123" i="52"/>
  <c r="S123" i="52"/>
  <c r="S125" i="52" s="1"/>
  <c r="O123" i="52"/>
  <c r="O125" i="52" s="1"/>
  <c r="K123" i="52"/>
  <c r="K125" i="52" s="1"/>
  <c r="G123" i="52"/>
  <c r="G125" i="52" s="1"/>
  <c r="C123" i="52"/>
  <c r="C125" i="52" s="1"/>
  <c r="B126" i="59"/>
  <c r="B128" i="59" s="1"/>
  <c r="CE127" i="44"/>
  <c r="CA127" i="44"/>
  <c r="BW127" i="44"/>
  <c r="BS127" i="44"/>
  <c r="BO127" i="44"/>
  <c r="BK127" i="44"/>
  <c r="BG127" i="44"/>
  <c r="BC127" i="44"/>
  <c r="AY127" i="44"/>
  <c r="AU127" i="44"/>
  <c r="AQ127" i="44"/>
  <c r="AM127" i="44"/>
  <c r="AI127" i="44"/>
  <c r="AE127" i="44"/>
  <c r="AA127" i="44"/>
  <c r="W127" i="44"/>
  <c r="S127" i="44"/>
  <c r="O127" i="44"/>
  <c r="K127" i="44"/>
  <c r="G127" i="44"/>
  <c r="C127" i="44"/>
  <c r="CC125" i="44"/>
  <c r="CC127" i="44" s="1"/>
  <c r="BY125" i="44"/>
  <c r="BY127" i="44" s="1"/>
  <c r="BU125" i="44"/>
  <c r="BQ125" i="44"/>
  <c r="BM125" i="44"/>
  <c r="BM127" i="44" s="1"/>
  <c r="BI125" i="44"/>
  <c r="BI127" i="44" s="1"/>
  <c r="BE125" i="44"/>
  <c r="BA125" i="44"/>
  <c r="AW125" i="44"/>
  <c r="AW127" i="44" s="1"/>
  <c r="AS125" i="44"/>
  <c r="AS127" i="44" s="1"/>
  <c r="AO125" i="44"/>
  <c r="AK125" i="44"/>
  <c r="AG125" i="44"/>
  <c r="AG127" i="44" s="1"/>
  <c r="AC125" i="44"/>
  <c r="AC127" i="44" s="1"/>
  <c r="Y125" i="44"/>
  <c r="U125" i="44"/>
  <c r="Q125" i="44"/>
  <c r="Q127" i="44" s="1"/>
  <c r="M125" i="44"/>
  <c r="M127" i="44" s="1"/>
  <c r="I125" i="44"/>
  <c r="E125" i="44"/>
  <c r="BS122" i="30"/>
  <c r="BS124" i="30" s="1"/>
  <c r="BO122" i="30"/>
  <c r="BO124" i="30" s="1"/>
  <c r="BK122" i="30"/>
  <c r="BK124" i="30" s="1"/>
  <c r="BG122" i="30"/>
  <c r="BC122" i="30"/>
  <c r="BC124" i="30" s="1"/>
  <c r="AY122" i="30"/>
  <c r="AU122" i="30"/>
  <c r="AQ122" i="30"/>
  <c r="AM122" i="30"/>
  <c r="AM124" i="30" s="1"/>
  <c r="AI122" i="30"/>
  <c r="AI124" i="30" s="1"/>
  <c r="AE122" i="30"/>
  <c r="AE124" i="30" s="1"/>
  <c r="AA122" i="30"/>
  <c r="W122" i="30"/>
  <c r="W124" i="30" s="1"/>
  <c r="S122" i="30"/>
  <c r="S124" i="30" s="1"/>
  <c r="O122" i="30"/>
  <c r="K122" i="30"/>
  <c r="G122" i="30"/>
  <c r="C122" i="30"/>
  <c r="C124" i="30" s="1"/>
  <c r="BG124" i="30"/>
  <c r="AY124" i="30"/>
  <c r="AU124" i="30"/>
  <c r="AA124" i="30"/>
  <c r="O124" i="30"/>
  <c r="K124" i="30"/>
  <c r="BL123" i="52"/>
  <c r="BH123" i="52"/>
  <c r="BD123" i="52"/>
  <c r="AZ123" i="52"/>
  <c r="AV123" i="52"/>
  <c r="AR123" i="52"/>
  <c r="AN123" i="52"/>
  <c r="AJ123" i="52"/>
  <c r="AF123" i="52"/>
  <c r="AB123" i="52"/>
  <c r="X123" i="52"/>
  <c r="T123" i="52"/>
  <c r="P123" i="52"/>
  <c r="L123" i="52"/>
  <c r="H123" i="52"/>
  <c r="D123" i="52"/>
  <c r="BE123" i="54"/>
  <c r="BA123" i="54"/>
  <c r="AW123" i="54"/>
  <c r="AS123" i="54"/>
  <c r="AO123" i="54"/>
  <c r="AK123" i="54"/>
  <c r="AC123" i="54"/>
  <c r="Y123" i="54"/>
  <c r="U123" i="54"/>
  <c r="Q123" i="54"/>
  <c r="M123" i="54"/>
  <c r="I123" i="54"/>
  <c r="E123" i="54"/>
  <c r="B122" i="49"/>
  <c r="B124" i="49" s="1"/>
  <c r="BS122" i="49"/>
  <c r="BS124" i="49" s="1"/>
  <c r="BO122" i="49"/>
  <c r="BK122" i="49"/>
  <c r="BG122" i="49"/>
  <c r="BG124" i="49" s="1"/>
  <c r="BC122" i="49"/>
  <c r="BC124" i="49" s="1"/>
  <c r="AY122" i="49"/>
  <c r="AU122" i="49"/>
  <c r="AQ122" i="49"/>
  <c r="AQ124" i="49" s="1"/>
  <c r="AM122" i="49"/>
  <c r="AM124" i="49" s="1"/>
  <c r="AI122" i="49"/>
  <c r="AE122" i="49"/>
  <c r="AA122" i="49"/>
  <c r="AA124" i="49" s="1"/>
  <c r="W122" i="49"/>
  <c r="W124" i="49" s="1"/>
  <c r="S122" i="49"/>
  <c r="O122" i="49"/>
  <c r="K122" i="49"/>
  <c r="K124" i="49" s="1"/>
  <c r="G122" i="49"/>
  <c r="G124" i="49" s="1"/>
  <c r="C122" i="49"/>
  <c r="B123" i="46"/>
  <c r="BI123" i="46"/>
  <c r="BI125" i="46" s="1"/>
  <c r="BE123" i="46"/>
  <c r="BE125" i="46" s="1"/>
  <c r="BA123" i="46"/>
  <c r="AW123" i="46"/>
  <c r="AS123" i="46"/>
  <c r="AS125" i="46" s="1"/>
  <c r="AO123" i="46"/>
  <c r="AO125" i="46" s="1"/>
  <c r="AK123" i="46"/>
  <c r="AG123" i="46"/>
  <c r="AC123" i="46"/>
  <c r="AC125" i="46" s="1"/>
  <c r="Y123" i="46"/>
  <c r="Y125" i="46" s="1"/>
  <c r="U123" i="46"/>
  <c r="Q123" i="46"/>
  <c r="M123" i="46"/>
  <c r="M125" i="46" s="1"/>
  <c r="I123" i="46"/>
  <c r="E123" i="46"/>
  <c r="BF126" i="48"/>
  <c r="BB126" i="48"/>
  <c r="AX126" i="48"/>
  <c r="AT126" i="48"/>
  <c r="AP126" i="48"/>
  <c r="AL126" i="48"/>
  <c r="AH126" i="48"/>
  <c r="AD126" i="48"/>
  <c r="Z126" i="48"/>
  <c r="V126" i="48"/>
  <c r="R126" i="48"/>
  <c r="N126" i="48"/>
  <c r="J126" i="48"/>
  <c r="F126" i="48"/>
  <c r="BN124" i="47"/>
  <c r="BN126" i="47" s="1"/>
  <c r="BJ124" i="47"/>
  <c r="BJ126" i="47" s="1"/>
  <c r="BF124" i="47"/>
  <c r="BF126" i="47" s="1"/>
  <c r="BB124" i="47"/>
  <c r="BB126" i="47" s="1"/>
  <c r="AX124" i="47"/>
  <c r="AX126" i="47" s="1"/>
  <c r="AT124" i="47"/>
  <c r="AT126" i="47" s="1"/>
  <c r="AP124" i="47"/>
  <c r="AP126" i="47" s="1"/>
  <c r="AL124" i="47"/>
  <c r="AL126" i="47" s="1"/>
  <c r="AH124" i="47"/>
  <c r="AH126" i="47" s="1"/>
  <c r="AD124" i="47"/>
  <c r="AD126" i="47" s="1"/>
  <c r="Z124" i="47"/>
  <c r="Z126" i="47" s="1"/>
  <c r="V124" i="47"/>
  <c r="V126" i="47" s="1"/>
  <c r="R124" i="47"/>
  <c r="R126" i="47" s="1"/>
  <c r="N124" i="47"/>
  <c r="N126" i="47" s="1"/>
  <c r="J124" i="47"/>
  <c r="J126" i="47" s="1"/>
  <c r="F124" i="47"/>
  <c r="F126" i="47" s="1"/>
  <c r="BW125" i="54"/>
  <c r="BS125" i="54"/>
  <c r="BO125" i="54"/>
  <c r="BK125" i="54"/>
  <c r="BG125" i="54"/>
  <c r="BC125" i="54"/>
  <c r="AY125" i="54"/>
  <c r="AU125" i="54"/>
  <c r="AQ125" i="54"/>
  <c r="AM125" i="54"/>
  <c r="AI125" i="54"/>
  <c r="AE125" i="54"/>
  <c r="AA125" i="54"/>
  <c r="W125" i="54"/>
  <c r="S125" i="54"/>
  <c r="O125" i="54"/>
  <c r="K125" i="54"/>
  <c r="G125" i="54"/>
  <c r="C125" i="54"/>
  <c r="CO126" i="59"/>
  <c r="CK126" i="59"/>
  <c r="CG126" i="59"/>
  <c r="CC126" i="59"/>
  <c r="BY126" i="59"/>
  <c r="BU126" i="59"/>
  <c r="BQ126" i="59"/>
  <c r="BM126" i="59"/>
  <c r="BI126" i="59"/>
  <c r="BE126" i="59"/>
  <c r="BA126" i="59"/>
  <c r="AW126" i="59"/>
  <c r="AS126" i="59"/>
  <c r="AO126" i="59"/>
  <c r="AK126" i="59"/>
  <c r="AG126" i="59"/>
  <c r="AC126" i="59"/>
  <c r="Y126" i="59"/>
  <c r="U126" i="59"/>
  <c r="Q126" i="59"/>
  <c r="M126" i="59"/>
  <c r="I126" i="59"/>
  <c r="E126" i="59"/>
  <c r="CQ128" i="59"/>
  <c r="CM128" i="59"/>
  <c r="CI128" i="59"/>
  <c r="CE128" i="59"/>
  <c r="CA128" i="59"/>
  <c r="BW128" i="59"/>
  <c r="BS128" i="59"/>
  <c r="BO128" i="59"/>
  <c r="BK128" i="59"/>
  <c r="BG128" i="59"/>
  <c r="BC128" i="59"/>
  <c r="AY128" i="59"/>
  <c r="AU128" i="59"/>
  <c r="AQ128" i="59"/>
  <c r="AM128" i="59"/>
  <c r="AI128" i="59"/>
  <c r="AE128" i="59"/>
  <c r="AA128" i="59"/>
  <c r="W128" i="59"/>
  <c r="E124" i="48"/>
  <c r="E126" i="48" s="1"/>
  <c r="BH126" i="48"/>
  <c r="BD126" i="48"/>
  <c r="AZ126" i="48"/>
  <c r="AV126" i="48"/>
  <c r="AR126" i="48"/>
  <c r="AN126" i="48"/>
  <c r="AJ126" i="48"/>
  <c r="AF126" i="48"/>
  <c r="AB126" i="48"/>
  <c r="X126" i="48"/>
  <c r="T126" i="48"/>
  <c r="P126" i="48"/>
  <c r="L126" i="48"/>
  <c r="H126" i="48"/>
  <c r="D126" i="48"/>
  <c r="BV125" i="54"/>
  <c r="BN125" i="54"/>
  <c r="BF125" i="54"/>
  <c r="AX125" i="54"/>
  <c r="AP125" i="54"/>
  <c r="AH125" i="54"/>
  <c r="Z125" i="54"/>
  <c r="R125" i="54"/>
  <c r="J125" i="54"/>
  <c r="CP128" i="59"/>
  <c r="CL128" i="59"/>
  <c r="CH128" i="59"/>
  <c r="CD128" i="59"/>
  <c r="BZ128" i="59"/>
  <c r="BV128" i="59"/>
  <c r="BR128" i="59"/>
  <c r="BN128" i="59"/>
  <c r="BJ128" i="59"/>
  <c r="BF128" i="59"/>
  <c r="BB128" i="59"/>
  <c r="AX128" i="59"/>
  <c r="AT128" i="59"/>
  <c r="AP128" i="59"/>
  <c r="AL128" i="59"/>
  <c r="AH128" i="59"/>
  <c r="AD128" i="59"/>
  <c r="Z128" i="59"/>
  <c r="V128" i="59"/>
  <c r="R128" i="59"/>
  <c r="N128" i="59"/>
  <c r="J128" i="59"/>
  <c r="F128" i="59"/>
  <c r="BK124" i="47"/>
  <c r="BG124" i="47"/>
  <c r="BC124" i="47"/>
  <c r="BC126" i="47" s="1"/>
  <c r="AU124" i="47"/>
  <c r="AU126" i="47" s="1"/>
  <c r="AQ124" i="47"/>
  <c r="AM124" i="47"/>
  <c r="AE124" i="47"/>
  <c r="AE126" i="47" s="1"/>
  <c r="AA124" i="47"/>
  <c r="AA126" i="47" s="1"/>
  <c r="W124" i="47"/>
  <c r="O124" i="47"/>
  <c r="K124" i="47"/>
  <c r="K126" i="47" s="1"/>
  <c r="G124" i="47"/>
  <c r="G126" i="47" s="1"/>
  <c r="B125" i="54"/>
  <c r="BE125" i="54"/>
  <c r="BA125" i="54"/>
  <c r="AW125" i="54"/>
  <c r="AS125" i="54"/>
  <c r="AO125" i="54"/>
  <c r="AK125" i="54"/>
  <c r="AC125" i="54"/>
  <c r="Y125" i="54"/>
  <c r="U125" i="54"/>
  <c r="Q125" i="54"/>
  <c r="M125" i="54"/>
  <c r="I125" i="54"/>
  <c r="E125" i="54"/>
  <c r="CO128" i="59"/>
  <c r="CK128" i="59"/>
  <c r="CG128" i="59"/>
  <c r="CC128" i="59"/>
  <c r="BY128" i="59"/>
  <c r="BU128" i="59"/>
  <c r="BQ128" i="59"/>
  <c r="BM128" i="59"/>
  <c r="BI128" i="59"/>
  <c r="BE128" i="59"/>
  <c r="BA128" i="59"/>
  <c r="AW128" i="59"/>
  <c r="AS128" i="59"/>
  <c r="AO128" i="59"/>
  <c r="AK128" i="59"/>
  <c r="AG128" i="59"/>
  <c r="AC128" i="59"/>
  <c r="Y128" i="59"/>
  <c r="U128" i="59"/>
  <c r="Q128" i="59"/>
  <c r="M128" i="59"/>
  <c r="I128" i="59"/>
  <c r="E128" i="59"/>
  <c r="BX125" i="54"/>
  <c r="BT125" i="54"/>
  <c r="BP125" i="54"/>
  <c r="BL125" i="54"/>
  <c r="BH125" i="54"/>
  <c r="BD125" i="54"/>
  <c r="AZ125" i="54"/>
  <c r="AV125" i="54"/>
  <c r="AR125" i="54"/>
  <c r="AN125" i="54"/>
  <c r="AJ125" i="54"/>
  <c r="AF125" i="54"/>
  <c r="AB125" i="54"/>
  <c r="X125" i="54"/>
  <c r="T125" i="54"/>
  <c r="P125" i="54"/>
  <c r="L125" i="54"/>
  <c r="H125" i="54"/>
  <c r="D125" i="54"/>
  <c r="BG124" i="48"/>
  <c r="BG126" i="48" s="1"/>
  <c r="BC124" i="48"/>
  <c r="BC126" i="48" s="1"/>
  <c r="AY124" i="48"/>
  <c r="AY126" i="48" s="1"/>
  <c r="AU124" i="48"/>
  <c r="AU126" i="48" s="1"/>
  <c r="AQ124" i="48"/>
  <c r="AQ126" i="48" s="1"/>
  <c r="AM124" i="48"/>
  <c r="AM126" i="48" s="1"/>
  <c r="AI124" i="48"/>
  <c r="AI126" i="48" s="1"/>
  <c r="AE124" i="48"/>
  <c r="AE126" i="48" s="1"/>
  <c r="AA124" i="48"/>
  <c r="AA126" i="48" s="1"/>
  <c r="W124" i="48"/>
  <c r="W126" i="48" s="1"/>
  <c r="S124" i="48"/>
  <c r="S126" i="48" s="1"/>
  <c r="O124" i="48"/>
  <c r="O126" i="48" s="1"/>
  <c r="K124" i="48"/>
  <c r="K126" i="48" s="1"/>
  <c r="G124" i="48"/>
  <c r="G126" i="48" s="1"/>
  <c r="C124" i="48"/>
  <c r="C126" i="48" s="1"/>
  <c r="B124" i="47"/>
  <c r="B126" i="47" s="1"/>
  <c r="BU127" i="44"/>
  <c r="BQ127" i="44"/>
  <c r="BE127" i="44"/>
  <c r="BA127" i="44"/>
  <c r="AO127" i="44"/>
  <c r="AK127" i="44"/>
  <c r="Y127" i="44"/>
  <c r="U127" i="44"/>
  <c r="I127" i="44"/>
  <c r="E127" i="44"/>
  <c r="BL125" i="46"/>
  <c r="BQ124" i="47"/>
  <c r="BQ126" i="47" s="1"/>
  <c r="BM124" i="47"/>
  <c r="BM126" i="47" s="1"/>
  <c r="BI124" i="47"/>
  <c r="BI126" i="47" s="1"/>
  <c r="BE124" i="47"/>
  <c r="BE126" i="47" s="1"/>
  <c r="BA124" i="47"/>
  <c r="BA126" i="47" s="1"/>
  <c r="AW124" i="47"/>
  <c r="AW126" i="47" s="1"/>
  <c r="AS124" i="47"/>
  <c r="AS126" i="47" s="1"/>
  <c r="AO124" i="47"/>
  <c r="AO126" i="47" s="1"/>
  <c r="AK124" i="47"/>
  <c r="AK126" i="47" s="1"/>
  <c r="AG124" i="47"/>
  <c r="AG126" i="47" s="1"/>
  <c r="AC124" i="47"/>
  <c r="AC126" i="47" s="1"/>
  <c r="Y124" i="47"/>
  <c r="Y126" i="47" s="1"/>
  <c r="U124" i="47"/>
  <c r="U126" i="47" s="1"/>
  <c r="Q124" i="47"/>
  <c r="Q126" i="47" s="1"/>
  <c r="M124" i="47"/>
  <c r="M126" i="47" s="1"/>
  <c r="I124" i="47"/>
  <c r="I126" i="47" s="1"/>
  <c r="E124" i="47"/>
  <c r="E126" i="47" s="1"/>
  <c r="BP124" i="47"/>
  <c r="BP126" i="47" s="1"/>
  <c r="BL124" i="47"/>
  <c r="BL126" i="47" s="1"/>
  <c r="BH124" i="47"/>
  <c r="BH126" i="47" s="1"/>
  <c r="BD124" i="47"/>
  <c r="BD126" i="47" s="1"/>
  <c r="AZ124" i="47"/>
  <c r="AZ126" i="47" s="1"/>
  <c r="AV124" i="47"/>
  <c r="AV126" i="47" s="1"/>
  <c r="AR124" i="47"/>
  <c r="AR126" i="47" s="1"/>
  <c r="AN124" i="47"/>
  <c r="AN126" i="47" s="1"/>
  <c r="AJ124" i="47"/>
  <c r="AJ126" i="47" s="1"/>
  <c r="AF124" i="47"/>
  <c r="AF126" i="47" s="1"/>
  <c r="AB124" i="47"/>
  <c r="AB126" i="47" s="1"/>
  <c r="X124" i="47"/>
  <c r="X126" i="47" s="1"/>
  <c r="T124" i="47"/>
  <c r="T126" i="47" s="1"/>
  <c r="P124" i="47"/>
  <c r="P126" i="47" s="1"/>
  <c r="L124" i="47"/>
  <c r="L126" i="47" s="1"/>
  <c r="H124" i="47"/>
  <c r="H126" i="47" s="1"/>
  <c r="D124" i="47"/>
  <c r="D126" i="47" s="1"/>
  <c r="CD125" i="44"/>
  <c r="CD127" i="44" s="1"/>
  <c r="BZ125" i="44"/>
  <c r="BZ127" i="44" s="1"/>
  <c r="BV125" i="44"/>
  <c r="BV127" i="44" s="1"/>
  <c r="BR125" i="44"/>
  <c r="BR127" i="44" s="1"/>
  <c r="BN125" i="44"/>
  <c r="BN127" i="44" s="1"/>
  <c r="BJ125" i="44"/>
  <c r="BJ127" i="44" s="1"/>
  <c r="BF125" i="44"/>
  <c r="BF127" i="44" s="1"/>
  <c r="BB125" i="44"/>
  <c r="BB127" i="44" s="1"/>
  <c r="AX125" i="44"/>
  <c r="AX127" i="44" s="1"/>
  <c r="AT125" i="44"/>
  <c r="AT127" i="44" s="1"/>
  <c r="AP125" i="44"/>
  <c r="AP127" i="44" s="1"/>
  <c r="AL125" i="44"/>
  <c r="AL127" i="44" s="1"/>
  <c r="BJ125" i="52"/>
  <c r="BF125" i="52"/>
  <c r="BB125" i="52"/>
  <c r="AX125" i="52"/>
  <c r="AT125" i="52"/>
  <c r="AP125" i="52"/>
  <c r="AL125" i="52"/>
  <c r="AH125" i="52"/>
  <c r="AD125" i="52"/>
  <c r="Z125" i="52"/>
  <c r="V125" i="52"/>
  <c r="R125" i="52"/>
  <c r="N125" i="52"/>
  <c r="J125" i="52"/>
  <c r="F125" i="52"/>
  <c r="BI125" i="52"/>
  <c r="BE125" i="52"/>
  <c r="BA125" i="52"/>
  <c r="AW125" i="52"/>
  <c r="AS125" i="52"/>
  <c r="AO125" i="52"/>
  <c r="AK125" i="52"/>
  <c r="AG125" i="52"/>
  <c r="AC125" i="52"/>
  <c r="Y125" i="52"/>
  <c r="U125" i="52"/>
  <c r="Q125" i="52"/>
  <c r="M125" i="52"/>
  <c r="I125" i="52"/>
  <c r="E125" i="52"/>
  <c r="BL125" i="52"/>
  <c r="BH125" i="52"/>
  <c r="BD125" i="52"/>
  <c r="AZ125" i="52"/>
  <c r="AV125" i="52"/>
  <c r="AR125" i="52"/>
  <c r="AN125" i="52"/>
  <c r="AJ125" i="52"/>
  <c r="AF125" i="52"/>
  <c r="AB125" i="52"/>
  <c r="X125" i="52"/>
  <c r="T125" i="52"/>
  <c r="P125" i="52"/>
  <c r="L125" i="52"/>
  <c r="H125" i="52"/>
  <c r="D125" i="52"/>
  <c r="BK125" i="52"/>
  <c r="BG125" i="52"/>
  <c r="BC125" i="52"/>
  <c r="AU125" i="52"/>
  <c r="AQ125" i="52"/>
  <c r="AM125" i="52"/>
  <c r="AE125" i="52"/>
  <c r="AA125" i="52"/>
  <c r="W125" i="52"/>
  <c r="CB127" i="55"/>
  <c r="BX127" i="55"/>
  <c r="BT127" i="55"/>
  <c r="BP127" i="55"/>
  <c r="BL127" i="55"/>
  <c r="BH127" i="55"/>
  <c r="BD127" i="55"/>
  <c r="AZ127" i="55"/>
  <c r="AV127" i="55"/>
  <c r="AR127" i="55"/>
  <c r="AN127" i="55"/>
  <c r="AJ127" i="55"/>
  <c r="AF127" i="55"/>
  <c r="AB127" i="55"/>
  <c r="X127" i="55"/>
  <c r="T127" i="55"/>
  <c r="P127" i="55"/>
  <c r="L127" i="55"/>
  <c r="H127" i="55"/>
  <c r="D127" i="55"/>
  <c r="BO124" i="49"/>
  <c r="BK124" i="49"/>
  <c r="AY124" i="49"/>
  <c r="AU124" i="49"/>
  <c r="AI124" i="49"/>
  <c r="AE124" i="49"/>
  <c r="S124" i="49"/>
  <c r="O124" i="49"/>
  <c r="C124" i="49"/>
  <c r="BW126" i="58"/>
  <c r="BS126" i="58"/>
  <c r="BO126" i="58"/>
  <c r="BK126" i="58"/>
  <c r="BG126" i="58"/>
  <c r="BC126" i="58"/>
  <c r="AY126" i="58"/>
  <c r="AU126" i="58"/>
  <c r="AQ126" i="58"/>
  <c r="AM126" i="58"/>
  <c r="AI126" i="58"/>
  <c r="AE126" i="58"/>
  <c r="B126" i="29"/>
  <c r="CA127" i="55"/>
  <c r="BW127" i="55"/>
  <c r="BS127" i="55"/>
  <c r="BO127" i="55"/>
  <c r="BK127" i="55"/>
  <c r="BG127" i="55"/>
  <c r="BC127" i="55"/>
  <c r="AY127" i="55"/>
  <c r="AU127" i="55"/>
  <c r="AQ127" i="55"/>
  <c r="AM127" i="55"/>
  <c r="AI127" i="55"/>
  <c r="AE127" i="55"/>
  <c r="AA127" i="55"/>
  <c r="W127" i="55"/>
  <c r="S127" i="55"/>
  <c r="O127" i="55"/>
  <c r="K127" i="55"/>
  <c r="G127" i="55"/>
  <c r="C127" i="55"/>
  <c r="BV124" i="49"/>
  <c r="BR124" i="49"/>
  <c r="BN124" i="49"/>
  <c r="BJ124" i="49"/>
  <c r="BF124" i="49"/>
  <c r="BB124" i="49"/>
  <c r="AX124" i="49"/>
  <c r="AT124" i="49"/>
  <c r="AP124" i="49"/>
  <c r="AL124" i="49"/>
  <c r="AH124" i="49"/>
  <c r="AD124" i="49"/>
  <c r="Z124" i="49"/>
  <c r="V124" i="49"/>
  <c r="R124" i="49"/>
  <c r="N124" i="49"/>
  <c r="J124" i="49"/>
  <c r="F124" i="49"/>
  <c r="B126" i="58"/>
  <c r="BZ127" i="55"/>
  <c r="BV127" i="55"/>
  <c r="BR127" i="55"/>
  <c r="BN127" i="55"/>
  <c r="BJ127" i="55"/>
  <c r="BF127" i="55"/>
  <c r="BB127" i="55"/>
  <c r="AX127" i="55"/>
  <c r="AT127" i="55"/>
  <c r="AP127" i="55"/>
  <c r="AL127" i="55"/>
  <c r="AH127" i="55"/>
  <c r="AD127" i="55"/>
  <c r="Z127" i="55"/>
  <c r="V127" i="55"/>
  <c r="R127" i="55"/>
  <c r="N127" i="55"/>
  <c r="J127" i="55"/>
  <c r="F127" i="55"/>
  <c r="BU124" i="49"/>
  <c r="BQ124" i="49"/>
  <c r="BM124" i="49"/>
  <c r="BI124" i="49"/>
  <c r="BE124" i="49"/>
  <c r="BA124" i="49"/>
  <c r="AW124" i="49"/>
  <c r="AS124" i="49"/>
  <c r="AO124" i="49"/>
  <c r="AK124" i="49"/>
  <c r="AG124" i="49"/>
  <c r="AC124" i="49"/>
  <c r="Y124" i="49"/>
  <c r="U124" i="49"/>
  <c r="Q124" i="49"/>
  <c r="M124" i="49"/>
  <c r="I124" i="49"/>
  <c r="E124" i="49"/>
  <c r="BR123" i="54"/>
  <c r="BR125" i="54" s="1"/>
  <c r="BJ123" i="54"/>
  <c r="BJ125" i="54" s="1"/>
  <c r="BB123" i="54"/>
  <c r="BB125" i="54" s="1"/>
  <c r="AT123" i="54"/>
  <c r="AT125" i="54" s="1"/>
  <c r="AL123" i="54"/>
  <c r="AL125" i="54" s="1"/>
  <c r="AD123" i="54"/>
  <c r="AD125" i="54" s="1"/>
  <c r="V123" i="54"/>
  <c r="V125" i="54" s="1"/>
  <c r="N123" i="54"/>
  <c r="N125" i="54" s="1"/>
  <c r="F123" i="54"/>
  <c r="F125" i="54" s="1"/>
  <c r="CC127" i="55"/>
  <c r="BY127" i="55"/>
  <c r="BU127" i="55"/>
  <c r="BQ127" i="55"/>
  <c r="BM127" i="55"/>
  <c r="BI127" i="55"/>
  <c r="BE127" i="55"/>
  <c r="BA127" i="55"/>
  <c r="AW127" i="55"/>
  <c r="AS127" i="55"/>
  <c r="AO127" i="55"/>
  <c r="AK127" i="55"/>
  <c r="AG127" i="55"/>
  <c r="AC127" i="55"/>
  <c r="Y127" i="55"/>
  <c r="U127" i="55"/>
  <c r="Q127" i="55"/>
  <c r="M127" i="55"/>
  <c r="I127" i="55"/>
  <c r="E127" i="55"/>
  <c r="BT124" i="49"/>
  <c r="BP124" i="49"/>
  <c r="BL124" i="49"/>
  <c r="BH124" i="49"/>
  <c r="BD124" i="49"/>
  <c r="AZ124" i="49"/>
  <c r="AV124" i="49"/>
  <c r="AR124" i="49"/>
  <c r="AN124" i="49"/>
  <c r="AJ124" i="49"/>
  <c r="AF124" i="49"/>
  <c r="AB124" i="49"/>
  <c r="X124" i="49"/>
  <c r="T124" i="49"/>
  <c r="P124" i="49"/>
  <c r="L124" i="49"/>
  <c r="H124" i="49"/>
  <c r="D124" i="49"/>
  <c r="BP126" i="58"/>
  <c r="BL126" i="58"/>
  <c r="AZ126" i="58"/>
  <c r="AV126" i="58"/>
  <c r="AJ126" i="58"/>
  <c r="AF126" i="58"/>
  <c r="T126" i="58"/>
  <c r="P126" i="58"/>
  <c r="D126" i="58"/>
  <c r="BV124" i="58"/>
  <c r="BV126" i="58" s="1"/>
  <c r="BR124" i="58"/>
  <c r="BR126" i="58" s="1"/>
  <c r="BN124" i="58"/>
  <c r="BN126" i="58" s="1"/>
  <c r="BJ124" i="58"/>
  <c r="BJ126" i="58" s="1"/>
  <c r="BF124" i="58"/>
  <c r="BF126" i="58" s="1"/>
  <c r="BB124" i="58"/>
  <c r="BB126" i="58" s="1"/>
  <c r="AX124" i="58"/>
  <c r="AX126" i="58" s="1"/>
  <c r="AT124" i="58"/>
  <c r="AT126" i="58" s="1"/>
  <c r="AP124" i="58"/>
  <c r="AP126" i="58" s="1"/>
  <c r="AL124" i="58"/>
  <c r="AL126" i="58" s="1"/>
  <c r="AH124" i="58"/>
  <c r="AH126" i="58" s="1"/>
  <c r="AD124" i="58"/>
  <c r="AD126" i="58" s="1"/>
  <c r="Z124" i="58"/>
  <c r="Z126" i="58" s="1"/>
  <c r="V124" i="58"/>
  <c r="V126" i="58" s="1"/>
  <c r="R124" i="58"/>
  <c r="R126" i="58" s="1"/>
  <c r="N124" i="58"/>
  <c r="N126" i="58" s="1"/>
  <c r="J124" i="58"/>
  <c r="J126" i="58" s="1"/>
  <c r="F124" i="58"/>
  <c r="F126" i="58" s="1"/>
  <c r="G126" i="58"/>
  <c r="C126" i="58"/>
  <c r="BW124" i="60"/>
  <c r="BS124" i="60"/>
  <c r="BO124" i="60"/>
  <c r="BK124" i="60"/>
  <c r="BG124" i="60"/>
  <c r="BC124" i="60"/>
  <c r="AY124" i="60"/>
  <c r="AU124" i="60"/>
  <c r="AQ124" i="60"/>
  <c r="AM124" i="60"/>
  <c r="AI124" i="60"/>
  <c r="AE124" i="60"/>
  <c r="AA124" i="60"/>
  <c r="W124" i="60"/>
  <c r="S124" i="60"/>
  <c r="O124" i="60"/>
  <c r="K124" i="60"/>
  <c r="G124" i="60"/>
  <c r="C124" i="60"/>
  <c r="CR128" i="59"/>
  <c r="CN128" i="59"/>
  <c r="CJ128" i="59"/>
  <c r="CF128" i="59"/>
  <c r="CB128" i="59"/>
  <c r="BX128" i="59"/>
  <c r="BT128" i="59"/>
  <c r="BP128" i="59"/>
  <c r="BL128" i="59"/>
  <c r="BH128" i="59"/>
  <c r="BD128" i="59"/>
  <c r="AZ128" i="59"/>
  <c r="AV128" i="59"/>
  <c r="AR128" i="59"/>
  <c r="AN128" i="59"/>
  <c r="AJ128" i="59"/>
  <c r="AF128" i="59"/>
  <c r="AB128" i="59"/>
  <c r="X128" i="59"/>
  <c r="BE126" i="48"/>
  <c r="BA126" i="48"/>
  <c r="AW126" i="48"/>
  <c r="AS126" i="48"/>
  <c r="AO126" i="48"/>
  <c r="BK125" i="46"/>
  <c r="B127" i="55"/>
  <c r="BY124" i="58"/>
  <c r="BY126" i="58" s="1"/>
  <c r="BU124" i="58"/>
  <c r="BU126" i="58" s="1"/>
  <c r="BQ124" i="58"/>
  <c r="BQ126" i="58" s="1"/>
  <c r="BM124" i="58"/>
  <c r="BM126" i="58" s="1"/>
  <c r="BI124" i="58"/>
  <c r="BI126" i="58" s="1"/>
  <c r="BE124" i="58"/>
  <c r="BE126" i="58" s="1"/>
  <c r="BA124" i="58"/>
  <c r="BA126" i="58" s="1"/>
  <c r="AW124" i="58"/>
  <c r="AW126" i="58" s="1"/>
  <c r="AS124" i="58"/>
  <c r="AS126" i="58" s="1"/>
  <c r="AO124" i="58"/>
  <c r="AO126" i="58" s="1"/>
  <c r="AK124" i="58"/>
  <c r="AK126" i="58" s="1"/>
  <c r="AG124" i="58"/>
  <c r="AG126" i="58" s="1"/>
  <c r="AC124" i="58"/>
  <c r="AC126" i="58" s="1"/>
  <c r="Y124" i="58"/>
  <c r="Y126" i="58" s="1"/>
  <c r="U124" i="58"/>
  <c r="U126" i="58" s="1"/>
  <c r="Q124" i="58"/>
  <c r="Q126" i="58" s="1"/>
  <c r="M124" i="58"/>
  <c r="M126" i="58" s="1"/>
  <c r="I124" i="58"/>
  <c r="I126" i="58" s="1"/>
  <c r="E124" i="58"/>
  <c r="E126" i="58" s="1"/>
  <c r="B124" i="60"/>
  <c r="BV124" i="60"/>
  <c r="BR124" i="60"/>
  <c r="BN124" i="60"/>
  <c r="BJ124" i="60"/>
  <c r="BF124" i="60"/>
  <c r="BB124" i="60"/>
  <c r="AX124" i="60"/>
  <c r="AT124" i="60"/>
  <c r="AP124" i="60"/>
  <c r="AL124" i="60"/>
  <c r="AH124" i="60"/>
  <c r="AD124" i="60"/>
  <c r="Z124" i="60"/>
  <c r="V124" i="60"/>
  <c r="R124" i="60"/>
  <c r="N124" i="60"/>
  <c r="J124" i="60"/>
  <c r="F124" i="60"/>
  <c r="BJ125" i="46"/>
  <c r="BY124" i="60"/>
  <c r="BU124" i="60"/>
  <c r="BQ124" i="60"/>
  <c r="BM124" i="60"/>
  <c r="BI124" i="60"/>
  <c r="BE124" i="60"/>
  <c r="BA124" i="60"/>
  <c r="AW124" i="60"/>
  <c r="AS124" i="60"/>
  <c r="AO124" i="60"/>
  <c r="AK124" i="60"/>
  <c r="AG124" i="60"/>
  <c r="AC124" i="60"/>
  <c r="Y124" i="60"/>
  <c r="U124" i="60"/>
  <c r="Q124" i="60"/>
  <c r="M124" i="60"/>
  <c r="I124" i="60"/>
  <c r="E124" i="60"/>
  <c r="B125" i="46"/>
  <c r="BX124" i="60"/>
  <c r="BT124" i="60"/>
  <c r="BP124" i="60"/>
  <c r="BL124" i="60"/>
  <c r="BH124" i="60"/>
  <c r="BD124" i="60"/>
  <c r="AZ124" i="60"/>
  <c r="AV124" i="60"/>
  <c r="AR124" i="60"/>
  <c r="AN124" i="60"/>
  <c r="AJ124" i="60"/>
  <c r="AF124" i="60"/>
  <c r="AB124" i="60"/>
  <c r="X124" i="60"/>
  <c r="T124" i="60"/>
  <c r="P124" i="60"/>
  <c r="L124" i="60"/>
  <c r="H124" i="60"/>
  <c r="D124" i="60"/>
  <c r="B124" i="48"/>
  <c r="B126" i="48" s="1"/>
  <c r="BF125" i="46"/>
  <c r="BB125" i="46"/>
  <c r="AX125" i="46"/>
  <c r="AT125" i="46"/>
  <c r="AP125" i="46"/>
  <c r="AL125" i="46"/>
  <c r="AH125" i="46"/>
  <c r="AD125" i="46"/>
  <c r="Z125" i="46"/>
  <c r="V125" i="46"/>
  <c r="R125" i="46"/>
  <c r="N125" i="46"/>
  <c r="J125" i="46"/>
  <c r="F125" i="46"/>
  <c r="BA125" i="46"/>
  <c r="AW125" i="46"/>
  <c r="AK125" i="46"/>
  <c r="AG125" i="46"/>
  <c r="U125" i="46"/>
  <c r="Q125" i="46"/>
  <c r="I125" i="46"/>
  <c r="E125" i="46"/>
  <c r="B127" i="44"/>
  <c r="CB127" i="44"/>
  <c r="BX127" i="44"/>
  <c r="BT127" i="44"/>
  <c r="BP127" i="44"/>
  <c r="BL127" i="44"/>
  <c r="BH127" i="44"/>
  <c r="BD127" i="44"/>
  <c r="AZ127" i="44"/>
  <c r="AV127" i="44"/>
  <c r="AR127" i="44"/>
  <c r="AN127" i="44"/>
  <c r="AJ127" i="44"/>
  <c r="AF127" i="44"/>
  <c r="AB127" i="44"/>
  <c r="X127" i="44"/>
  <c r="T127" i="44"/>
  <c r="P127" i="44"/>
  <c r="L127" i="44"/>
  <c r="H127" i="44"/>
  <c r="D127" i="44"/>
  <c r="BH125" i="46"/>
  <c r="BD125" i="46"/>
  <c r="AZ125" i="46"/>
  <c r="AV125" i="46"/>
  <c r="AR125" i="46"/>
  <c r="AN125" i="46"/>
  <c r="AJ125" i="46"/>
  <c r="AF125" i="46"/>
  <c r="AB125" i="46"/>
  <c r="X125" i="46"/>
  <c r="T125" i="46"/>
  <c r="P125" i="46"/>
  <c r="L125" i="46"/>
  <c r="H125" i="46"/>
  <c r="D125" i="46"/>
  <c r="BO126" i="47"/>
  <c r="BK126" i="47"/>
  <c r="BG126" i="47"/>
  <c r="AY126" i="47"/>
  <c r="AQ126" i="47"/>
  <c r="AM126" i="47"/>
  <c r="AI126" i="47"/>
  <c r="W126" i="47"/>
  <c r="S126" i="47"/>
  <c r="O126" i="47"/>
  <c r="C126" i="47"/>
  <c r="BG125" i="46"/>
  <c r="BC125" i="46"/>
  <c r="AY125" i="46"/>
  <c r="AU125" i="46"/>
  <c r="AQ125" i="46"/>
  <c r="AM125" i="46"/>
  <c r="AI125" i="46"/>
  <c r="AE125" i="46"/>
  <c r="AA125" i="46"/>
  <c r="W125" i="46"/>
  <c r="S125" i="46"/>
  <c r="O125" i="46"/>
  <c r="K125" i="46"/>
  <c r="G125" i="46"/>
  <c r="C125" i="46"/>
  <c r="BO125" i="31"/>
  <c r="BK125" i="31"/>
  <c r="BG125" i="31"/>
  <c r="BC125" i="31"/>
  <c r="AU125" i="31"/>
  <c r="AM125" i="31"/>
  <c r="AE125" i="31"/>
  <c r="W125" i="31"/>
  <c r="O125" i="31"/>
  <c r="G125" i="31"/>
  <c r="BR124" i="30"/>
  <c r="BN124" i="30"/>
  <c r="BJ124" i="30"/>
  <c r="BF124" i="30"/>
  <c r="BB124" i="30"/>
  <c r="AX124" i="30"/>
  <c r="AT124" i="30"/>
  <c r="AP124" i="30"/>
  <c r="AL124" i="30"/>
  <c r="AH124" i="30"/>
  <c r="AD124" i="30"/>
  <c r="Z124" i="30"/>
  <c r="V124" i="30"/>
  <c r="R124" i="30"/>
  <c r="N124" i="30"/>
  <c r="J124" i="30"/>
  <c r="F124" i="30"/>
  <c r="B125" i="31"/>
  <c r="BQ124" i="30"/>
  <c r="BM124" i="30"/>
  <c r="BI124" i="30"/>
  <c r="BE124" i="30"/>
  <c r="BA124" i="30"/>
  <c r="AW124" i="30"/>
  <c r="AS124" i="30"/>
  <c r="AO124" i="30"/>
  <c r="AK124" i="30"/>
  <c r="AG124" i="30"/>
  <c r="AC124" i="30"/>
  <c r="Y124" i="30"/>
  <c r="U124" i="30"/>
  <c r="Q124" i="30"/>
  <c r="M124" i="30"/>
  <c r="I124" i="30"/>
  <c r="E124" i="30"/>
  <c r="BP125" i="31"/>
  <c r="BL125" i="31"/>
  <c r="BH125" i="31"/>
  <c r="BD125" i="31"/>
  <c r="AZ125" i="31"/>
  <c r="AV125" i="31"/>
  <c r="AR125" i="31"/>
  <c r="AN125" i="31"/>
  <c r="AJ125" i="31"/>
  <c r="AF125" i="31"/>
  <c r="AB125" i="31"/>
  <c r="X125" i="31"/>
  <c r="T125" i="31"/>
  <c r="P125" i="31"/>
  <c r="H125" i="31"/>
  <c r="BU123" i="54"/>
  <c r="BU125" i="54" s="1"/>
  <c r="BQ123" i="54"/>
  <c r="BQ125" i="54" s="1"/>
  <c r="BM123" i="54"/>
  <c r="BM125" i="54" s="1"/>
  <c r="BI123" i="54"/>
  <c r="BI125" i="54" s="1"/>
  <c r="AG123" i="54"/>
  <c r="AG125" i="54" s="1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M101" i="27"/>
  <c r="AN101" i="27"/>
  <c r="AO101" i="27"/>
  <c r="AP101" i="27"/>
  <c r="AQ101" i="27"/>
  <c r="AR101" i="27"/>
  <c r="AS101" i="27"/>
  <c r="AT101" i="27"/>
  <c r="AU101" i="27"/>
  <c r="AV101" i="27"/>
  <c r="AW101" i="27"/>
  <c r="AX101" i="27"/>
  <c r="AY101" i="27"/>
  <c r="AZ101" i="27"/>
  <c r="BA101" i="27"/>
  <c r="BB101" i="27"/>
  <c r="BC101" i="27"/>
  <c r="BD101" i="27"/>
  <c r="BE101" i="27"/>
  <c r="BF101" i="27"/>
  <c r="BG101" i="27"/>
  <c r="BH101" i="27"/>
  <c r="BI101" i="27"/>
  <c r="BJ101" i="27"/>
  <c r="BK101" i="27"/>
  <c r="BL101" i="27"/>
  <c r="B101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R115" i="27"/>
  <c r="S115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AL115" i="27"/>
  <c r="AM115" i="27"/>
  <c r="AN115" i="27"/>
  <c r="AO115" i="27"/>
  <c r="AP115" i="27"/>
  <c r="AQ115" i="27"/>
  <c r="AR115" i="27"/>
  <c r="AS115" i="27"/>
  <c r="AT115" i="27"/>
  <c r="AU115" i="27"/>
  <c r="AV115" i="27"/>
  <c r="AW115" i="27"/>
  <c r="AX115" i="27"/>
  <c r="AY115" i="27"/>
  <c r="AZ115" i="27"/>
  <c r="BA115" i="27"/>
  <c r="BB115" i="27"/>
  <c r="BC115" i="27"/>
  <c r="BD115" i="27"/>
  <c r="BE115" i="27"/>
  <c r="BF115" i="27"/>
  <c r="BG115" i="27"/>
  <c r="BH115" i="27"/>
  <c r="BI115" i="27"/>
  <c r="BJ115" i="27"/>
  <c r="BK115" i="27"/>
  <c r="BL115" i="27"/>
  <c r="B115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R112" i="27"/>
  <c r="S112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M112" i="27"/>
  <c r="AN112" i="27"/>
  <c r="AO112" i="27"/>
  <c r="AP112" i="27"/>
  <c r="AQ112" i="27"/>
  <c r="AR112" i="27"/>
  <c r="AS112" i="27"/>
  <c r="AT112" i="27"/>
  <c r="AU112" i="27"/>
  <c r="AV112" i="27"/>
  <c r="AW112" i="27"/>
  <c r="AX112" i="27"/>
  <c r="AY112" i="27"/>
  <c r="AZ112" i="27"/>
  <c r="BA112" i="27"/>
  <c r="BB112" i="27"/>
  <c r="BC112" i="27"/>
  <c r="BD112" i="27"/>
  <c r="BE112" i="27"/>
  <c r="BF112" i="27"/>
  <c r="BG112" i="27"/>
  <c r="BH112" i="27"/>
  <c r="BI112" i="27"/>
  <c r="BJ112" i="27"/>
  <c r="BK112" i="27"/>
  <c r="BL112" i="27"/>
  <c r="B112" i="27"/>
  <c r="B99" i="52"/>
  <c r="B125" i="52" s="1"/>
  <c r="C99" i="57"/>
  <c r="D99" i="57"/>
  <c r="E99" i="57"/>
  <c r="F99" i="57"/>
  <c r="G99" i="57"/>
  <c r="H99" i="57"/>
  <c r="I99" i="57"/>
  <c r="J99" i="57"/>
  <c r="K99" i="57"/>
  <c r="L99" i="57"/>
  <c r="M99" i="57"/>
  <c r="N99" i="57"/>
  <c r="O99" i="57"/>
  <c r="P99" i="57"/>
  <c r="Q99" i="57"/>
  <c r="R99" i="57"/>
  <c r="S99" i="57"/>
  <c r="T99" i="57"/>
  <c r="U99" i="57"/>
  <c r="V99" i="57"/>
  <c r="W99" i="57"/>
  <c r="X99" i="57"/>
  <c r="Y99" i="57"/>
  <c r="Z99" i="57"/>
  <c r="AA99" i="57"/>
  <c r="AB99" i="57"/>
  <c r="AC99" i="57"/>
  <c r="AD99" i="57"/>
  <c r="AE99" i="57"/>
  <c r="AF99" i="57"/>
  <c r="AG99" i="57"/>
  <c r="AH99" i="57"/>
  <c r="AI99" i="57"/>
  <c r="AJ99" i="57"/>
  <c r="AK99" i="57"/>
  <c r="AL99" i="57"/>
  <c r="AM99" i="57"/>
  <c r="AN99" i="57"/>
  <c r="AO99" i="57"/>
  <c r="AP99" i="57"/>
  <c r="AQ99" i="57"/>
  <c r="AR99" i="57"/>
  <c r="AS99" i="57"/>
  <c r="AT99" i="57"/>
  <c r="AU99" i="57"/>
  <c r="AV99" i="57"/>
  <c r="AW99" i="57"/>
  <c r="AX99" i="57"/>
  <c r="AY99" i="57"/>
  <c r="AZ99" i="57"/>
  <c r="BA99" i="57"/>
  <c r="BB99" i="57"/>
  <c r="BC99" i="57"/>
  <c r="BD99" i="57"/>
  <c r="BE99" i="57"/>
  <c r="BF99" i="57"/>
  <c r="BG99" i="57"/>
  <c r="BH99" i="57"/>
  <c r="BI99" i="57"/>
  <c r="BJ99" i="57"/>
  <c r="BK99" i="57"/>
  <c r="B99" i="57"/>
  <c r="C114" i="57"/>
  <c r="D114" i="57"/>
  <c r="E114" i="57"/>
  <c r="F114" i="57"/>
  <c r="G114" i="57"/>
  <c r="H114" i="57"/>
  <c r="I114" i="57"/>
  <c r="J114" i="57"/>
  <c r="K114" i="57"/>
  <c r="L114" i="57"/>
  <c r="M114" i="57"/>
  <c r="N114" i="57"/>
  <c r="O114" i="57"/>
  <c r="P114" i="57"/>
  <c r="Q114" i="57"/>
  <c r="R114" i="57"/>
  <c r="S114" i="57"/>
  <c r="T114" i="57"/>
  <c r="U114" i="57"/>
  <c r="V114" i="57"/>
  <c r="W114" i="57"/>
  <c r="X114" i="57"/>
  <c r="Y114" i="57"/>
  <c r="Z114" i="57"/>
  <c r="AA114" i="57"/>
  <c r="AB114" i="57"/>
  <c r="AC114" i="57"/>
  <c r="AD114" i="57"/>
  <c r="AE114" i="57"/>
  <c r="AF114" i="57"/>
  <c r="AG114" i="57"/>
  <c r="AH114" i="57"/>
  <c r="AI114" i="57"/>
  <c r="AJ114" i="57"/>
  <c r="AK114" i="57"/>
  <c r="AL114" i="57"/>
  <c r="AM114" i="57"/>
  <c r="AN114" i="57"/>
  <c r="AO114" i="57"/>
  <c r="AP114" i="57"/>
  <c r="AQ114" i="57"/>
  <c r="AR114" i="57"/>
  <c r="AS114" i="57"/>
  <c r="AT114" i="57"/>
  <c r="AU114" i="57"/>
  <c r="AV114" i="57"/>
  <c r="AW114" i="57"/>
  <c r="AX114" i="57"/>
  <c r="AY114" i="57"/>
  <c r="AZ114" i="57"/>
  <c r="BA114" i="57"/>
  <c r="BB114" i="57"/>
  <c r="BC114" i="57"/>
  <c r="BD114" i="57"/>
  <c r="BE114" i="57"/>
  <c r="BF114" i="57"/>
  <c r="BG114" i="57"/>
  <c r="BH114" i="57"/>
  <c r="BI114" i="57"/>
  <c r="BJ114" i="57"/>
  <c r="BK114" i="57"/>
  <c r="B114" i="57"/>
  <c r="C111" i="57"/>
  <c r="D111" i="57"/>
  <c r="D123" i="57" s="1"/>
  <c r="D126" i="57" s="1"/>
  <c r="E111" i="57"/>
  <c r="E123" i="57" s="1"/>
  <c r="F111" i="57"/>
  <c r="G111" i="57"/>
  <c r="H111" i="57"/>
  <c r="H123" i="57" s="1"/>
  <c r="I111" i="57"/>
  <c r="I123" i="57" s="1"/>
  <c r="J111" i="57"/>
  <c r="K111" i="57"/>
  <c r="L111" i="57"/>
  <c r="L123" i="57" s="1"/>
  <c r="L126" i="57" s="1"/>
  <c r="M111" i="57"/>
  <c r="M123" i="57" s="1"/>
  <c r="N111" i="57"/>
  <c r="O111" i="57"/>
  <c r="P111" i="57"/>
  <c r="P123" i="57" s="1"/>
  <c r="Q111" i="57"/>
  <c r="Q123" i="57" s="1"/>
  <c r="R111" i="57"/>
  <c r="S111" i="57"/>
  <c r="T111" i="57"/>
  <c r="T123" i="57" s="1"/>
  <c r="T126" i="57" s="1"/>
  <c r="U111" i="57"/>
  <c r="U123" i="57" s="1"/>
  <c r="V111" i="57"/>
  <c r="W111" i="57"/>
  <c r="X111" i="57"/>
  <c r="X123" i="57" s="1"/>
  <c r="Y111" i="57"/>
  <c r="Y123" i="57" s="1"/>
  <c r="Z111" i="57"/>
  <c r="AA111" i="57"/>
  <c r="AB111" i="57"/>
  <c r="AB123" i="57" s="1"/>
  <c r="AC111" i="57"/>
  <c r="AC123" i="57" s="1"/>
  <c r="AD111" i="57"/>
  <c r="AE111" i="57"/>
  <c r="AF111" i="57"/>
  <c r="AF123" i="57" s="1"/>
  <c r="AG111" i="57"/>
  <c r="AG123" i="57" s="1"/>
  <c r="AH111" i="57"/>
  <c r="AI111" i="57"/>
  <c r="AJ111" i="57"/>
  <c r="AJ123" i="57" s="1"/>
  <c r="AK111" i="57"/>
  <c r="AK123" i="57" s="1"/>
  <c r="AL111" i="57"/>
  <c r="AM111" i="57"/>
  <c r="AN111" i="57"/>
  <c r="AN123" i="57" s="1"/>
  <c r="AO111" i="57"/>
  <c r="AO123" i="57" s="1"/>
  <c r="AP111" i="57"/>
  <c r="AQ111" i="57"/>
  <c r="AR111" i="57"/>
  <c r="AR123" i="57" s="1"/>
  <c r="AS111" i="57"/>
  <c r="AS123" i="57" s="1"/>
  <c r="AT111" i="57"/>
  <c r="AU111" i="57"/>
  <c r="AV111" i="57"/>
  <c r="AV123" i="57" s="1"/>
  <c r="AW111" i="57"/>
  <c r="AW123" i="57" s="1"/>
  <c r="AX111" i="57"/>
  <c r="AY111" i="57"/>
  <c r="AZ111" i="57"/>
  <c r="AZ123" i="57" s="1"/>
  <c r="BA111" i="57"/>
  <c r="BA123" i="57" s="1"/>
  <c r="BB111" i="57"/>
  <c r="BC111" i="57"/>
  <c r="BD111" i="57"/>
  <c r="BD123" i="57" s="1"/>
  <c r="BE111" i="57"/>
  <c r="BE123" i="57" s="1"/>
  <c r="BF111" i="57"/>
  <c r="BG111" i="57"/>
  <c r="BH111" i="57"/>
  <c r="BH123" i="57" s="1"/>
  <c r="BI111" i="57"/>
  <c r="BI123" i="57" s="1"/>
  <c r="BJ111" i="57"/>
  <c r="BK111" i="57"/>
  <c r="B111" i="57"/>
  <c r="B123" i="57" s="1"/>
  <c r="B126" i="57" s="1"/>
  <c r="C99" i="51"/>
  <c r="D99" i="51"/>
  <c r="E99" i="51"/>
  <c r="F99" i="51"/>
  <c r="G99" i="51"/>
  <c r="H99" i="51"/>
  <c r="I99" i="51"/>
  <c r="J99" i="51"/>
  <c r="K99" i="51"/>
  <c r="L99" i="51"/>
  <c r="M99" i="51"/>
  <c r="N99" i="51"/>
  <c r="O99" i="51"/>
  <c r="P99" i="51"/>
  <c r="Q99" i="51"/>
  <c r="R99" i="51"/>
  <c r="S99" i="51"/>
  <c r="T99" i="51"/>
  <c r="U99" i="51"/>
  <c r="V99" i="51"/>
  <c r="W99" i="51"/>
  <c r="X99" i="51"/>
  <c r="Y99" i="51"/>
  <c r="Z99" i="51"/>
  <c r="AA99" i="51"/>
  <c r="AB99" i="51"/>
  <c r="AC99" i="51"/>
  <c r="AD99" i="51"/>
  <c r="AE99" i="51"/>
  <c r="AF99" i="51"/>
  <c r="AG99" i="51"/>
  <c r="AH99" i="51"/>
  <c r="AI99" i="51"/>
  <c r="AJ99" i="51"/>
  <c r="AK99" i="51"/>
  <c r="AL99" i="51"/>
  <c r="AM99" i="51"/>
  <c r="AN99" i="51"/>
  <c r="AO99" i="51"/>
  <c r="AP99" i="51"/>
  <c r="AQ99" i="51"/>
  <c r="AR99" i="51"/>
  <c r="AS99" i="51"/>
  <c r="AT99" i="51"/>
  <c r="AU99" i="51"/>
  <c r="AV99" i="51"/>
  <c r="AW99" i="51"/>
  <c r="AX99" i="51"/>
  <c r="AY99" i="51"/>
  <c r="AZ99" i="51"/>
  <c r="BA99" i="51"/>
  <c r="BB99" i="51"/>
  <c r="BC99" i="51"/>
  <c r="BD99" i="51"/>
  <c r="BE99" i="51"/>
  <c r="BF99" i="51"/>
  <c r="BG99" i="51"/>
  <c r="BH99" i="51"/>
  <c r="BI99" i="51"/>
  <c r="BJ99" i="51"/>
  <c r="B99" i="51"/>
  <c r="C114" i="51"/>
  <c r="D114" i="51"/>
  <c r="E114" i="51"/>
  <c r="F114" i="51"/>
  <c r="G114" i="51"/>
  <c r="H114" i="51"/>
  <c r="I114" i="51"/>
  <c r="J114" i="51"/>
  <c r="K114" i="51"/>
  <c r="L114" i="51"/>
  <c r="M114" i="51"/>
  <c r="N114" i="51"/>
  <c r="O114" i="51"/>
  <c r="P114" i="51"/>
  <c r="Q114" i="51"/>
  <c r="R114" i="51"/>
  <c r="S114" i="51"/>
  <c r="T114" i="51"/>
  <c r="U114" i="51"/>
  <c r="V114" i="51"/>
  <c r="W114" i="51"/>
  <c r="X114" i="51"/>
  <c r="Y114" i="51"/>
  <c r="Z114" i="51"/>
  <c r="AA114" i="51"/>
  <c r="AB114" i="51"/>
  <c r="AC114" i="51"/>
  <c r="AD114" i="51"/>
  <c r="AE114" i="51"/>
  <c r="AF114" i="51"/>
  <c r="AG114" i="51"/>
  <c r="AH114" i="51"/>
  <c r="AI114" i="51"/>
  <c r="AJ114" i="51"/>
  <c r="AK114" i="51"/>
  <c r="AL114" i="51"/>
  <c r="AM114" i="51"/>
  <c r="AN114" i="51"/>
  <c r="AO114" i="51"/>
  <c r="AP114" i="51"/>
  <c r="AQ114" i="51"/>
  <c r="AR114" i="51"/>
  <c r="AS114" i="51"/>
  <c r="AT114" i="51"/>
  <c r="AU114" i="51"/>
  <c r="AV114" i="51"/>
  <c r="AW114" i="51"/>
  <c r="AX114" i="51"/>
  <c r="AY114" i="51"/>
  <c r="AZ114" i="51"/>
  <c r="BA114" i="51"/>
  <c r="BB114" i="51"/>
  <c r="BC114" i="51"/>
  <c r="BD114" i="51"/>
  <c r="BE114" i="51"/>
  <c r="BF114" i="51"/>
  <c r="BG114" i="51"/>
  <c r="BH114" i="51"/>
  <c r="BI114" i="51"/>
  <c r="BJ114" i="51"/>
  <c r="B114" i="51"/>
  <c r="C111" i="51"/>
  <c r="D111" i="51"/>
  <c r="D123" i="51" s="1"/>
  <c r="E111" i="51"/>
  <c r="F111" i="51"/>
  <c r="G111" i="51"/>
  <c r="H111" i="51"/>
  <c r="H123" i="51" s="1"/>
  <c r="I111" i="51"/>
  <c r="J111" i="51"/>
  <c r="K111" i="51"/>
  <c r="L111" i="51"/>
  <c r="L123" i="51" s="1"/>
  <c r="M111" i="51"/>
  <c r="N111" i="51"/>
  <c r="O111" i="51"/>
  <c r="P111" i="51"/>
  <c r="P123" i="51" s="1"/>
  <c r="Q111" i="51"/>
  <c r="R111" i="51"/>
  <c r="S111" i="51"/>
  <c r="T111" i="51"/>
  <c r="T123" i="51" s="1"/>
  <c r="U111" i="51"/>
  <c r="V111" i="51"/>
  <c r="W111" i="51"/>
  <c r="X111" i="51"/>
  <c r="X123" i="51" s="1"/>
  <c r="Y111" i="51"/>
  <c r="Z111" i="51"/>
  <c r="AA111" i="51"/>
  <c r="AB111" i="51"/>
  <c r="AB123" i="51" s="1"/>
  <c r="AC111" i="51"/>
  <c r="AD111" i="51"/>
  <c r="AE111" i="51"/>
  <c r="AF111" i="51"/>
  <c r="AF123" i="51" s="1"/>
  <c r="AG111" i="51"/>
  <c r="AH111" i="51"/>
  <c r="AI111" i="51"/>
  <c r="AJ111" i="51"/>
  <c r="AJ123" i="51" s="1"/>
  <c r="AK111" i="51"/>
  <c r="AL111" i="51"/>
  <c r="AM111" i="51"/>
  <c r="AN111" i="51"/>
  <c r="AN123" i="51" s="1"/>
  <c r="AO111" i="51"/>
  <c r="AP111" i="51"/>
  <c r="AQ111" i="51"/>
  <c r="AR111" i="51"/>
  <c r="AR123" i="51" s="1"/>
  <c r="AS111" i="51"/>
  <c r="AT111" i="51"/>
  <c r="AU111" i="51"/>
  <c r="AV111" i="51"/>
  <c r="AV123" i="51" s="1"/>
  <c r="AW111" i="51"/>
  <c r="AX111" i="51"/>
  <c r="AY111" i="51"/>
  <c r="AZ111" i="51"/>
  <c r="AZ123" i="51" s="1"/>
  <c r="BA111" i="51"/>
  <c r="BB111" i="51"/>
  <c r="BC111" i="51"/>
  <c r="BD111" i="51"/>
  <c r="BD123" i="51" s="1"/>
  <c r="BE111" i="51"/>
  <c r="BF111" i="51"/>
  <c r="BG111" i="51"/>
  <c r="BH111" i="51"/>
  <c r="BH123" i="51" s="1"/>
  <c r="BI111" i="51"/>
  <c r="BJ111" i="51"/>
  <c r="B111" i="51"/>
  <c r="B99" i="50"/>
  <c r="C99" i="50"/>
  <c r="D99" i="50"/>
  <c r="E99" i="50"/>
  <c r="F99" i="50"/>
  <c r="G99" i="50"/>
  <c r="H99" i="50"/>
  <c r="I99" i="50"/>
  <c r="J99" i="50"/>
  <c r="K99" i="50"/>
  <c r="L99" i="50"/>
  <c r="M99" i="50"/>
  <c r="N99" i="50"/>
  <c r="O99" i="50"/>
  <c r="P99" i="50"/>
  <c r="Q99" i="50"/>
  <c r="R99" i="50"/>
  <c r="S99" i="50"/>
  <c r="T99" i="50"/>
  <c r="U99" i="50"/>
  <c r="V99" i="50"/>
  <c r="W99" i="50"/>
  <c r="X99" i="50"/>
  <c r="Y99" i="50"/>
  <c r="Z99" i="50"/>
  <c r="AA99" i="50"/>
  <c r="AB99" i="50"/>
  <c r="AC99" i="50"/>
  <c r="AD99" i="50"/>
  <c r="AE99" i="50"/>
  <c r="AF99" i="50"/>
  <c r="AG99" i="50"/>
  <c r="AH99" i="50"/>
  <c r="AI99" i="50"/>
  <c r="AJ99" i="50"/>
  <c r="AK99" i="50"/>
  <c r="AL99" i="50"/>
  <c r="AM99" i="50"/>
  <c r="AN99" i="50"/>
  <c r="AO99" i="50"/>
  <c r="AP99" i="50"/>
  <c r="AQ99" i="50"/>
  <c r="AR99" i="50"/>
  <c r="AS99" i="50"/>
  <c r="AT99" i="50"/>
  <c r="AU99" i="50"/>
  <c r="AV99" i="50"/>
  <c r="AW99" i="50"/>
  <c r="AX99" i="50"/>
  <c r="AY99" i="50"/>
  <c r="AZ99" i="50"/>
  <c r="BA99" i="50"/>
  <c r="BB99" i="50"/>
  <c r="BC99" i="50"/>
  <c r="BD99" i="50"/>
  <c r="BE99" i="50"/>
  <c r="BF99" i="50"/>
  <c r="BG99" i="50"/>
  <c r="BH99" i="50"/>
  <c r="BI99" i="50"/>
  <c r="BJ99" i="50"/>
  <c r="BK99" i="50"/>
  <c r="BL99" i="50"/>
  <c r="BM99" i="50"/>
  <c r="C114" i="50"/>
  <c r="D114" i="50"/>
  <c r="E114" i="50"/>
  <c r="F114" i="50"/>
  <c r="G114" i="50"/>
  <c r="H114" i="50"/>
  <c r="I114" i="50"/>
  <c r="J114" i="50"/>
  <c r="K114" i="50"/>
  <c r="L114" i="50"/>
  <c r="M114" i="50"/>
  <c r="N114" i="50"/>
  <c r="O114" i="50"/>
  <c r="P114" i="50"/>
  <c r="Q114" i="50"/>
  <c r="R114" i="50"/>
  <c r="S114" i="50"/>
  <c r="T114" i="50"/>
  <c r="U114" i="50"/>
  <c r="V114" i="50"/>
  <c r="W114" i="50"/>
  <c r="X114" i="50"/>
  <c r="Y114" i="50"/>
  <c r="Z114" i="50"/>
  <c r="AA114" i="50"/>
  <c r="AB114" i="50"/>
  <c r="AC114" i="50"/>
  <c r="AD114" i="50"/>
  <c r="AE114" i="50"/>
  <c r="AF114" i="50"/>
  <c r="AG114" i="50"/>
  <c r="AH114" i="50"/>
  <c r="AI114" i="50"/>
  <c r="AJ114" i="50"/>
  <c r="AK114" i="50"/>
  <c r="AL114" i="50"/>
  <c r="AM114" i="50"/>
  <c r="AN114" i="50"/>
  <c r="AO114" i="50"/>
  <c r="AP114" i="50"/>
  <c r="AQ114" i="50"/>
  <c r="AR114" i="50"/>
  <c r="AS114" i="50"/>
  <c r="AT114" i="50"/>
  <c r="AU114" i="50"/>
  <c r="AV114" i="50"/>
  <c r="AW114" i="50"/>
  <c r="AX114" i="50"/>
  <c r="AY114" i="50"/>
  <c r="AZ114" i="50"/>
  <c r="BA114" i="50"/>
  <c r="BB114" i="50"/>
  <c r="BC114" i="50"/>
  <c r="BD114" i="50"/>
  <c r="BE114" i="50"/>
  <c r="BF114" i="50"/>
  <c r="BG114" i="50"/>
  <c r="BH114" i="50"/>
  <c r="BI114" i="50"/>
  <c r="BJ114" i="50"/>
  <c r="BK114" i="50"/>
  <c r="BL114" i="50"/>
  <c r="BM114" i="50"/>
  <c r="B114" i="50"/>
  <c r="C111" i="50"/>
  <c r="C123" i="50" s="1"/>
  <c r="D111" i="50"/>
  <c r="D123" i="50" s="1"/>
  <c r="E111" i="50"/>
  <c r="E123" i="50" s="1"/>
  <c r="F111" i="50"/>
  <c r="F123" i="50" s="1"/>
  <c r="G111" i="50"/>
  <c r="G123" i="50" s="1"/>
  <c r="H111" i="50"/>
  <c r="H123" i="50" s="1"/>
  <c r="I111" i="50"/>
  <c r="I123" i="50" s="1"/>
  <c r="J111" i="50"/>
  <c r="J123" i="50" s="1"/>
  <c r="K111" i="50"/>
  <c r="K123" i="50" s="1"/>
  <c r="L111" i="50"/>
  <c r="L123" i="50" s="1"/>
  <c r="M111" i="50"/>
  <c r="M123" i="50" s="1"/>
  <c r="N111" i="50"/>
  <c r="N123" i="50" s="1"/>
  <c r="O111" i="50"/>
  <c r="O123" i="50" s="1"/>
  <c r="P111" i="50"/>
  <c r="P123" i="50" s="1"/>
  <c r="Q111" i="50"/>
  <c r="Q123" i="50" s="1"/>
  <c r="R111" i="50"/>
  <c r="R123" i="50" s="1"/>
  <c r="S111" i="50"/>
  <c r="S123" i="50" s="1"/>
  <c r="T111" i="50"/>
  <c r="T123" i="50" s="1"/>
  <c r="U111" i="50"/>
  <c r="U123" i="50" s="1"/>
  <c r="V111" i="50"/>
  <c r="V123" i="50" s="1"/>
  <c r="W111" i="50"/>
  <c r="W123" i="50" s="1"/>
  <c r="X111" i="50"/>
  <c r="X123" i="50" s="1"/>
  <c r="Y111" i="50"/>
  <c r="Y123" i="50" s="1"/>
  <c r="Z111" i="50"/>
  <c r="Z123" i="50" s="1"/>
  <c r="AA111" i="50"/>
  <c r="AA123" i="50" s="1"/>
  <c r="AB111" i="50"/>
  <c r="AB123" i="50" s="1"/>
  <c r="AC111" i="50"/>
  <c r="AC123" i="50" s="1"/>
  <c r="AD111" i="50"/>
  <c r="AD123" i="50" s="1"/>
  <c r="AE111" i="50"/>
  <c r="AE123" i="50" s="1"/>
  <c r="AF111" i="50"/>
  <c r="AF123" i="50" s="1"/>
  <c r="AG111" i="50"/>
  <c r="AG123" i="50" s="1"/>
  <c r="AH111" i="50"/>
  <c r="AH123" i="50" s="1"/>
  <c r="AI111" i="50"/>
  <c r="AI123" i="50" s="1"/>
  <c r="AJ111" i="50"/>
  <c r="AJ123" i="50" s="1"/>
  <c r="AK111" i="50"/>
  <c r="AK123" i="50" s="1"/>
  <c r="AL111" i="50"/>
  <c r="AL123" i="50" s="1"/>
  <c r="AM111" i="50"/>
  <c r="AM123" i="50" s="1"/>
  <c r="AN111" i="50"/>
  <c r="AN123" i="50" s="1"/>
  <c r="AO111" i="50"/>
  <c r="AO123" i="50" s="1"/>
  <c r="AP111" i="50"/>
  <c r="AP123" i="50" s="1"/>
  <c r="AQ111" i="50"/>
  <c r="AQ123" i="50" s="1"/>
  <c r="AR111" i="50"/>
  <c r="AR123" i="50" s="1"/>
  <c r="AS111" i="50"/>
  <c r="AS123" i="50" s="1"/>
  <c r="AT111" i="50"/>
  <c r="AT123" i="50" s="1"/>
  <c r="AU111" i="50"/>
  <c r="AU123" i="50" s="1"/>
  <c r="AV111" i="50"/>
  <c r="AV123" i="50" s="1"/>
  <c r="AW111" i="50"/>
  <c r="AW123" i="50" s="1"/>
  <c r="AX111" i="50"/>
  <c r="AX123" i="50" s="1"/>
  <c r="AY111" i="50"/>
  <c r="AY123" i="50" s="1"/>
  <c r="AZ111" i="50"/>
  <c r="AZ123" i="50" s="1"/>
  <c r="BA111" i="50"/>
  <c r="BA123" i="50" s="1"/>
  <c r="BB111" i="50"/>
  <c r="BB123" i="50" s="1"/>
  <c r="BC111" i="50"/>
  <c r="BC123" i="50" s="1"/>
  <c r="BD111" i="50"/>
  <c r="BD123" i="50" s="1"/>
  <c r="BE111" i="50"/>
  <c r="BE123" i="50" s="1"/>
  <c r="BF111" i="50"/>
  <c r="BF123" i="50" s="1"/>
  <c r="BG111" i="50"/>
  <c r="BG123" i="50" s="1"/>
  <c r="BH111" i="50"/>
  <c r="BH123" i="50" s="1"/>
  <c r="BI111" i="50"/>
  <c r="BI123" i="50" s="1"/>
  <c r="BJ111" i="50"/>
  <c r="BJ123" i="50" s="1"/>
  <c r="BK111" i="50"/>
  <c r="BK123" i="50" s="1"/>
  <c r="BL111" i="50"/>
  <c r="BL123" i="50" s="1"/>
  <c r="BM111" i="50"/>
  <c r="BM123" i="50" s="1"/>
  <c r="B111" i="50"/>
  <c r="B123" i="50" s="1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BL101" i="19"/>
  <c r="BM101" i="19"/>
  <c r="B101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U115" i="19"/>
  <c r="AV115" i="19"/>
  <c r="AW115" i="19"/>
  <c r="AX115" i="19"/>
  <c r="AY115" i="19"/>
  <c r="AZ115" i="19"/>
  <c r="BA115" i="19"/>
  <c r="BB115" i="19"/>
  <c r="BC115" i="19"/>
  <c r="BD115" i="19"/>
  <c r="BE115" i="19"/>
  <c r="BF115" i="19"/>
  <c r="BG115" i="19"/>
  <c r="BH115" i="19"/>
  <c r="BI115" i="19"/>
  <c r="BJ115" i="19"/>
  <c r="BK115" i="19"/>
  <c r="BL115" i="19"/>
  <c r="BM115" i="19"/>
  <c r="B115" i="19"/>
  <c r="C112" i="19"/>
  <c r="C124" i="19" s="1"/>
  <c r="D112" i="19"/>
  <c r="D124" i="19" s="1"/>
  <c r="E112" i="19"/>
  <c r="E124" i="19" s="1"/>
  <c r="F112" i="19"/>
  <c r="F124" i="19" s="1"/>
  <c r="G112" i="19"/>
  <c r="G124" i="19" s="1"/>
  <c r="H112" i="19"/>
  <c r="H124" i="19" s="1"/>
  <c r="I112" i="19"/>
  <c r="I124" i="19" s="1"/>
  <c r="J112" i="19"/>
  <c r="J124" i="19" s="1"/>
  <c r="K112" i="19"/>
  <c r="K124" i="19" s="1"/>
  <c r="L112" i="19"/>
  <c r="L124" i="19" s="1"/>
  <c r="M112" i="19"/>
  <c r="M124" i="19" s="1"/>
  <c r="N112" i="19"/>
  <c r="N124" i="19" s="1"/>
  <c r="O112" i="19"/>
  <c r="O124" i="19" s="1"/>
  <c r="P112" i="19"/>
  <c r="P124" i="19" s="1"/>
  <c r="Q112" i="19"/>
  <c r="Q124" i="19" s="1"/>
  <c r="R112" i="19"/>
  <c r="R124" i="19" s="1"/>
  <c r="S112" i="19"/>
  <c r="S124" i="19" s="1"/>
  <c r="T112" i="19"/>
  <c r="T124" i="19" s="1"/>
  <c r="U112" i="19"/>
  <c r="U124" i="19" s="1"/>
  <c r="V112" i="19"/>
  <c r="V124" i="19" s="1"/>
  <c r="W112" i="19"/>
  <c r="W124" i="19" s="1"/>
  <c r="X112" i="19"/>
  <c r="X124" i="19" s="1"/>
  <c r="Y112" i="19"/>
  <c r="Y124" i="19" s="1"/>
  <c r="Z112" i="19"/>
  <c r="Z124" i="19" s="1"/>
  <c r="AA112" i="19"/>
  <c r="AA124" i="19" s="1"/>
  <c r="AB112" i="19"/>
  <c r="AB124" i="19" s="1"/>
  <c r="AC112" i="19"/>
  <c r="AC124" i="19" s="1"/>
  <c r="AD112" i="19"/>
  <c r="AD124" i="19" s="1"/>
  <c r="AE112" i="19"/>
  <c r="AE124" i="19" s="1"/>
  <c r="AF112" i="19"/>
  <c r="AF124" i="19" s="1"/>
  <c r="AG112" i="19"/>
  <c r="AG124" i="19" s="1"/>
  <c r="AH112" i="19"/>
  <c r="AH124" i="19" s="1"/>
  <c r="AI112" i="19"/>
  <c r="AI124" i="19" s="1"/>
  <c r="AJ112" i="19"/>
  <c r="AJ124" i="19" s="1"/>
  <c r="AK112" i="19"/>
  <c r="AK124" i="19" s="1"/>
  <c r="AL112" i="19"/>
  <c r="AL124" i="19" s="1"/>
  <c r="AM112" i="19"/>
  <c r="AM124" i="19" s="1"/>
  <c r="AN112" i="19"/>
  <c r="AN124" i="19" s="1"/>
  <c r="AO112" i="19"/>
  <c r="AO124" i="19" s="1"/>
  <c r="AP112" i="19"/>
  <c r="AP124" i="19" s="1"/>
  <c r="AQ112" i="19"/>
  <c r="AQ124" i="19" s="1"/>
  <c r="AR112" i="19"/>
  <c r="AR124" i="19" s="1"/>
  <c r="AS112" i="19"/>
  <c r="AS124" i="19" s="1"/>
  <c r="AT112" i="19"/>
  <c r="AT124" i="19" s="1"/>
  <c r="AU112" i="19"/>
  <c r="AU124" i="19" s="1"/>
  <c r="AV112" i="19"/>
  <c r="AV124" i="19" s="1"/>
  <c r="AW112" i="19"/>
  <c r="AW124" i="19" s="1"/>
  <c r="AX112" i="19"/>
  <c r="AX124" i="19" s="1"/>
  <c r="AY112" i="19"/>
  <c r="AY124" i="19" s="1"/>
  <c r="AZ112" i="19"/>
  <c r="AZ124" i="19" s="1"/>
  <c r="BA112" i="19"/>
  <c r="BA124" i="19" s="1"/>
  <c r="BB112" i="19"/>
  <c r="BB124" i="19" s="1"/>
  <c r="BC112" i="19"/>
  <c r="BC124" i="19" s="1"/>
  <c r="BD112" i="19"/>
  <c r="BD124" i="19" s="1"/>
  <c r="BE112" i="19"/>
  <c r="BE124" i="19" s="1"/>
  <c r="BF112" i="19"/>
  <c r="BF124" i="19" s="1"/>
  <c r="BG112" i="19"/>
  <c r="BG124" i="19" s="1"/>
  <c r="BH112" i="19"/>
  <c r="BH124" i="19" s="1"/>
  <c r="BI112" i="19"/>
  <c r="BI124" i="19" s="1"/>
  <c r="BJ112" i="19"/>
  <c r="BJ124" i="19" s="1"/>
  <c r="BK112" i="19"/>
  <c r="BK124" i="19" s="1"/>
  <c r="BL112" i="19"/>
  <c r="BL124" i="19" s="1"/>
  <c r="BM112" i="19"/>
  <c r="BM124" i="19" s="1"/>
  <c r="B112" i="19"/>
  <c r="B124" i="19" s="1"/>
  <c r="C99" i="56"/>
  <c r="D99" i="56"/>
  <c r="E99" i="56"/>
  <c r="F99" i="56"/>
  <c r="G99" i="56"/>
  <c r="H99" i="56"/>
  <c r="I99" i="56"/>
  <c r="J99" i="56"/>
  <c r="K99" i="56"/>
  <c r="L99" i="56"/>
  <c r="M99" i="56"/>
  <c r="N99" i="56"/>
  <c r="O99" i="56"/>
  <c r="P99" i="56"/>
  <c r="Q99" i="56"/>
  <c r="R99" i="56"/>
  <c r="S99" i="56"/>
  <c r="T99" i="56"/>
  <c r="U99" i="56"/>
  <c r="V99" i="56"/>
  <c r="W99" i="56"/>
  <c r="X99" i="56"/>
  <c r="Y99" i="56"/>
  <c r="Z99" i="56"/>
  <c r="AA99" i="56"/>
  <c r="AB99" i="56"/>
  <c r="AC99" i="56"/>
  <c r="AD99" i="56"/>
  <c r="AE99" i="56"/>
  <c r="AF99" i="56"/>
  <c r="AG99" i="56"/>
  <c r="AH99" i="56"/>
  <c r="AI99" i="56"/>
  <c r="AJ99" i="56"/>
  <c r="AK99" i="56"/>
  <c r="AL99" i="56"/>
  <c r="AM99" i="56"/>
  <c r="AN99" i="56"/>
  <c r="AO99" i="56"/>
  <c r="AP99" i="56"/>
  <c r="AQ99" i="56"/>
  <c r="AR99" i="56"/>
  <c r="AS99" i="56"/>
  <c r="AT99" i="56"/>
  <c r="AU99" i="56"/>
  <c r="AV99" i="56"/>
  <c r="AW99" i="56"/>
  <c r="AX99" i="56"/>
  <c r="AY99" i="56"/>
  <c r="AZ99" i="56"/>
  <c r="BA99" i="56"/>
  <c r="BB99" i="56"/>
  <c r="BC99" i="56"/>
  <c r="BD99" i="56"/>
  <c r="BE99" i="56"/>
  <c r="BF99" i="56"/>
  <c r="BG99" i="56"/>
  <c r="BH99" i="56"/>
  <c r="B99" i="56"/>
  <c r="C116" i="56"/>
  <c r="D116" i="56"/>
  <c r="E116" i="56"/>
  <c r="F116" i="56"/>
  <c r="G116" i="56"/>
  <c r="H116" i="56"/>
  <c r="I116" i="56"/>
  <c r="J116" i="56"/>
  <c r="K116" i="56"/>
  <c r="L116" i="56"/>
  <c r="M116" i="56"/>
  <c r="N116" i="56"/>
  <c r="O116" i="56"/>
  <c r="P116" i="56"/>
  <c r="Q116" i="56"/>
  <c r="R116" i="56"/>
  <c r="S116" i="56"/>
  <c r="T116" i="56"/>
  <c r="U116" i="56"/>
  <c r="V116" i="56"/>
  <c r="W116" i="56"/>
  <c r="X116" i="56"/>
  <c r="Y116" i="56"/>
  <c r="Z116" i="56"/>
  <c r="AA116" i="56"/>
  <c r="AB116" i="56"/>
  <c r="AC116" i="56"/>
  <c r="AD116" i="56"/>
  <c r="AE116" i="56"/>
  <c r="AF116" i="56"/>
  <c r="AG116" i="56"/>
  <c r="AH116" i="56"/>
  <c r="AI116" i="56"/>
  <c r="AJ116" i="56"/>
  <c r="AK116" i="56"/>
  <c r="AL116" i="56"/>
  <c r="AM116" i="56"/>
  <c r="AN116" i="56"/>
  <c r="AO116" i="56"/>
  <c r="AP116" i="56"/>
  <c r="AQ116" i="56"/>
  <c r="AR116" i="56"/>
  <c r="AS116" i="56"/>
  <c r="AT116" i="56"/>
  <c r="AU116" i="56"/>
  <c r="AV116" i="56"/>
  <c r="AW116" i="56"/>
  <c r="AX116" i="56"/>
  <c r="AY116" i="56"/>
  <c r="AZ116" i="56"/>
  <c r="BA116" i="56"/>
  <c r="BB116" i="56"/>
  <c r="BC116" i="56"/>
  <c r="BD116" i="56"/>
  <c r="BE116" i="56"/>
  <c r="BF116" i="56"/>
  <c r="BG116" i="56"/>
  <c r="BH116" i="56"/>
  <c r="B116" i="56"/>
  <c r="C113" i="56"/>
  <c r="C125" i="56" s="1"/>
  <c r="D113" i="56"/>
  <c r="E113" i="56"/>
  <c r="F113" i="56"/>
  <c r="G113" i="56"/>
  <c r="G125" i="56" s="1"/>
  <c r="H113" i="56"/>
  <c r="I113" i="56"/>
  <c r="J113" i="56"/>
  <c r="K113" i="56"/>
  <c r="K125" i="56" s="1"/>
  <c r="L113" i="56"/>
  <c r="M113" i="56"/>
  <c r="N113" i="56"/>
  <c r="O113" i="56"/>
  <c r="O125" i="56" s="1"/>
  <c r="P113" i="56"/>
  <c r="Q113" i="56"/>
  <c r="R113" i="56"/>
  <c r="S113" i="56"/>
  <c r="S125" i="56" s="1"/>
  <c r="T113" i="56"/>
  <c r="U113" i="56"/>
  <c r="V113" i="56"/>
  <c r="W113" i="56"/>
  <c r="W125" i="56" s="1"/>
  <c r="X113" i="56"/>
  <c r="Y113" i="56"/>
  <c r="Z113" i="56"/>
  <c r="AA113" i="56"/>
  <c r="AA125" i="56" s="1"/>
  <c r="AB113" i="56"/>
  <c r="AC113" i="56"/>
  <c r="AD113" i="56"/>
  <c r="AE113" i="56"/>
  <c r="AE125" i="56" s="1"/>
  <c r="AF113" i="56"/>
  <c r="AG113" i="56"/>
  <c r="AH113" i="56"/>
  <c r="AI113" i="56"/>
  <c r="AI125" i="56" s="1"/>
  <c r="AJ113" i="56"/>
  <c r="AK113" i="56"/>
  <c r="AL113" i="56"/>
  <c r="AM113" i="56"/>
  <c r="AM125" i="56" s="1"/>
  <c r="AN113" i="56"/>
  <c r="AO113" i="56"/>
  <c r="AP113" i="56"/>
  <c r="AQ113" i="56"/>
  <c r="AQ125" i="56" s="1"/>
  <c r="AR113" i="56"/>
  <c r="AS113" i="56"/>
  <c r="AT113" i="56"/>
  <c r="AU113" i="56"/>
  <c r="AU125" i="56" s="1"/>
  <c r="AV113" i="56"/>
  <c r="AW113" i="56"/>
  <c r="AX113" i="56"/>
  <c r="AY113" i="56"/>
  <c r="AY125" i="56" s="1"/>
  <c r="AZ113" i="56"/>
  <c r="BA113" i="56"/>
  <c r="BB113" i="56"/>
  <c r="BC113" i="56"/>
  <c r="BC125" i="56" s="1"/>
  <c r="BD113" i="56"/>
  <c r="BE113" i="56"/>
  <c r="BF113" i="56"/>
  <c r="BG113" i="56"/>
  <c r="BG125" i="56" s="1"/>
  <c r="BH113" i="56"/>
  <c r="B113" i="56"/>
  <c r="BE125" i="56" l="1"/>
  <c r="AW125" i="56"/>
  <c r="AO125" i="56"/>
  <c r="AO127" i="56" s="1"/>
  <c r="AG125" i="56"/>
  <c r="U125" i="56"/>
  <c r="M125" i="56"/>
  <c r="I125" i="56"/>
  <c r="I127" i="56" s="1"/>
  <c r="BK123" i="57"/>
  <c r="BK126" i="57" s="1"/>
  <c r="BG123" i="57"/>
  <c r="BG126" i="57" s="1"/>
  <c r="BC123" i="57"/>
  <c r="BC126" i="57" s="1"/>
  <c r="AY123" i="57"/>
  <c r="AY126" i="57" s="1"/>
  <c r="AU123" i="57"/>
  <c r="AU126" i="57" s="1"/>
  <c r="AQ123" i="57"/>
  <c r="AQ126" i="57" s="1"/>
  <c r="AM123" i="57"/>
  <c r="AM126" i="57" s="1"/>
  <c r="AI123" i="57"/>
  <c r="AI126" i="57" s="1"/>
  <c r="AE123" i="57"/>
  <c r="AE126" i="57" s="1"/>
  <c r="AA123" i="57"/>
  <c r="AA126" i="57" s="1"/>
  <c r="W123" i="57"/>
  <c r="W126" i="57" s="1"/>
  <c r="S123" i="57"/>
  <c r="S126" i="57" s="1"/>
  <c r="O123" i="57"/>
  <c r="O126" i="57" s="1"/>
  <c r="K123" i="57"/>
  <c r="K126" i="57" s="1"/>
  <c r="G123" i="57"/>
  <c r="G126" i="57" s="1"/>
  <c r="C123" i="57"/>
  <c r="C126" i="57" s="1"/>
  <c r="B125" i="56"/>
  <c r="B127" i="56" s="1"/>
  <c r="BA125" i="56"/>
  <c r="AS125" i="56"/>
  <c r="AK125" i="56"/>
  <c r="AC125" i="56"/>
  <c r="AC127" i="56" s="1"/>
  <c r="Y125" i="56"/>
  <c r="Q125" i="56"/>
  <c r="E125" i="56"/>
  <c r="BJ123" i="51"/>
  <c r="BJ125" i="51" s="1"/>
  <c r="BF123" i="51"/>
  <c r="BB123" i="51"/>
  <c r="AX123" i="51"/>
  <c r="AT123" i="51"/>
  <c r="AT125" i="51" s="1"/>
  <c r="AP123" i="51"/>
  <c r="AL123" i="51"/>
  <c r="AH123" i="51"/>
  <c r="AD123" i="51"/>
  <c r="AD125" i="51" s="1"/>
  <c r="Z123" i="51"/>
  <c r="V123" i="51"/>
  <c r="R123" i="51"/>
  <c r="N123" i="51"/>
  <c r="N125" i="51" s="1"/>
  <c r="J123" i="51"/>
  <c r="F123" i="51"/>
  <c r="F125" i="51"/>
  <c r="BJ123" i="57"/>
  <c r="BJ126" i="57" s="1"/>
  <c r="BF123" i="57"/>
  <c r="BF126" i="57" s="1"/>
  <c r="BB123" i="57"/>
  <c r="BB126" i="57" s="1"/>
  <c r="AX123" i="57"/>
  <c r="AX126" i="57" s="1"/>
  <c r="AT123" i="57"/>
  <c r="AT126" i="57" s="1"/>
  <c r="AP123" i="57"/>
  <c r="AP126" i="57" s="1"/>
  <c r="AL123" i="57"/>
  <c r="AL126" i="57" s="1"/>
  <c r="AH123" i="57"/>
  <c r="AH126" i="57" s="1"/>
  <c r="AD123" i="57"/>
  <c r="AD126" i="57" s="1"/>
  <c r="Z123" i="57"/>
  <c r="Z126" i="57" s="1"/>
  <c r="V123" i="57"/>
  <c r="V126" i="57" s="1"/>
  <c r="R123" i="57"/>
  <c r="R126" i="57" s="1"/>
  <c r="N123" i="57"/>
  <c r="N126" i="57" s="1"/>
  <c r="J123" i="57"/>
  <c r="J126" i="57" s="1"/>
  <c r="F123" i="57"/>
  <c r="F126" i="57" s="1"/>
  <c r="BF125" i="56"/>
  <c r="BB125" i="56"/>
  <c r="AX125" i="56"/>
  <c r="AT125" i="56"/>
  <c r="AP125" i="56"/>
  <c r="AL125" i="56"/>
  <c r="AH125" i="56"/>
  <c r="AD125" i="56"/>
  <c r="Z125" i="56"/>
  <c r="V125" i="56"/>
  <c r="R125" i="56"/>
  <c r="N125" i="56"/>
  <c r="J125" i="56"/>
  <c r="F125" i="56"/>
  <c r="BI123" i="51"/>
  <c r="BE123" i="51"/>
  <c r="BA123" i="51"/>
  <c r="AW123" i="51"/>
  <c r="AS123" i="51"/>
  <c r="AO123" i="51"/>
  <c r="AK123" i="51"/>
  <c r="AG123" i="51"/>
  <c r="AC123" i="51"/>
  <c r="Y123" i="51"/>
  <c r="U123" i="51"/>
  <c r="Q123" i="51"/>
  <c r="M123" i="51"/>
  <c r="I123" i="51"/>
  <c r="E123" i="51"/>
  <c r="BH125" i="56"/>
  <c r="BD125" i="56"/>
  <c r="AZ125" i="56"/>
  <c r="AV125" i="56"/>
  <c r="AR125" i="56"/>
  <c r="AN125" i="56"/>
  <c r="AJ125" i="56"/>
  <c r="AF125" i="56"/>
  <c r="AB125" i="56"/>
  <c r="X125" i="56"/>
  <c r="T125" i="56"/>
  <c r="P125" i="56"/>
  <c r="L125" i="56"/>
  <c r="H125" i="56"/>
  <c r="D125" i="56"/>
  <c r="B123" i="51"/>
  <c r="BG123" i="51"/>
  <c r="BC123" i="51"/>
  <c r="AY123" i="51"/>
  <c r="AU123" i="51"/>
  <c r="AQ123" i="51"/>
  <c r="AM123" i="51"/>
  <c r="AI123" i="51"/>
  <c r="AE123" i="51"/>
  <c r="AA123" i="51"/>
  <c r="W123" i="51"/>
  <c r="S123" i="51"/>
  <c r="O123" i="51"/>
  <c r="K123" i="51"/>
  <c r="G123" i="51"/>
  <c r="C123" i="51"/>
  <c r="BL124" i="27"/>
  <c r="BH124" i="27"/>
  <c r="BD124" i="27"/>
  <c r="AZ124" i="27"/>
  <c r="AV124" i="27"/>
  <c r="AR124" i="27"/>
  <c r="AN124" i="27"/>
  <c r="AJ124" i="27"/>
  <c r="AF124" i="27"/>
  <c r="AB124" i="27"/>
  <c r="AB126" i="27" s="1"/>
  <c r="X124" i="27"/>
  <c r="X126" i="27" s="1"/>
  <c r="T124" i="27"/>
  <c r="T126" i="27" s="1"/>
  <c r="P124" i="27"/>
  <c r="P126" i="27" s="1"/>
  <c r="L124" i="27"/>
  <c r="L126" i="27" s="1"/>
  <c r="H124" i="27"/>
  <c r="H126" i="27" s="1"/>
  <c r="D124" i="27"/>
  <c r="D126" i="27" s="1"/>
  <c r="BK127" i="19"/>
  <c r="BG127" i="19"/>
  <c r="BC127" i="19"/>
  <c r="AY127" i="19"/>
  <c r="AU127" i="19"/>
  <c r="AQ127" i="19"/>
  <c r="AM127" i="19"/>
  <c r="AI127" i="19"/>
  <c r="AE127" i="19"/>
  <c r="AA127" i="19"/>
  <c r="W127" i="19"/>
  <c r="S127" i="19"/>
  <c r="O127" i="19"/>
  <c r="K127" i="19"/>
  <c r="G127" i="19"/>
  <c r="C127" i="19"/>
  <c r="B127" i="19"/>
  <c r="BJ127" i="19"/>
  <c r="BF127" i="19"/>
  <c r="BB127" i="19"/>
  <c r="AX127" i="19"/>
  <c r="AT127" i="19"/>
  <c r="AP127" i="19"/>
  <c r="AL127" i="19"/>
  <c r="AH127" i="19"/>
  <c r="AD127" i="19"/>
  <c r="Z127" i="19"/>
  <c r="V127" i="19"/>
  <c r="R127" i="19"/>
  <c r="N127" i="19"/>
  <c r="J127" i="19"/>
  <c r="F127" i="19"/>
  <c r="BJ124" i="27"/>
  <c r="BJ126" i="27" s="1"/>
  <c r="AX124" i="27"/>
  <c r="AX126" i="27" s="1"/>
  <c r="AT124" i="27"/>
  <c r="AT126" i="27" s="1"/>
  <c r="V124" i="27"/>
  <c r="V126" i="27" s="1"/>
  <c r="N124" i="27"/>
  <c r="N126" i="27" s="1"/>
  <c r="F124" i="27"/>
  <c r="F126" i="27" s="1"/>
  <c r="BE127" i="56"/>
  <c r="BA127" i="56"/>
  <c r="AW127" i="56"/>
  <c r="AS127" i="56"/>
  <c r="AK127" i="56"/>
  <c r="AG127" i="56"/>
  <c r="Y127" i="56"/>
  <c r="U127" i="56"/>
  <c r="Q127" i="56"/>
  <c r="M127" i="56"/>
  <c r="E127" i="56"/>
  <c r="BM127" i="19"/>
  <c r="BI127" i="19"/>
  <c r="BE127" i="19"/>
  <c r="BA127" i="19"/>
  <c r="AW127" i="19"/>
  <c r="AS127" i="19"/>
  <c r="AO127" i="19"/>
  <c r="AK127" i="19"/>
  <c r="AG127" i="19"/>
  <c r="AC127" i="19"/>
  <c r="Y127" i="19"/>
  <c r="U127" i="19"/>
  <c r="Q127" i="19"/>
  <c r="M127" i="19"/>
  <c r="I127" i="19"/>
  <c r="E127" i="19"/>
  <c r="BL125" i="50"/>
  <c r="BH125" i="50"/>
  <c r="BD125" i="50"/>
  <c r="AZ125" i="50"/>
  <c r="AV125" i="50"/>
  <c r="AR125" i="50"/>
  <c r="AN125" i="50"/>
  <c r="AJ125" i="50"/>
  <c r="AF125" i="50"/>
  <c r="AB125" i="50"/>
  <c r="X125" i="50"/>
  <c r="T125" i="50"/>
  <c r="P125" i="50"/>
  <c r="L125" i="50"/>
  <c r="H125" i="50"/>
  <c r="D125" i="50"/>
  <c r="BH125" i="51"/>
  <c r="BD125" i="51"/>
  <c r="AZ125" i="51"/>
  <c r="AV125" i="51"/>
  <c r="AR125" i="51"/>
  <c r="AN125" i="51"/>
  <c r="AJ125" i="51"/>
  <c r="AF125" i="51"/>
  <c r="AB125" i="51"/>
  <c r="X125" i="51"/>
  <c r="T125" i="51"/>
  <c r="P125" i="51"/>
  <c r="L125" i="51"/>
  <c r="H125" i="51"/>
  <c r="D125" i="51"/>
  <c r="BL126" i="27"/>
  <c r="BH126" i="27"/>
  <c r="BD126" i="27"/>
  <c r="AZ126" i="27"/>
  <c r="AV126" i="27"/>
  <c r="AR126" i="27"/>
  <c r="AN126" i="27"/>
  <c r="AJ126" i="27"/>
  <c r="AF126" i="27"/>
  <c r="BH127" i="56"/>
  <c r="BD127" i="56"/>
  <c r="AZ127" i="56"/>
  <c r="AV127" i="56"/>
  <c r="AR127" i="56"/>
  <c r="AN127" i="56"/>
  <c r="AJ127" i="56"/>
  <c r="AF127" i="56"/>
  <c r="AB127" i="56"/>
  <c r="X127" i="56"/>
  <c r="T127" i="56"/>
  <c r="P127" i="56"/>
  <c r="L127" i="56"/>
  <c r="H127" i="56"/>
  <c r="D127" i="56"/>
  <c r="BL127" i="19"/>
  <c r="BH127" i="19"/>
  <c r="BD127" i="19"/>
  <c r="AZ127" i="19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K125" i="50"/>
  <c r="BG125" i="50"/>
  <c r="BC125" i="50"/>
  <c r="AY125" i="50"/>
  <c r="AU125" i="50"/>
  <c r="AQ125" i="50"/>
  <c r="AM125" i="50"/>
  <c r="AI125" i="50"/>
  <c r="AE125" i="50"/>
  <c r="AA125" i="50"/>
  <c r="W125" i="50"/>
  <c r="S125" i="50"/>
  <c r="O125" i="50"/>
  <c r="K125" i="50"/>
  <c r="G125" i="50"/>
  <c r="C125" i="50"/>
  <c r="B125" i="51"/>
  <c r="BG125" i="51"/>
  <c r="BC125" i="51"/>
  <c r="AY125" i="51"/>
  <c r="AU125" i="51"/>
  <c r="AQ125" i="51"/>
  <c r="AM125" i="51"/>
  <c r="AI125" i="51"/>
  <c r="AE125" i="51"/>
  <c r="AA125" i="51"/>
  <c r="W125" i="51"/>
  <c r="S125" i="51"/>
  <c r="O125" i="51"/>
  <c r="K125" i="51"/>
  <c r="G125" i="51"/>
  <c r="C125" i="51"/>
  <c r="BE126" i="57"/>
  <c r="AW126" i="57"/>
  <c r="AO126" i="57"/>
  <c r="AG126" i="57"/>
  <c r="Y126" i="57"/>
  <c r="Q126" i="57"/>
  <c r="E126" i="57"/>
  <c r="BG127" i="56"/>
  <c r="BC127" i="56"/>
  <c r="AY127" i="56"/>
  <c r="AU127" i="56"/>
  <c r="AQ127" i="56"/>
  <c r="AM127" i="56"/>
  <c r="AI127" i="56"/>
  <c r="AE127" i="56"/>
  <c r="AA127" i="56"/>
  <c r="W127" i="56"/>
  <c r="S127" i="56"/>
  <c r="O127" i="56"/>
  <c r="K127" i="56"/>
  <c r="G127" i="56"/>
  <c r="C127" i="56"/>
  <c r="BJ125" i="50"/>
  <c r="BF125" i="50"/>
  <c r="BB125" i="50"/>
  <c r="AX125" i="50"/>
  <c r="AT125" i="50"/>
  <c r="AP125" i="50"/>
  <c r="AL125" i="50"/>
  <c r="AH125" i="50"/>
  <c r="AD125" i="50"/>
  <c r="Z125" i="50"/>
  <c r="V125" i="50"/>
  <c r="R125" i="50"/>
  <c r="N125" i="50"/>
  <c r="J125" i="50"/>
  <c r="F125" i="50"/>
  <c r="B125" i="50"/>
  <c r="BF125" i="51"/>
  <c r="BB125" i="51"/>
  <c r="AX125" i="51"/>
  <c r="AP125" i="51"/>
  <c r="AL125" i="51"/>
  <c r="AH125" i="51"/>
  <c r="Z125" i="51"/>
  <c r="V125" i="51"/>
  <c r="R125" i="51"/>
  <c r="J125" i="51"/>
  <c r="BH126" i="57"/>
  <c r="BD126" i="57"/>
  <c r="AZ126" i="57"/>
  <c r="AV126" i="57"/>
  <c r="AR126" i="57"/>
  <c r="AN126" i="57"/>
  <c r="AJ126" i="57"/>
  <c r="AF126" i="57"/>
  <c r="AB126" i="57"/>
  <c r="X126" i="57"/>
  <c r="P126" i="57"/>
  <c r="H126" i="57"/>
  <c r="BI126" i="57"/>
  <c r="BA126" i="57"/>
  <c r="AS126" i="57"/>
  <c r="AK126" i="57"/>
  <c r="AC126" i="57"/>
  <c r="U126" i="57"/>
  <c r="M126" i="57"/>
  <c r="I126" i="57"/>
  <c r="BF127" i="56"/>
  <c r="BB127" i="56"/>
  <c r="AX127" i="56"/>
  <c r="AT127" i="56"/>
  <c r="AP127" i="56"/>
  <c r="AL127" i="56"/>
  <c r="AH127" i="56"/>
  <c r="AD127" i="56"/>
  <c r="Z127" i="56"/>
  <c r="V127" i="56"/>
  <c r="R127" i="56"/>
  <c r="N127" i="56"/>
  <c r="J127" i="56"/>
  <c r="F127" i="56"/>
  <c r="BM125" i="50"/>
  <c r="BI125" i="50"/>
  <c r="BE125" i="50"/>
  <c r="BA125" i="50"/>
  <c r="AW125" i="50"/>
  <c r="AS125" i="50"/>
  <c r="AO125" i="50"/>
  <c r="AK125" i="50"/>
  <c r="AG125" i="50"/>
  <c r="AC125" i="50"/>
  <c r="Y125" i="50"/>
  <c r="U125" i="50"/>
  <c r="Q125" i="50"/>
  <c r="M125" i="50"/>
  <c r="I125" i="50"/>
  <c r="E125" i="50"/>
  <c r="BI125" i="51"/>
  <c r="BE125" i="51"/>
  <c r="BA125" i="51"/>
  <c r="AW125" i="51"/>
  <c r="AS125" i="51"/>
  <c r="AO125" i="51"/>
  <c r="AK125" i="51"/>
  <c r="AG125" i="51"/>
  <c r="AC125" i="51"/>
  <c r="Y125" i="51"/>
  <c r="U125" i="51"/>
  <c r="Q125" i="51"/>
  <c r="M125" i="51"/>
  <c r="I125" i="51"/>
  <c r="E125" i="51"/>
  <c r="AH124" i="27"/>
  <c r="AH126" i="27" s="1"/>
  <c r="AD124" i="27"/>
  <c r="AD126" i="27" s="1"/>
  <c r="R124" i="27"/>
  <c r="R126" i="27" s="1"/>
  <c r="BF124" i="27"/>
  <c r="BF126" i="27" s="1"/>
  <c r="AP124" i="27"/>
  <c r="AP126" i="27" s="1"/>
  <c r="Z124" i="27"/>
  <c r="Z126" i="27" s="1"/>
  <c r="B124" i="27"/>
  <c r="B126" i="27" s="1"/>
  <c r="BI124" i="27"/>
  <c r="BI126" i="27" s="1"/>
  <c r="BE124" i="27"/>
  <c r="BE126" i="27" s="1"/>
  <c r="BA124" i="27"/>
  <c r="BA126" i="27" s="1"/>
  <c r="AW124" i="27"/>
  <c r="AW126" i="27" s="1"/>
  <c r="AS124" i="27"/>
  <c r="AS126" i="27" s="1"/>
  <c r="AO124" i="27"/>
  <c r="AO126" i="27" s="1"/>
  <c r="AK124" i="27"/>
  <c r="AK126" i="27" s="1"/>
  <c r="AG124" i="27"/>
  <c r="AG126" i="27" s="1"/>
  <c r="AC124" i="27"/>
  <c r="AC126" i="27" s="1"/>
  <c r="Y124" i="27"/>
  <c r="Y126" i="27" s="1"/>
  <c r="U124" i="27"/>
  <c r="U126" i="27" s="1"/>
  <c r="Q124" i="27"/>
  <c r="Q126" i="27" s="1"/>
  <c r="M124" i="27"/>
  <c r="M126" i="27" s="1"/>
  <c r="I124" i="27"/>
  <c r="I126" i="27" s="1"/>
  <c r="E124" i="27"/>
  <c r="E126" i="27" s="1"/>
  <c r="BB124" i="27"/>
  <c r="BB126" i="27" s="1"/>
  <c r="AL124" i="27"/>
  <c r="AL126" i="27" s="1"/>
  <c r="J124" i="27"/>
  <c r="J126" i="27" s="1"/>
  <c r="BG124" i="27"/>
  <c r="BG126" i="27" s="1"/>
  <c r="AY124" i="27"/>
  <c r="AY126" i="27" s="1"/>
  <c r="AQ124" i="27"/>
  <c r="AQ126" i="27" s="1"/>
  <c r="AI124" i="27"/>
  <c r="AI126" i="27" s="1"/>
  <c r="AA124" i="27"/>
  <c r="AA126" i="27" s="1"/>
  <c r="S124" i="27"/>
  <c r="S126" i="27" s="1"/>
  <c r="K124" i="27"/>
  <c r="K126" i="27" s="1"/>
  <c r="C124" i="27"/>
  <c r="C126" i="27" s="1"/>
  <c r="BK124" i="27"/>
  <c r="BK126" i="27" s="1"/>
  <c r="BC124" i="27"/>
  <c r="BC126" i="27" s="1"/>
  <c r="AU124" i="27"/>
  <c r="AU126" i="27" s="1"/>
  <c r="AM124" i="27"/>
  <c r="AM126" i="27" s="1"/>
  <c r="AE124" i="27"/>
  <c r="AE126" i="27" s="1"/>
  <c r="W124" i="27"/>
  <c r="W126" i="27" s="1"/>
  <c r="O124" i="27"/>
  <c r="O126" i="27" s="1"/>
  <c r="G124" i="27"/>
  <c r="G126" i="27" s="1"/>
  <c r="C116" i="28"/>
  <c r="D116" i="28"/>
  <c r="E116" i="28"/>
  <c r="F116" i="28"/>
  <c r="G116" i="28"/>
  <c r="H116" i="28"/>
  <c r="I116" i="28"/>
  <c r="J116" i="28"/>
  <c r="K116" i="28"/>
  <c r="L116" i="28"/>
  <c r="M116" i="28"/>
  <c r="N116" i="28"/>
  <c r="O116" i="28"/>
  <c r="P116" i="28"/>
  <c r="Q116" i="28"/>
  <c r="R116" i="28"/>
  <c r="S116" i="28"/>
  <c r="T116" i="28"/>
  <c r="U116" i="28"/>
  <c r="V116" i="28"/>
  <c r="W116" i="28"/>
  <c r="X116" i="28"/>
  <c r="Y116" i="28"/>
  <c r="Z116" i="28"/>
  <c r="AA116" i="28"/>
  <c r="AB116" i="28"/>
  <c r="AC116" i="28"/>
  <c r="AD116" i="28"/>
  <c r="AE116" i="28"/>
  <c r="AF116" i="28"/>
  <c r="AG116" i="28"/>
  <c r="AH116" i="28"/>
  <c r="AI116" i="28"/>
  <c r="AJ116" i="28"/>
  <c r="AK116" i="28"/>
  <c r="AL116" i="28"/>
  <c r="AM116" i="28"/>
  <c r="AN116" i="28"/>
  <c r="AO116" i="28"/>
  <c r="AP116" i="28"/>
  <c r="AQ116" i="28"/>
  <c r="AR116" i="28"/>
  <c r="AS116" i="28"/>
  <c r="AT116" i="28"/>
  <c r="AU116" i="28"/>
  <c r="AV116" i="28"/>
  <c r="AW116" i="28"/>
  <c r="AX116" i="28"/>
  <c r="AY116" i="28"/>
  <c r="AZ116" i="28"/>
  <c r="BA116" i="28"/>
  <c r="BB116" i="28"/>
  <c r="B116" i="28"/>
  <c r="C113" i="28"/>
  <c r="D113" i="28"/>
  <c r="E113" i="28"/>
  <c r="E125" i="28" s="1"/>
  <c r="F113" i="28"/>
  <c r="G113" i="28"/>
  <c r="H113" i="28"/>
  <c r="I113" i="28"/>
  <c r="I125" i="28" s="1"/>
  <c r="J113" i="28"/>
  <c r="K113" i="28"/>
  <c r="L113" i="28"/>
  <c r="M113" i="28"/>
  <c r="M125" i="28" s="1"/>
  <c r="N113" i="28"/>
  <c r="O113" i="28"/>
  <c r="P113" i="28"/>
  <c r="Q113" i="28"/>
  <c r="Q125" i="28" s="1"/>
  <c r="R113" i="28"/>
  <c r="S113" i="28"/>
  <c r="T113" i="28"/>
  <c r="U113" i="28"/>
  <c r="U125" i="28" s="1"/>
  <c r="V113" i="28"/>
  <c r="W113" i="28"/>
  <c r="X113" i="28"/>
  <c r="Y113" i="28"/>
  <c r="Y125" i="28" s="1"/>
  <c r="Z113" i="28"/>
  <c r="AA113" i="28"/>
  <c r="AB113" i="28"/>
  <c r="AC113" i="28"/>
  <c r="AC125" i="28" s="1"/>
  <c r="AD113" i="28"/>
  <c r="AE113" i="28"/>
  <c r="AF113" i="28"/>
  <c r="AG113" i="28"/>
  <c r="AG125" i="28" s="1"/>
  <c r="AH113" i="28"/>
  <c r="AI113" i="28"/>
  <c r="AJ113" i="28"/>
  <c r="AK113" i="28"/>
  <c r="AK125" i="28" s="1"/>
  <c r="AL113" i="28"/>
  <c r="AM113" i="28"/>
  <c r="AN113" i="28"/>
  <c r="AO113" i="28"/>
  <c r="AO125" i="28" s="1"/>
  <c r="AP113" i="28"/>
  <c r="AQ113" i="28"/>
  <c r="AR113" i="28"/>
  <c r="AS113" i="28"/>
  <c r="AS125" i="28" s="1"/>
  <c r="AT113" i="28"/>
  <c r="AU113" i="28"/>
  <c r="AV113" i="28"/>
  <c r="AW113" i="28"/>
  <c r="AW125" i="28" s="1"/>
  <c r="AX113" i="28"/>
  <c r="AY113" i="28"/>
  <c r="AZ113" i="28"/>
  <c r="BA113" i="28"/>
  <c r="BA125" i="28" s="1"/>
  <c r="BB113" i="28"/>
  <c r="B113" i="28"/>
  <c r="AZ125" i="28" l="1"/>
  <c r="AV125" i="28"/>
  <c r="AR125" i="28"/>
  <c r="AN125" i="28"/>
  <c r="AJ125" i="28"/>
  <c r="AF125" i="28"/>
  <c r="AB125" i="28"/>
  <c r="X125" i="28"/>
  <c r="T125" i="28"/>
  <c r="P125" i="28"/>
  <c r="L125" i="28"/>
  <c r="H125" i="28"/>
  <c r="D125" i="28"/>
  <c r="BB125" i="28"/>
  <c r="AX125" i="28"/>
  <c r="AT125" i="28"/>
  <c r="AP125" i="28"/>
  <c r="AL125" i="28"/>
  <c r="AH125" i="28"/>
  <c r="AD125" i="28"/>
  <c r="Z125" i="28"/>
  <c r="V125" i="28"/>
  <c r="R125" i="28"/>
  <c r="N125" i="28"/>
  <c r="J125" i="28"/>
  <c r="F125" i="28"/>
  <c r="B125" i="28"/>
  <c r="AY125" i="28"/>
  <c r="AU125" i="28"/>
  <c r="AQ125" i="28"/>
  <c r="AM125" i="28"/>
  <c r="AI125" i="28"/>
  <c r="AE125" i="28"/>
  <c r="AA125" i="28"/>
  <c r="W125" i="28"/>
  <c r="S125" i="28"/>
  <c r="O125" i="28"/>
  <c r="K125" i="28"/>
  <c r="G125" i="28"/>
  <c r="C125" i="28"/>
  <c r="BL9" i="31"/>
  <c r="BM9" i="31"/>
  <c r="BN9" i="31"/>
  <c r="BO9" i="31"/>
  <c r="BP9" i="31"/>
  <c r="BQ9" i="31"/>
  <c r="BK9" i="31"/>
  <c r="BJ9" i="31"/>
  <c r="BI9" i="31"/>
  <c r="BH9" i="31"/>
  <c r="BG9" i="31"/>
  <c r="BF9" i="31"/>
  <c r="BE9" i="31"/>
  <c r="BD9" i="31"/>
  <c r="BC9" i="31"/>
  <c r="BB9" i="31"/>
  <c r="BA9" i="31"/>
  <c r="AZ9" i="31"/>
  <c r="AY9" i="31"/>
  <c r="AX9" i="31"/>
  <c r="AW9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AH9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C94" i="28" l="1"/>
  <c r="D94" i="28"/>
  <c r="E94" i="28"/>
  <c r="F94" i="28"/>
  <c r="G94" i="28"/>
  <c r="H94" i="28"/>
  <c r="I94" i="28"/>
  <c r="J94" i="28"/>
  <c r="K94" i="28"/>
  <c r="L94" i="28"/>
  <c r="M94" i="28"/>
  <c r="N94" i="28"/>
  <c r="O94" i="28"/>
  <c r="P94" i="28"/>
  <c r="Q94" i="28"/>
  <c r="R94" i="28"/>
  <c r="S94" i="28"/>
  <c r="T94" i="28"/>
  <c r="U94" i="28"/>
  <c r="V94" i="28"/>
  <c r="W94" i="28"/>
  <c r="X94" i="28"/>
  <c r="Y94" i="28"/>
  <c r="Z94" i="28"/>
  <c r="AA94" i="28"/>
  <c r="AB94" i="28"/>
  <c r="AC94" i="28"/>
  <c r="AD94" i="28"/>
  <c r="AE94" i="28"/>
  <c r="AF94" i="28"/>
  <c r="AG94" i="28"/>
  <c r="AH94" i="28"/>
  <c r="AI94" i="28"/>
  <c r="AJ94" i="28"/>
  <c r="AK94" i="28"/>
  <c r="AL94" i="28"/>
  <c r="AM94" i="28"/>
  <c r="AN94" i="28"/>
  <c r="AO94" i="28"/>
  <c r="AP94" i="28"/>
  <c r="AQ94" i="28"/>
  <c r="AR94" i="28"/>
  <c r="AS94" i="28"/>
  <c r="AT94" i="28"/>
  <c r="AU94" i="28"/>
  <c r="AV94" i="28"/>
  <c r="AW94" i="28"/>
  <c r="AX94" i="28"/>
  <c r="AY94" i="28"/>
  <c r="AZ94" i="28"/>
  <c r="BA94" i="28"/>
  <c r="BB94" i="28"/>
  <c r="B94" i="28"/>
  <c r="C85" i="28"/>
  <c r="D85" i="28"/>
  <c r="E85" i="28"/>
  <c r="F85" i="28"/>
  <c r="G85" i="28"/>
  <c r="H85" i="28"/>
  <c r="I85" i="28"/>
  <c r="J85" i="28"/>
  <c r="K85" i="28"/>
  <c r="L85" i="28"/>
  <c r="M85" i="28"/>
  <c r="N85" i="28"/>
  <c r="O85" i="28"/>
  <c r="P85" i="28"/>
  <c r="Q85" i="28"/>
  <c r="R85" i="28"/>
  <c r="S85" i="28"/>
  <c r="T85" i="28"/>
  <c r="U85" i="28"/>
  <c r="V85" i="28"/>
  <c r="W85" i="28"/>
  <c r="X85" i="28"/>
  <c r="Y85" i="28"/>
  <c r="Z85" i="28"/>
  <c r="AA85" i="28"/>
  <c r="AB85" i="28"/>
  <c r="AC85" i="28"/>
  <c r="AD85" i="28"/>
  <c r="AE85" i="28"/>
  <c r="AF85" i="28"/>
  <c r="AG85" i="28"/>
  <c r="AH85" i="28"/>
  <c r="AI85" i="28"/>
  <c r="AJ85" i="28"/>
  <c r="AK85" i="28"/>
  <c r="AL85" i="28"/>
  <c r="AM85" i="28"/>
  <c r="AN85" i="28"/>
  <c r="AO85" i="28"/>
  <c r="AP85" i="28"/>
  <c r="AQ85" i="28"/>
  <c r="AR85" i="28"/>
  <c r="AS85" i="28"/>
  <c r="AT85" i="28"/>
  <c r="AU85" i="28"/>
  <c r="AV85" i="28"/>
  <c r="AW85" i="28"/>
  <c r="AX85" i="28"/>
  <c r="AY85" i="28"/>
  <c r="AZ85" i="28"/>
  <c r="BA85" i="28"/>
  <c r="BB85" i="28"/>
  <c r="B85" i="28"/>
  <c r="C81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P81" i="28"/>
  <c r="AQ81" i="28"/>
  <c r="AR81" i="28"/>
  <c r="AS81" i="28"/>
  <c r="AT81" i="28"/>
  <c r="AU81" i="28"/>
  <c r="AV81" i="28"/>
  <c r="AW81" i="28"/>
  <c r="AX81" i="28"/>
  <c r="AY81" i="28"/>
  <c r="AZ81" i="28"/>
  <c r="BA81" i="28"/>
  <c r="BB81" i="28"/>
  <c r="B81" i="28"/>
  <c r="C77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AP77" i="28"/>
  <c r="AQ77" i="28"/>
  <c r="AR77" i="28"/>
  <c r="AS77" i="28"/>
  <c r="AT77" i="28"/>
  <c r="AU77" i="28"/>
  <c r="AV77" i="28"/>
  <c r="AW77" i="28"/>
  <c r="AX77" i="28"/>
  <c r="AY77" i="28"/>
  <c r="AZ77" i="28"/>
  <c r="BA77" i="28"/>
  <c r="BB77" i="28"/>
  <c r="B77" i="28"/>
  <c r="C73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U73" i="28"/>
  <c r="AV73" i="28"/>
  <c r="AW73" i="28"/>
  <c r="AX73" i="28"/>
  <c r="AY73" i="28"/>
  <c r="AZ73" i="28"/>
  <c r="BA73" i="28"/>
  <c r="BB73" i="28"/>
  <c r="B73" i="28"/>
  <c r="C65" i="28"/>
  <c r="D65" i="28"/>
  <c r="E65" i="28"/>
  <c r="E64" i="28" s="1"/>
  <c r="F65" i="28"/>
  <c r="G65" i="28"/>
  <c r="H65" i="28"/>
  <c r="I65" i="28"/>
  <c r="I64" i="28" s="1"/>
  <c r="J65" i="28"/>
  <c r="K65" i="28"/>
  <c r="L65" i="28"/>
  <c r="L64" i="28" s="1"/>
  <c r="M65" i="28"/>
  <c r="M64" i="28" s="1"/>
  <c r="N65" i="28"/>
  <c r="O65" i="28"/>
  <c r="P65" i="28"/>
  <c r="P64" i="28" s="1"/>
  <c r="Q65" i="28"/>
  <c r="Q64" i="28" s="1"/>
  <c r="R65" i="28"/>
  <c r="S65" i="28"/>
  <c r="T65" i="28"/>
  <c r="U65" i="28"/>
  <c r="U64" i="28" s="1"/>
  <c r="V65" i="28"/>
  <c r="W65" i="28"/>
  <c r="X65" i="28"/>
  <c r="Y65" i="28"/>
  <c r="Y64" i="28" s="1"/>
  <c r="Z65" i="28"/>
  <c r="AA65" i="28"/>
  <c r="AB65" i="28"/>
  <c r="AC65" i="28"/>
  <c r="AC64" i="28" s="1"/>
  <c r="AD65" i="28"/>
  <c r="AE65" i="28"/>
  <c r="AF65" i="28"/>
  <c r="AF64" i="28" s="1"/>
  <c r="AG65" i="28"/>
  <c r="AG64" i="28" s="1"/>
  <c r="AH65" i="28"/>
  <c r="AI65" i="28"/>
  <c r="AJ65" i="28"/>
  <c r="AJ64" i="28" s="1"/>
  <c r="AK65" i="28"/>
  <c r="AK64" i="28" s="1"/>
  <c r="AL65" i="28"/>
  <c r="AM65" i="28"/>
  <c r="AN65" i="28"/>
  <c r="AO65" i="28"/>
  <c r="AO64" i="28" s="1"/>
  <c r="AP65" i="28"/>
  <c r="AQ65" i="28"/>
  <c r="AR65" i="28"/>
  <c r="AS65" i="28"/>
  <c r="AS64" i="28" s="1"/>
  <c r="AT65" i="28"/>
  <c r="AU65" i="28"/>
  <c r="AV65" i="28"/>
  <c r="AV64" i="28" s="1"/>
  <c r="AW65" i="28"/>
  <c r="AW64" i="28" s="1"/>
  <c r="AX65" i="28"/>
  <c r="AY65" i="28"/>
  <c r="AZ65" i="28"/>
  <c r="AZ64" i="28" s="1"/>
  <c r="BA65" i="28"/>
  <c r="BA64" i="28" s="1"/>
  <c r="BB65" i="28"/>
  <c r="B65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AL57" i="28"/>
  <c r="AM57" i="28"/>
  <c r="AN57" i="28"/>
  <c r="AO57" i="28"/>
  <c r="AP57" i="28"/>
  <c r="AQ57" i="28"/>
  <c r="AR57" i="28"/>
  <c r="AS57" i="28"/>
  <c r="AT57" i="28"/>
  <c r="AU57" i="28"/>
  <c r="AV57" i="28"/>
  <c r="AW57" i="28"/>
  <c r="AX57" i="28"/>
  <c r="AY57" i="28"/>
  <c r="AZ57" i="28"/>
  <c r="BA57" i="28"/>
  <c r="BB57" i="28"/>
  <c r="B57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O38" i="28"/>
  <c r="P38" i="28"/>
  <c r="Q38" i="28"/>
  <c r="R38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B38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34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32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27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AL10" i="28"/>
  <c r="AM10" i="28"/>
  <c r="AN10" i="28"/>
  <c r="AO10" i="28"/>
  <c r="AP10" i="28"/>
  <c r="AQ10" i="28"/>
  <c r="AR10" i="28"/>
  <c r="AS10" i="28"/>
  <c r="AT10" i="28"/>
  <c r="AU10" i="28"/>
  <c r="AV10" i="28"/>
  <c r="AW10" i="28"/>
  <c r="AX10" i="28"/>
  <c r="AY10" i="28"/>
  <c r="AZ10" i="28"/>
  <c r="BA10" i="28"/>
  <c r="BB10" i="28"/>
  <c r="B10" i="28"/>
  <c r="BA26" i="28" l="1"/>
  <c r="AW26" i="28"/>
  <c r="AS26" i="28"/>
  <c r="AO26" i="28"/>
  <c r="AO100" i="28" s="1"/>
  <c r="AO128" i="28" s="1"/>
  <c r="AK26" i="28"/>
  <c r="AG26" i="28"/>
  <c r="AC26" i="28"/>
  <c r="Y26" i="28"/>
  <c r="Y100" i="28" s="1"/>
  <c r="Y128" i="28" s="1"/>
  <c r="U26" i="28"/>
  <c r="Q26" i="28"/>
  <c r="M26" i="28"/>
  <c r="I26" i="28"/>
  <c r="E26" i="28"/>
  <c r="BB64" i="28"/>
  <c r="AX64" i="28"/>
  <c r="AT64" i="28"/>
  <c r="AP64" i="28"/>
  <c r="AL64" i="28"/>
  <c r="AH64" i="28"/>
  <c r="AD64" i="28"/>
  <c r="Z64" i="28"/>
  <c r="V64" i="28"/>
  <c r="R64" i="28"/>
  <c r="N64" i="28"/>
  <c r="J64" i="28"/>
  <c r="F64" i="28"/>
  <c r="AR64" i="28"/>
  <c r="AN64" i="28"/>
  <c r="AB64" i="28"/>
  <c r="X64" i="28"/>
  <c r="T64" i="28"/>
  <c r="H64" i="28"/>
  <c r="D64" i="28"/>
  <c r="AZ26" i="28"/>
  <c r="AZ100" i="28" s="1"/>
  <c r="AZ128" i="28" s="1"/>
  <c r="AR26" i="28"/>
  <c r="AR100" i="28" s="1"/>
  <c r="AR128" i="28" s="1"/>
  <c r="AJ26" i="28"/>
  <c r="AJ100" i="28" s="1"/>
  <c r="AJ128" i="28" s="1"/>
  <c r="AF26" i="28"/>
  <c r="AF100" i="28" s="1"/>
  <c r="AF128" i="28" s="1"/>
  <c r="X26" i="28"/>
  <c r="X100" i="28" s="1"/>
  <c r="X128" i="28" s="1"/>
  <c r="P26" i="28"/>
  <c r="H26" i="28"/>
  <c r="H100" i="28" s="1"/>
  <c r="H128" i="28" s="1"/>
  <c r="AY26" i="28"/>
  <c r="AQ26" i="28"/>
  <c r="AI26" i="28"/>
  <c r="AA26" i="28"/>
  <c r="G26" i="28"/>
  <c r="P100" i="28"/>
  <c r="P128" i="28" s="1"/>
  <c r="AV26" i="28"/>
  <c r="AV100" i="28" s="1"/>
  <c r="AV128" i="28" s="1"/>
  <c r="AN26" i="28"/>
  <c r="AN100" i="28" s="1"/>
  <c r="AN128" i="28" s="1"/>
  <c r="AB26" i="28"/>
  <c r="AB100" i="28" s="1"/>
  <c r="AB128" i="28" s="1"/>
  <c r="T26" i="28"/>
  <c r="T100" i="28" s="1"/>
  <c r="T128" i="28" s="1"/>
  <c r="L26" i="28"/>
  <c r="L100" i="28" s="1"/>
  <c r="L128" i="28" s="1"/>
  <c r="D26" i="28"/>
  <c r="D100" i="28" s="1"/>
  <c r="D128" i="28" s="1"/>
  <c r="B26" i="28"/>
  <c r="AU26" i="28"/>
  <c r="AM26" i="28"/>
  <c r="AE26" i="28"/>
  <c r="W26" i="28"/>
  <c r="S26" i="28"/>
  <c r="O26" i="28"/>
  <c r="K26" i="28"/>
  <c r="C26" i="28"/>
  <c r="BA100" i="28"/>
  <c r="BA128" i="28" s="1"/>
  <c r="AW100" i="28"/>
  <c r="AW128" i="28" s="1"/>
  <c r="AS100" i="28"/>
  <c r="AS128" i="28" s="1"/>
  <c r="AK100" i="28"/>
  <c r="AK128" i="28" s="1"/>
  <c r="AG100" i="28"/>
  <c r="AG128" i="28" s="1"/>
  <c r="AC100" i="28"/>
  <c r="AC128" i="28" s="1"/>
  <c r="U100" i="28"/>
  <c r="U128" i="28" s="1"/>
  <c r="Q100" i="28"/>
  <c r="Q128" i="28" s="1"/>
  <c r="M100" i="28"/>
  <c r="M128" i="28" s="1"/>
  <c r="BB26" i="28"/>
  <c r="BB100" i="28" s="1"/>
  <c r="BB128" i="28" s="1"/>
  <c r="AX26" i="28"/>
  <c r="AX100" i="28" s="1"/>
  <c r="AX128" i="28" s="1"/>
  <c r="AT26" i="28"/>
  <c r="AP26" i="28"/>
  <c r="AP100" i="28" s="1"/>
  <c r="AP128" i="28" s="1"/>
  <c r="AL26" i="28"/>
  <c r="AL100" i="28" s="1"/>
  <c r="AL128" i="28" s="1"/>
  <c r="AH26" i="28"/>
  <c r="AH100" i="28" s="1"/>
  <c r="AH128" i="28" s="1"/>
  <c r="AD26" i="28"/>
  <c r="Z26" i="28"/>
  <c r="Z100" i="28" s="1"/>
  <c r="Z128" i="28" s="1"/>
  <c r="V26" i="28"/>
  <c r="V100" i="28" s="1"/>
  <c r="V128" i="28" s="1"/>
  <c r="R26" i="28"/>
  <c r="R100" i="28" s="1"/>
  <c r="R128" i="28" s="1"/>
  <c r="N26" i="28"/>
  <c r="J26" i="28"/>
  <c r="J100" i="28" s="1"/>
  <c r="J128" i="28" s="1"/>
  <c r="F26" i="28"/>
  <c r="F100" i="28" s="1"/>
  <c r="F128" i="28" s="1"/>
  <c r="B64" i="28"/>
  <c r="AY64" i="28"/>
  <c r="AY100" i="28" s="1"/>
  <c r="AY128" i="28" s="1"/>
  <c r="AU64" i="28"/>
  <c r="AQ64" i="28"/>
  <c r="AQ100" i="28" s="1"/>
  <c r="AQ128" i="28" s="1"/>
  <c r="AM64" i="28"/>
  <c r="AI64" i="28"/>
  <c r="AI100" i="28" s="1"/>
  <c r="AI128" i="28" s="1"/>
  <c r="AE64" i="28"/>
  <c r="AA64" i="28"/>
  <c r="W64" i="28"/>
  <c r="S64" i="28"/>
  <c r="O64" i="28"/>
  <c r="K64" i="28"/>
  <c r="G64" i="28"/>
  <c r="C64" i="28"/>
  <c r="I100" i="28"/>
  <c r="I128" i="28" s="1"/>
  <c r="E100" i="28"/>
  <c r="E128" i="28" s="1"/>
  <c r="W100" i="28"/>
  <c r="W128" i="28" s="1"/>
  <c r="N100" i="28" l="1"/>
  <c r="N128" i="28" s="1"/>
  <c r="AD100" i="28"/>
  <c r="AD128" i="28" s="1"/>
  <c r="AT100" i="28"/>
  <c r="AT128" i="28" s="1"/>
  <c r="K100" i="28"/>
  <c r="K128" i="28" s="1"/>
  <c r="C100" i="28"/>
  <c r="C128" i="28" s="1"/>
  <c r="B100" i="28"/>
  <c r="B128" i="28" s="1"/>
  <c r="G100" i="28"/>
  <c r="G128" i="28" s="1"/>
  <c r="AE100" i="28"/>
  <c r="AE128" i="28" s="1"/>
  <c r="AA100" i="28"/>
  <c r="AA128" i="28" s="1"/>
  <c r="O100" i="28"/>
  <c r="O128" i="28" s="1"/>
  <c r="AM100" i="28"/>
  <c r="AM128" i="28" s="1"/>
  <c r="S100" i="28"/>
  <c r="S128" i="28" s="1"/>
  <c r="AU100" i="28"/>
  <c r="AU128" i="28" s="1"/>
  <c r="B120" i="115" l="1"/>
</calcChain>
</file>

<file path=xl/sharedStrings.xml><?xml version="1.0" encoding="utf-8"?>
<sst xmlns="http://schemas.openxmlformats.org/spreadsheetml/2006/main" count="393244" uniqueCount="404">
  <si>
    <t xml:space="preserve"> </t>
  </si>
  <si>
    <t>I0542792 - PERSONAL PORTFOLIOS PRESERVATIONPENSION FUND</t>
  </si>
  <si>
    <t>I0542873 - CONSOLIDATED RETIREMENT FUND FORLOCAL GOVERNMENT</t>
  </si>
  <si>
    <t>I0017035 - PRINTING INDUSTRY PENSION FUND  FOR SATU MEMBERS</t>
  </si>
  <si>
    <t>I0025372 - TONGAAT-HULETT PENSION FUND     FIFTH QUADRANT</t>
  </si>
  <si>
    <t>I0149888 - ABSA PENSION FUND</t>
  </si>
  <si>
    <t>I0149926 - ABSA GROUP DISABILITY PROTECTIONPOLICY</t>
  </si>
  <si>
    <t>I0162795 - LA RETIREMENT FUND</t>
  </si>
  <si>
    <t>I0164313 - ARMSCOR DEFINED CONTRIBUTION    PENSION FUND</t>
  </si>
  <si>
    <t>I0166375 - TFG RETIREMENT FUND</t>
  </si>
  <si>
    <t>I0261688 - TELKOM RETIREMENT FUND</t>
  </si>
  <si>
    <t>I0262285 - SA RESERVE BANK RETIREMENT FUND</t>
  </si>
  <si>
    <t>I0331724 - VRYSTAAT MUNISIPALE PENSIOEN -  FONDS</t>
  </si>
  <si>
    <t>I0341061 - ARCELORMITTAL SOUTH AFRICA      SELECTOR PROVIDENT FUND</t>
  </si>
  <si>
    <t>I0341088 - OLD MUTUAL STAFF RETIREMENT     FUND</t>
  </si>
  <si>
    <t>I0341142 - ARCELORMITTAL SOUTH AFRICA      SELECTOR PENSION FUND</t>
  </si>
  <si>
    <t>I0398314 - FIRST NATIONAL BANK GROUP       PENSION FUND</t>
  </si>
  <si>
    <t>I0398322 - BARLOW'S PENSION FUND</t>
  </si>
  <si>
    <t>I0398535 - DE BEERS PENSION FUND</t>
  </si>
  <si>
    <t>I0398624 - EDCON PENSION FUND</t>
  </si>
  <si>
    <t>I0398799 - SASOL PENSION FUND</t>
  </si>
  <si>
    <t>I0398934 - ESKOM PENSION AND PROVIDENT     FUND</t>
  </si>
  <si>
    <t>I0398950 - S A RESERVE BANK PENSION FUND</t>
  </si>
  <si>
    <t>I0399116 - STANDARD BANK GROUP RETIREMENT  FUND</t>
  </si>
  <si>
    <t>I0399647 - SENTINEL RETIREMENT FUND</t>
  </si>
  <si>
    <t>I0399655 - MINE EMPLOYEES PENSION FUND</t>
  </si>
  <si>
    <t>I0399671 - ENGINEERING INDUSTRIES PENSION  FUND</t>
  </si>
  <si>
    <t>I0399779 - KRUGERSDORP MUNICIPAL PENSION   FUND</t>
  </si>
  <si>
    <t>I0399876 - ISCOR RETIREMENT FUND</t>
  </si>
  <si>
    <t>I0400009 - GERMISTON MUNICIPAL RETIREMENT  FUND</t>
  </si>
  <si>
    <t>I0419567 - MINES 1970 PENSION FUND</t>
  </si>
  <si>
    <t>I0534196 - TRANSPORT PENSION FUND</t>
  </si>
  <si>
    <t>I0534218 - TRANSNET SECOND DEFINED BENEFIT FUND</t>
  </si>
  <si>
    <t>I0537314 - INVESTEC INVESTMENT LINKED      PRESERVATION PENSION PLAN</t>
  </si>
  <si>
    <t>I0542474 - CLOVER S.A. PENSION FUND</t>
  </si>
  <si>
    <t>I0542857 - DIE CHRISTEN GEMEENSKAP         PENSIOENFONDS</t>
  </si>
  <si>
    <t>I0542911 - NEDGROUP DEFINED CONTRIBUTION   PENSION  FUND</t>
  </si>
  <si>
    <t>I0552372 - ARCELORMITTAL SOUTH AFRICA      PENSION FUND</t>
  </si>
  <si>
    <t>I0552577 - MUNICIPAL GRATUITY FUND</t>
  </si>
  <si>
    <t>I0553018 - ALLAN GRAY PENSION PRESERVATION FUND</t>
  </si>
  <si>
    <t>I0399744 - UNILEVER S A PENSION FUND</t>
  </si>
  <si>
    <t>I0542598 - PUTCO PENSION FUND</t>
  </si>
  <si>
    <t>I0542652 - KZN MUNICIPAL PENSION</t>
  </si>
  <si>
    <t>I0542865 - GAUTENG BUILDING INDUSTRY       PENSION FUND</t>
  </si>
  <si>
    <t>I0149241 - METAL INDUSTRIES PROVIDENT FUND</t>
  </si>
  <si>
    <t>I0149845 - POST OFFICE RETIREMENT FUND</t>
  </si>
  <si>
    <t>I0151459 - ISCOR EMPLOYEES UMBRELLA        PROVIDENT FUND</t>
  </si>
  <si>
    <t>I0164275 - ARMSCOR PROVIDENT FUND</t>
  </si>
  <si>
    <t>I0398497 - CLOTHING INDUSTRY (NATAL)       PROVIDENT FUND</t>
  </si>
  <si>
    <t>I0399205 - S A BREWERIES PROVIDENT FUND</t>
  </si>
  <si>
    <t>I0399639 - MINES 1970 PROVIDENT FUND</t>
  </si>
  <si>
    <t>I0537322 - INVESTEC INVESTMENT LINKED      PRESERVATION PROVIDENT FUND</t>
  </si>
  <si>
    <t>I0537705 - THE SATU NATIONAL PROVIDENT     FUND</t>
  </si>
  <si>
    <t>I0542407 - UNIVERSITY OF CAPE TOWN         RETIREMENT FUND</t>
  </si>
  <si>
    <t>I0542458 - BRITISH AMERICAN TOBACCO        RETIREMENT FUND</t>
  </si>
  <si>
    <t>I0542601 - PPWAWU NATIONAL PROVIDENT FUND</t>
  </si>
  <si>
    <t>I0542806 - PERSONAL PORTFOLIOS PRESERVATIONPROVIDENT FUND</t>
  </si>
  <si>
    <t>I0542881 - EDCON PROVIDENT FUND</t>
  </si>
  <si>
    <t>I0542946 - NEDGROUP DEFINED CONTRIBUTION   PROVIDENT FUND</t>
  </si>
  <si>
    <t>I0553026 - ALLAN GRAY PROVIDENT            PRESERVATION FUND</t>
  </si>
  <si>
    <t>I0537381 - NATIONAL FUND FOR MUNICIPAL     WORKERS</t>
  </si>
  <si>
    <t>I0542938 - NESTLE PROVIDENT FUND</t>
  </si>
  <si>
    <t>I0398276 - ANGLO-UNION RETIREMENT ANNUITY  FUND</t>
  </si>
  <si>
    <t>I0537667 - BOE LIFE ASSURANCE RETIREMENT   ANNUITY FUND</t>
  </si>
  <si>
    <t>I0552992 - ALLAN GRAY RETIREMENT ANNUITY   FUND</t>
  </si>
  <si>
    <t xml:space="preserve">      Loans</t>
  </si>
  <si>
    <t xml:space="preserve">      XKB2341A - Other Assets</t>
  </si>
  <si>
    <t xml:space="preserve">      XKB2339A - Fixed Property</t>
  </si>
  <si>
    <t xml:space="preserve">   XKB2342A - Total Assets</t>
  </si>
  <si>
    <t xml:space="preserve">      Fixed interest securities</t>
  </si>
  <si>
    <t xml:space="preserve">         XKB2331A - Fix intr sec: Gov</t>
  </si>
  <si>
    <t xml:space="preserve">            K48.0008 - RSA Govt stock issued inSA</t>
  </si>
  <si>
    <t xml:space="preserve">            K48.0162 - RSA Govt stock issued abroad</t>
  </si>
  <si>
    <t xml:space="preserve">            K48.0010 - Provincial govt stock - investment in</t>
  </si>
  <si>
    <t xml:space="preserve">            K48.0025 - INVESTMENT IN DEFENCE BONDS</t>
  </si>
  <si>
    <t xml:space="preserve">         XKB2332A - Fix intr sec: Loc Auth</t>
  </si>
  <si>
    <t xml:space="preserve">            K48.0012 - Stock of local authorities in SA - investment in</t>
  </si>
  <si>
    <t xml:space="preserve">         XKB2333A - Fix intr sec: Pub Entp</t>
  </si>
  <si>
    <t xml:space="preserve">            K48.0013 - Public corporation stock in SA - investment in</t>
  </si>
  <si>
    <t xml:space="preserve">            K48.0165 - Non-financial corporations - investment in</t>
  </si>
  <si>
    <t xml:space="preserve">            K48.0166 - Financial corporations - investment in</t>
  </si>
  <si>
    <t xml:space="preserve">         XKB2334A - Fix intr sec: Other</t>
  </si>
  <si>
    <t xml:space="preserve">            K48.0006 - Foreign securities - investment in</t>
  </si>
  <si>
    <t xml:space="preserve">            K48.0007 - Foreign properties - investment in</t>
  </si>
  <si>
    <t xml:space="preserve">            K48.0011 - Other guarranteed &amp; approved securities - inv in</t>
  </si>
  <si>
    <t xml:space="preserve">            K48.0014 - Listed: company stock, debentures and notes</t>
  </si>
  <si>
    <t xml:space="preserve">            K48.0015 - Unlisted: company stock, debentures and notes</t>
  </si>
  <si>
    <t xml:space="preserve">            K48.0016 - Listed: preference shares</t>
  </si>
  <si>
    <t xml:space="preserve">            K48.0017 - Unlisted: preference shares</t>
  </si>
  <si>
    <t xml:space="preserve">            K48.0040 - Bills, bankers acceptances &amp; commercial paper issued by: Government (Treasury bills)</t>
  </si>
  <si>
    <t xml:space="preserve">            K48.0041 -  Land Bank (Land Bank bills)</t>
  </si>
  <si>
    <t xml:space="preserve">            K48.0042 -  Local authorities</t>
  </si>
  <si>
    <t xml:space="preserve">            K48.0043 - Bills, bankers acceptances &amp; commercial paper issued by: (continued) Non-financial public corporations</t>
  </si>
  <si>
    <t xml:space="preserve">            K48.0044 -  Government enterprises</t>
  </si>
  <si>
    <t xml:space="preserve">            K48.0045 -  Financial public corporations</t>
  </si>
  <si>
    <t xml:space="preserve">            K48.0046 -  Banks</t>
  </si>
  <si>
    <t xml:space="preserve">            K48.0047 -  Other financial institutions</t>
  </si>
  <si>
    <t xml:space="preserve">            K48.0048 -  Private sector companies</t>
  </si>
  <si>
    <t xml:space="preserve">            K48.0049 -  Households (unincorporated enterprises)</t>
  </si>
  <si>
    <t xml:space="preserve">            K48.0050 -  Foreigners</t>
  </si>
  <si>
    <t xml:space="preserve">      XKB2335A - Ordinary Shares</t>
  </si>
  <si>
    <t xml:space="preserve">         XKB2340A - Funds inv with ins</t>
  </si>
  <si>
    <t xml:space="preserve">         K48.0022 - Mutual bank shares</t>
  </si>
  <si>
    <t xml:space="preserve">         K48.0026 - Investment in participation mortgage bonds</t>
  </si>
  <si>
    <t xml:space="preserve">         K48.0150 - Negotiable certificates of deposit (NCD's) with: Banks</t>
  </si>
  <si>
    <t xml:space="preserve">         K48.0051 - Cash and demand deposits: Banknotes and coin</t>
  </si>
  <si>
    <t xml:space="preserve">         K48.0052 -  Gold coins</t>
  </si>
  <si>
    <t xml:space="preserve">         K48.0053 -  Demand deposits with banks (incl current banking accounts)</t>
  </si>
  <si>
    <t xml:space="preserve">         K48.0054 -  Balance with SARB</t>
  </si>
  <si>
    <t xml:space="preserve">         K48.0055 - Other deposits with and call loans to: Banks</t>
  </si>
  <si>
    <t xml:space="preserve">         K48.0056 - Other deposits incl NCD's with and call loans to: Corporation for Public Deposits (COD)</t>
  </si>
  <si>
    <t xml:space="preserve">         K48.0057 - Other deposits incl NCD's with and call loans to: Land Bank</t>
  </si>
  <si>
    <t xml:space="preserve">         K48.0058 -  Mutual banks (fixed and savings deposits)</t>
  </si>
  <si>
    <t xml:space="preserve">         K48.0059 -  Local authorities</t>
  </si>
  <si>
    <t xml:space="preserve">         K48.0060 -  Public Investment Commissioners (PIC)</t>
  </si>
  <si>
    <t xml:space="preserve">         K48.0061 -  Finance companies</t>
  </si>
  <si>
    <t xml:space="preserve">         K48.0062 -  Other (specify)</t>
  </si>
  <si>
    <t xml:space="preserve">         K48.0018 - Listed: ordinary shares of public corporations</t>
  </si>
  <si>
    <t xml:space="preserve">         K48.0019 - Unlisted: ordinary shares of public corporations</t>
  </si>
  <si>
    <t xml:space="preserve">         K48.0020 - Listed: ordinary shares of companies</t>
  </si>
  <si>
    <t xml:space="preserve">         K48.0021 - Unlisted: ordinary shares of companies</t>
  </si>
  <si>
    <t xml:space="preserve">         K48.0023 - Investment in units of: Unit trusts</t>
  </si>
  <si>
    <t xml:space="preserve">         K48.0024 -  Property trusts</t>
  </si>
  <si>
    <t xml:space="preserve">         XKB2336A - Loans: Mortages</t>
  </si>
  <si>
    <t xml:space="preserve">            K48.0027 - Farmers: mortgage loans to</t>
  </si>
  <si>
    <t xml:space="preserve">            K48.0028 - Other non-corp buss: mortgage loans to</t>
  </si>
  <si>
    <t xml:space="preserve">            K48.0029 - Farming companies: mortgage loans to</t>
  </si>
  <si>
    <t xml:space="preserve">            K48.0030 - Other corp buss: mortgage loans to</t>
  </si>
  <si>
    <t xml:space="preserve">            K48.0031 - Indiv and non-profit instit: mortgage loans to</t>
  </si>
  <si>
    <t xml:space="preserve">            K48.0032 - Foreign borrowers: mortgage loans to</t>
  </si>
  <si>
    <t xml:space="preserve">            K48.0033 - Others: mortgage loans to</t>
  </si>
  <si>
    <t xml:space="preserve">         XKB2337A - Loans: Public Sector</t>
  </si>
  <si>
    <t xml:space="preserve">            K48.0034 - Prov govt, universities and other approved instit: other loans to</t>
  </si>
  <si>
    <t xml:space="preserve">            K48.0035 - Local authorities: other loans to</t>
  </si>
  <si>
    <t xml:space="preserve">            K48.0036 - Non-financial public corp: other loans to</t>
  </si>
  <si>
    <t xml:space="preserve">         XKB2338A - Loans: Other</t>
  </si>
  <si>
    <t xml:space="preserve">            K48.0037 - Corp buss: other loans to</t>
  </si>
  <si>
    <t xml:space="preserve">            K48.0038 - Indiv &amp; non-profit institutions: other loans to</t>
  </si>
  <si>
    <t xml:space="preserve">            K48.0039 - Others: other loans to</t>
  </si>
  <si>
    <t xml:space="preserve">         K48.0001 - Lease backs - land and buildings</t>
  </si>
  <si>
    <t xml:space="preserve">         K48.0002 - Other property - land and buildings</t>
  </si>
  <si>
    <t xml:space="preserve">         K48.0005 - Leverage lease equity participation(s) - Equipment and vehicles</t>
  </si>
  <si>
    <t xml:space="preserve">         K48.0003 - Lease backs - equipment and vehicles</t>
  </si>
  <si>
    <t xml:space="preserve">         K48.0004 - Other equipment and vehicles</t>
  </si>
  <si>
    <t xml:space="preserve">         K48.0063 - All other foreign assets not incl under item 6, 7 and 32: Short-term - less than one year</t>
  </si>
  <si>
    <t xml:space="preserve">         K48.0064 - Long-term - one year or longer</t>
  </si>
  <si>
    <t xml:space="preserve">         K48.0067 - Accrued investment income</t>
  </si>
  <si>
    <t xml:space="preserve">         K48.0068 - Sundry debtors</t>
  </si>
  <si>
    <t xml:space="preserve">         K48.0069 - Other (specify)</t>
  </si>
  <si>
    <t xml:space="preserve">         K48.0170 - Derivative market instruments - other dom assets</t>
  </si>
  <si>
    <t xml:space="preserve">         K48.0071 - LIABILITIES Accumulated funds: In respect of obligations to members in SA</t>
  </si>
  <si>
    <t xml:space="preserve">         K48.0072 -  In respect of obligations to members of foreigncountries, if not available, include under item 71</t>
  </si>
  <si>
    <t xml:space="preserve">            K48.0065 - Other domestic assets: Insurance policies:</t>
  </si>
  <si>
    <t xml:space="preserve">            K48.0066 - Deposit administration contracts (with insurers)</t>
  </si>
  <si>
    <t xml:space="preserve">            K48.0167 -  Linked policies</t>
  </si>
  <si>
    <t xml:space="preserve">            K48.0168 -  Guaranteed policies</t>
  </si>
  <si>
    <t xml:space="preserve">            K48.0169 -  Other policies</t>
  </si>
  <si>
    <t xml:space="preserve">         K48.0073 -  Reserves and provisions</t>
  </si>
  <si>
    <t xml:space="preserve">         K48.0074 -  Bank overdraft</t>
  </si>
  <si>
    <t xml:space="preserve">         K48.0075 - Sundry creditors: Amountsdue to members</t>
  </si>
  <si>
    <t xml:space="preserve">         K48.0076 -  Other creditors</t>
  </si>
  <si>
    <t xml:space="preserve">         K48.0077 - All other foreign liabilities not incl under item 72 Short-term - less than one year</t>
  </si>
  <si>
    <t xml:space="preserve">         K48.0078 -  Long-term - one year or longer</t>
  </si>
  <si>
    <t xml:space="preserve">         K48.0079 - Other domestic liabilities</t>
  </si>
  <si>
    <t xml:space="preserve">         K48.0171 - Derivative market instruments - liabilities</t>
  </si>
  <si>
    <t>K48 BALANCE SHEET REPORT</t>
  </si>
  <si>
    <t>PRIVATE PENSION FUNDS</t>
  </si>
  <si>
    <t>RSA</t>
  </si>
  <si>
    <t>Last Imported</t>
  </si>
  <si>
    <t>K48 Form Data</t>
  </si>
  <si>
    <t>I0534242 - TRANSNET RETIREMENT FUND</t>
  </si>
  <si>
    <t>I0162817 - MINEWORKERS PROVIDENT FUND</t>
  </si>
  <si>
    <t>I0398187 - AECI PENSION FUND</t>
  </si>
  <si>
    <t>I0261289 - DURBAN PENSION FUND</t>
  </si>
  <si>
    <t>I0468746 - OLD MUTUAL SUPERFUND PROVIDENT  FUND</t>
  </si>
  <si>
    <t>I0468738 - OLD MUTUAL SUPERFUND PENSION    FUND</t>
  </si>
  <si>
    <t>I0577723 - TONGAAT HULETT DEFINED BENEFIT  PENSION FUND</t>
  </si>
  <si>
    <t>I0418935 - AMPLATS GROUP PROVIDENT FUND</t>
  </si>
  <si>
    <t>I0399566 - NEDGROUP PENSION FUND</t>
  </si>
  <si>
    <t>I0341134 - SAPPI PENSION FUND</t>
  </si>
  <si>
    <t>I0473804 - ANGLOGOLD ASHANTI PENSION FUND</t>
  </si>
  <si>
    <t>I0468649 - EVERGREEN PENSION FUND</t>
  </si>
  <si>
    <t>Quarter 2 2010</t>
  </si>
  <si>
    <t>Previous</t>
  </si>
  <si>
    <t>I0016675 - MURRAY &amp; ROBERTS RETIREMENT FUND</t>
  </si>
  <si>
    <t>I0347531 - AUTO WORKERS PROVIDENT FUND</t>
  </si>
  <si>
    <t>I0399612 - MOTOR INDUSTRY PENSION FUND</t>
  </si>
  <si>
    <t>I0551619 - MOTOR INDUSTRY PROVIDENT FUND</t>
  </si>
  <si>
    <t>I0552984 - COPARTES PENSION FUND</t>
  </si>
  <si>
    <t xml:space="preserve">      XKB2330A - Coin, bankn &amp; dep</t>
  </si>
  <si>
    <t xml:space="preserve">   XKB2322A - Total Liabilities</t>
  </si>
  <si>
    <t xml:space="preserve">      XKB2319A - Accumulated Funds</t>
  </si>
  <si>
    <t xml:space="preserve">      XKB2159A - Resrv, provs, other</t>
  </si>
  <si>
    <t>Quarter 1 2010</t>
  </si>
  <si>
    <t>I0149411 - MEDIA24 RETIREMENT FUND</t>
  </si>
  <si>
    <t>I0162272 - DENEL RETIREMENT FUND</t>
  </si>
  <si>
    <t>I0163031 - MONDI PENSION FUND</t>
  </si>
  <si>
    <t>I0341169 - NATIONAL TERTIARY RETIREMENT    FUND</t>
  </si>
  <si>
    <t>I0341207 - UNIVERSITY OF SA RETIREMENT FUND</t>
  </si>
  <si>
    <t>I0398454 - CHAMBER OF MINES RETIREMENT FUND</t>
  </si>
  <si>
    <t>I0398551 - DORBYL PENSION FUND             EB FINANCE: SCHEME ACCOUNTI</t>
  </si>
  <si>
    <t>I0398888 - DENEL PENSION FUND</t>
  </si>
  <si>
    <t>I0399035 - TOTAL OIL PRODUCTS PENSION FUND</t>
  </si>
  <si>
    <t>I0415553 - MUNICIPAL EMPLOYEES PENSION FUND</t>
  </si>
  <si>
    <t>I0419729 - ALTRON GROUP PENSION FUND</t>
  </si>
  <si>
    <t>I0542261 - SACCAWU NATIONAL PROVIDENT FUND</t>
  </si>
  <si>
    <t>I0542342 - TELLUMAT PENSION FUND</t>
  </si>
  <si>
    <t>I0542350 - UNIVERSITY OF KZN RETIREMENT    FUND</t>
  </si>
  <si>
    <t>I0542369 - UNIVERSITY OF PRETORIA PENSION  FUND</t>
  </si>
  <si>
    <t>I0542423 - BP SOUTHERN AFRICA PENSION FUND</t>
  </si>
  <si>
    <t>I0542547 - BAYER GROUP PROVIDENT FUND</t>
  </si>
  <si>
    <t>I0542822 - IBM SOUTH AFRICA FIXED          CONTRIBUTION PENSION FUND</t>
  </si>
  <si>
    <t>I0542849 - SHELL SA PENSION FUND</t>
  </si>
  <si>
    <t>I0542970 - VWSA PENSION FUND</t>
  </si>
  <si>
    <t>I0542814 - IBM S.A.1994 PROVIDENT FUND</t>
  </si>
  <si>
    <t>I0537349 - THE PRESERVATION PENSION FUND</t>
  </si>
  <si>
    <t>I0537357 - THE PRESERVATION PROVIDENT FUND</t>
  </si>
  <si>
    <t>Quarter 2 2015</t>
  </si>
  <si>
    <t>I0478571 - SANLAM UMBRELLA PENSION FUND</t>
  </si>
  <si>
    <t>I0398225 - ANGLO AMERICAN CORPORATION      PENSION FUND</t>
  </si>
  <si>
    <t>I0478598 - SANLAM UMBRELLA PROVIDENT FUND</t>
  </si>
  <si>
    <t>I0474177 - PROTEKTOR PRESERVATION PENSION  FUND</t>
  </si>
  <si>
    <t>I0475726 - IMPALA WORKERS PROVIDENT FUND</t>
  </si>
  <si>
    <t>I0474282 - EJOBURG RETIREMENT FUND</t>
  </si>
  <si>
    <t>I0478601 - RETIREMENT ONLINE PENSION FUND</t>
  </si>
  <si>
    <t>I0478628 - RETIREMENT ONLINE PROVIDENT FUND</t>
  </si>
  <si>
    <t>I0474169 - PROTEKTOR PRESERVATION PROVIDENTFUND</t>
  </si>
  <si>
    <t>I0542334 - SUN INTERNATIONAL PROVIDENT     FUND</t>
  </si>
  <si>
    <t>I0542482 - CSIR PENSION FUND</t>
  </si>
  <si>
    <t>I0468665 - EVERGREEN PROVIDENT FUND</t>
  </si>
  <si>
    <t>I0157074 - TONGAAT HULETT PENSION FUND 2010</t>
  </si>
  <si>
    <t>Quarter 1 2015</t>
  </si>
  <si>
    <t>Quarter 3 2015</t>
  </si>
  <si>
    <t>Quarter 4 2015</t>
  </si>
  <si>
    <t>Quarter 1 2016</t>
  </si>
  <si>
    <t>I0399620 - ENGEN PENSION FUND</t>
  </si>
  <si>
    <t>I0018015 - LIBERTY PENSION FUND</t>
  </si>
  <si>
    <t>I0398357 - CAPE CLOTHING INDUSTRY PROVIDENTFUND</t>
  </si>
  <si>
    <t>I0159123 - OLD MUTUAL SUPERFUND UNCLAIMED  BENEFITS PRESERVATION PROVI</t>
  </si>
  <si>
    <t>I0159115 - OLD MUTUAL SUPERFUND UNCLAIMED  BENEFITS PRESERVATION PENSI</t>
  </si>
  <si>
    <t>I0157082 - AECI DEFINED CONTRIBUTION       PENSION FUND</t>
  </si>
  <si>
    <t>I0553859 - HULAMIN PENSION FUND</t>
  </si>
  <si>
    <t>Quarter 2 2016</t>
  </si>
  <si>
    <t>Quarter 3 2016</t>
  </si>
  <si>
    <t>Quarter 4 2016</t>
  </si>
  <si>
    <t>I0164518 - SUN INTERNATIONAL PENSION FUND</t>
  </si>
  <si>
    <t>I0399191 - SABC PENSION FUND</t>
  </si>
  <si>
    <t>I0399558 - THE NESTLE DEFINED BENEFIT      PENSION FUND</t>
  </si>
  <si>
    <t>I0542636 - UNIVERSITY OF THE WITWATERSRAND RETIREMENT FUND</t>
  </si>
  <si>
    <t>I0542520 - AFRISAM SOUTH AFRICA PROVIDENT  FUND</t>
  </si>
  <si>
    <t>Quarter 2 2017</t>
  </si>
  <si>
    <t>Quarter 3 2017</t>
  </si>
  <si>
    <t>I0398403 - CAPE MUNICIPAL PENSION FUND</t>
  </si>
  <si>
    <t>I0155225 - MONDI MPACT GROUP FUND PROVIDENTSECTION</t>
  </si>
  <si>
    <t>I0542466 - BARLOWORLD (SA) RETIREMENT FUND (PROVIDENT SECTION)</t>
  </si>
  <si>
    <t>Quarter 1 2017</t>
  </si>
  <si>
    <t>Quarter 1 2018</t>
  </si>
  <si>
    <t>I0162752 - LAND BANK RETIREMENT FUND</t>
  </si>
  <si>
    <t>Quarter 2 2018</t>
  </si>
  <si>
    <t>Present</t>
  </si>
  <si>
    <t>I0542318 - THE SA LOCAL AUTHORITIES PENSIONFUND</t>
  </si>
  <si>
    <t>I0542768 - BIDVEST SOUTH AFRICA RETIREMENT FUND</t>
  </si>
  <si>
    <t>I0542741 - BIDVEST SOUTH AFRICA PENSION    FUND</t>
  </si>
  <si>
    <t>I0542571 - VWSA PROVIDENT FUND</t>
  </si>
  <si>
    <t>I0475904 - NORTH-WEST UNIVERSITY PENSION   FUND</t>
  </si>
  <si>
    <t>Quarter 4 2014</t>
  </si>
  <si>
    <t>I0542903 - MONDI PROVIDENT FUND</t>
  </si>
  <si>
    <t>Quarter 3 2014</t>
  </si>
  <si>
    <t>I0473790 - SIEMENS SUPERANNUATION FUND</t>
  </si>
  <si>
    <t>I0201294 - ARGUS PROVIDENT FUND</t>
  </si>
  <si>
    <t>I0542679 - METRO GROUP RETIREMENT FUND</t>
  </si>
  <si>
    <t>Quarter 2 2014</t>
  </si>
  <si>
    <t>I0409510 - NATAL JOINT MUNICIPAL PENSION   FUND (SUPERANNUATION)</t>
  </si>
  <si>
    <t>I0409359 - NATAL JOINT MUNICIPAL PENSION   FUND (RETIREMENT)</t>
  </si>
  <si>
    <t>Quarter 1 2014</t>
  </si>
  <si>
    <t>I0203149 - NAMPAK GROUP PENSION FUND</t>
  </si>
  <si>
    <t>I0350095 - POLITICAL OFFICE BEARERS PENSIONFUND</t>
  </si>
  <si>
    <t>I0168084 - WOOLWORTHS GROUP RETIREMENT     FUND</t>
  </si>
  <si>
    <t>I0399272 - SCAW METALS PENSION FUND</t>
  </si>
  <si>
    <t>I0542989 - ABI PROVIDENT FUND</t>
  </si>
  <si>
    <t>Quarter 1 2013</t>
  </si>
  <si>
    <t>Quarter 2 2011</t>
  </si>
  <si>
    <t>Quarter 1 2011</t>
  </si>
  <si>
    <t>Quarter 3 2011</t>
  </si>
  <si>
    <t>Quarter 1 2012</t>
  </si>
  <si>
    <t>Quarter 3 2012</t>
  </si>
  <si>
    <t>Quarter 2 2012</t>
  </si>
  <si>
    <t>I0478555 - SANLAM STAFF UMBRELLA PENSION   FUND</t>
  </si>
  <si>
    <t>I0478563 - SANLAM STAFF UMBRELLA PROVIDENT FUND</t>
  </si>
  <si>
    <t>Quarter 3 2010</t>
  </si>
  <si>
    <t>Quarter 2 2013</t>
  </si>
  <si>
    <t>I0398195 - AFRICAN OXYGEN LTD PENSION FUND</t>
  </si>
  <si>
    <t>I0542431 - BP SOUTHERN AFRICA PROVIDENT    FUND</t>
  </si>
  <si>
    <t>Quarter 3 2013</t>
  </si>
  <si>
    <t>Quarter 4 2013</t>
  </si>
  <si>
    <t>I0542539 - BOART LONGYEAR PENSION FUND</t>
  </si>
  <si>
    <t>I0398829 - PREDIKANTE PENSIOENFONDS        VAN DIE NG KERK IN SUID AFR</t>
  </si>
  <si>
    <t>I0542830 - UNIVERSITY OF JOHANNESBURG      DEFINED BENEFIT PENSION FUN</t>
  </si>
  <si>
    <t>Quarter 4 2012</t>
  </si>
  <si>
    <t>Net Assets</t>
  </si>
  <si>
    <t>Test</t>
  </si>
  <si>
    <t>Quarter 4 2011</t>
  </si>
  <si>
    <t>TEST</t>
  </si>
  <si>
    <t>K48 BASIC FORM REPORT (non-asymmetric)</t>
  </si>
  <si>
    <t>COL.0001 - RSA</t>
  </si>
  <si>
    <t xml:space="preserve">      K48.0071 - LIABILITIES Accumulated funds: In respect of obligations to members in SA</t>
  </si>
  <si>
    <t xml:space="preserve">      K48.0072 -  In respect of obligations to members of foreigncountries, if not available, include under item 71</t>
  </si>
  <si>
    <t xml:space="preserve">      K48.0073 -  Reserves and provisions</t>
  </si>
  <si>
    <t xml:space="preserve">      K48.0074 -  Bank overdraft</t>
  </si>
  <si>
    <t xml:space="preserve">      K48.0075 - Sundry creditors: Amountsdue to members</t>
  </si>
  <si>
    <t xml:space="preserve">      K48.0076 -  Other creditors</t>
  </si>
  <si>
    <t xml:space="preserve">      K48.0077 - All other foreign liabilities not incl under item 72 Short-term - less than one year</t>
  </si>
  <si>
    <t xml:space="preserve">      K48.0078 -  Long-term - one year or longer</t>
  </si>
  <si>
    <t xml:space="preserve">      K48.0171 - Derivative market instruments - liabilities</t>
  </si>
  <si>
    <t xml:space="preserve">      K48.0079 - Other domestic liabilities</t>
  </si>
  <si>
    <t xml:space="preserve">   K48.0080 - TOTAL LIABILITIES (= item 70)</t>
  </si>
  <si>
    <t>Quarter 4 2017</t>
  </si>
  <si>
    <t>Quarter 4 2018</t>
  </si>
  <si>
    <t>I0399787 - JOINT MUNICIPAL PENSION FUND</t>
  </si>
  <si>
    <t>Quarter 3 2018</t>
  </si>
  <si>
    <t>Quarter 4 2010</t>
  </si>
  <si>
    <t>K48 INCOME STATEMENT REPORT</t>
  </si>
  <si>
    <t>Income: Calc</t>
  </si>
  <si>
    <t>XKB2154A - Total net cash inflow</t>
  </si>
  <si>
    <t xml:space="preserve">   XKB2151A - Dom cur income surplus</t>
  </si>
  <si>
    <t xml:space="preserve">      Current receipts</t>
  </si>
  <si>
    <t xml:space="preserve">         XKB2115A - Investm inc: Interest</t>
  </si>
  <si>
    <t xml:space="preserve">            K48.0082 - Income from own and other non-insurance administrated funds: Interest</t>
  </si>
  <si>
    <t xml:space="preserve">         XKB2120A - Investm inc: Dividends</t>
  </si>
  <si>
    <t xml:space="preserve">            K48.0083 -  Dividends</t>
  </si>
  <si>
    <t xml:space="preserve">         XKB2116A - Investm inc: Rent</t>
  </si>
  <si>
    <t xml:space="preserve">            K48.0084 -  Rent</t>
  </si>
  <si>
    <t xml:space="preserve">         XKB2117A - Contrib by: Members</t>
  </si>
  <si>
    <t xml:space="preserve">            K48.0085 - Contributions by: Members</t>
  </si>
  <si>
    <t xml:space="preserve">         XKB2118A - Contrib by: Employers</t>
  </si>
  <si>
    <t xml:space="preserve">            K48.0086 -  Employers</t>
  </si>
  <si>
    <t xml:space="preserve">      Current expenditure</t>
  </si>
  <si>
    <t xml:space="preserve">         XKB2119A - Benf: Annuities</t>
  </si>
  <si>
    <t xml:space="preserve">            K48.0096 - Benefits paid during period: Annuities</t>
  </si>
  <si>
    <t xml:space="preserve">         XKB2148A - Benf: Lump sum ret.</t>
  </si>
  <si>
    <t xml:space="preserve">            K48.0097 -  Lump sum payments on retirement or death</t>
  </si>
  <si>
    <t xml:space="preserve">         XKB2149A - Benf: Other lump sum</t>
  </si>
  <si>
    <t xml:space="preserve">            K48.0098 -  Amounts paid on resignation</t>
  </si>
  <si>
    <t xml:space="preserve">            K48.0099 -  Other (incl monthly payments)</t>
  </si>
  <si>
    <t xml:space="preserve">         XKB2150A - Admin Expenses</t>
  </si>
  <si>
    <t xml:space="preserve">            K48.0092 - EXPENDITURE: Administration expenditure Wages and salaries</t>
  </si>
  <si>
    <t xml:space="preserve">            K48.0093 -  Other (incl reinsurance premiums)</t>
  </si>
  <si>
    <t xml:space="preserve">            K48.0095 - Other provisions (excl tax)</t>
  </si>
  <si>
    <t xml:space="preserve">   XKB2152A - Net Cap prof and other</t>
  </si>
  <si>
    <t xml:space="preserve">      Plus</t>
  </si>
  <si>
    <t xml:space="preserve">         K48.0163 - Reinsurance recoveries</t>
  </si>
  <si>
    <t xml:space="preserve">         K48.0164 - Unclaimed benefits forfeited</t>
  </si>
  <si>
    <t xml:space="preserve">         K48.0088 - Profit on sale of assets or redemption of investments</t>
  </si>
  <si>
    <t xml:space="preserve">         K48.0090 - Other</t>
  </si>
  <si>
    <t xml:space="preserve">         K48.0094 - Depreciation</t>
  </si>
  <si>
    <t xml:space="preserve">         K48.82C - Inc own, other non-ins</t>
  </si>
  <si>
    <t xml:space="preserve">         K48.83C - Inc own, other non-ins</t>
  </si>
  <si>
    <t xml:space="preserve">         K48.84C - Inc own, other non-ins</t>
  </si>
  <si>
    <t xml:space="preserve">         K48.85C - Contrib by: Members</t>
  </si>
  <si>
    <t xml:space="preserve">         K48.86C - Contrib by: Employers</t>
  </si>
  <si>
    <t xml:space="preserve">      Minus</t>
  </si>
  <si>
    <t xml:space="preserve">         K48.0101 - Loss on sale of assets or redemption of investments</t>
  </si>
  <si>
    <t xml:space="preserve">         K48.0103 - Other</t>
  </si>
  <si>
    <t xml:space="preserve">         K48.92C - Admin exp: Wages, salar</t>
  </si>
  <si>
    <t xml:space="preserve">         K48.93C - Admin exp: Other</t>
  </si>
  <si>
    <t xml:space="preserve">         K48.94C - Depreciation</t>
  </si>
  <si>
    <t xml:space="preserve">         K48.95C - Other provisions</t>
  </si>
  <si>
    <t xml:space="preserve">         K48.96C - Benf: Annuities</t>
  </si>
  <si>
    <t xml:space="preserve">         K48.97C - Benf: Lump sum ret</t>
  </si>
  <si>
    <t xml:space="preserve">         K48.98C - Benf: Amounts on resign</t>
  </si>
  <si>
    <t xml:space="preserve">         K48.99C - Benf: Other</t>
  </si>
  <si>
    <t xml:space="preserve">         K48.0156 - Tax paid on current earnings: Investment income Rent</t>
  </si>
  <si>
    <t xml:space="preserve">         K48.0157 -  Interest</t>
  </si>
  <si>
    <t xml:space="preserve">         K48.0158 -  Other</t>
  </si>
  <si>
    <t xml:space="preserve">         K48.0159 - Provision for tax on current earnings: Investment income Rent</t>
  </si>
  <si>
    <t xml:space="preserve">         K48.0160 -  Interest</t>
  </si>
  <si>
    <t xml:space="preserve">         K48.0161 -  Other</t>
  </si>
  <si>
    <t xml:space="preserve">   XKB2153A - Inv inc from Insurers</t>
  </si>
  <si>
    <t xml:space="preserve">      K48.0081 - INCOME: Investment income received from insurers i.r.o. policies and othe insurer administrated funds</t>
  </si>
  <si>
    <t>XKB2155A - Net Asset revaluation</t>
  </si>
  <si>
    <t xml:space="preserve">   K48.0087 - Amounts recieved on transfer from other funds</t>
  </si>
  <si>
    <t xml:space="preserve">   K48.0089 - Amount by which investments were writtenup</t>
  </si>
  <si>
    <t xml:space="preserve">   K48.0100 - Amounts transferred to other funds</t>
  </si>
  <si>
    <t xml:space="preserve">   K48.0102 - Amount by which investments were writtendown</t>
  </si>
  <si>
    <t>Quarter 1 2019</t>
  </si>
  <si>
    <t>I0537314 - NINETY ONE PENSION PRESERVATION FUND</t>
  </si>
  <si>
    <t>I0537322 - NINETY ONE PROVIDENT            PRESERVATION FUND</t>
  </si>
  <si>
    <t>Quarter 2 2019</t>
  </si>
  <si>
    <t>I0420956 - CHEMICAL INDUSTRIES NATIONAL    PROVIDENT FUND</t>
  </si>
  <si>
    <t>I0542687 - MEDI - CLINIC RETIREMENT FUND</t>
  </si>
  <si>
    <t>I0547514 - KWAZULU-NATAL JOINT MUNICIPAL   PROVIDENT FUND</t>
  </si>
  <si>
    <t>I0542628 - BILLITON PENSION FUND</t>
  </si>
  <si>
    <t>I0469475 - INDEPENDENT SCHOOLS ASSOCIATION OF SOUTHERN AFRICA PROVIDEN</t>
  </si>
  <si>
    <t>Q1 2019</t>
  </si>
  <si>
    <t>Quarter 3 2019</t>
  </si>
  <si>
    <t>Quarter 4 2019</t>
  </si>
  <si>
    <t>I0172642 - FNB PENSION PRESERVATION FUND</t>
  </si>
  <si>
    <t>I0173061 - ALLAN GRAY UMBRELLA PROVIDENT   FUND</t>
  </si>
  <si>
    <t>I0173053 - ALLAN GRAY UMBRELLA PENSION FUND</t>
  </si>
  <si>
    <t>Quarter 1 2020</t>
  </si>
  <si>
    <t>Quarter 2 2020</t>
  </si>
  <si>
    <t>I0542784 - RETAIL PROVIDENT FUND</t>
  </si>
  <si>
    <t>I0542660 - RETAIL RETIREMENT FUND</t>
  </si>
  <si>
    <t>Quarter 3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</si>
</sst>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3" fontId="0" fillId="0" borderId="0" xfId="0" applyNumberFormat="1"/>
    <xf numFmtId="3" fontId="16" fillId="0" borderId="0" xfId="0" applyNumberFormat="1" applyFont="1"/>
    <xf numFmtId="3" fontId="0" fillId="0" borderId="0" xfId="0" applyNumberFormat="1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173452/AppData/Local/Microsoft/Windows/INetCache/Content.Outlook/JACZ5JLY/CMFF%20-%20Retirement%20funds%20-%202010%20and%202018%20(Income%20Statemen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zzyLookup_AddIn_Undo_Sheet"/>
      <sheetName val="2010Q1"/>
      <sheetName val="Q1 2010 Inc Sta"/>
      <sheetName val="2010Q2"/>
      <sheetName val="Q2 2010 Inc"/>
      <sheetName val="2010Q3"/>
      <sheetName val="Q3 2010 Inc"/>
      <sheetName val="2010Q4"/>
      <sheetName val="Q4 2010 Inc"/>
      <sheetName val="2011Q1"/>
      <sheetName val="Q1 2011 Inc"/>
      <sheetName val="2011Q2"/>
      <sheetName val="Q2 2011 Inc"/>
      <sheetName val="2011Q3"/>
      <sheetName val="Q3 2011 Inc"/>
      <sheetName val="K48 2011Q4"/>
      <sheetName val="Q4 2011 Inc "/>
      <sheetName val="2012Q1"/>
      <sheetName val="Q1 2012 Inc"/>
      <sheetName val="2012Q2"/>
      <sheetName val="Q2 2012 Inc"/>
      <sheetName val="2012Q3"/>
      <sheetName val="Q3 2012 Inc"/>
      <sheetName val="2012Q4"/>
      <sheetName val="Q4 2012 Inc"/>
      <sheetName val="2013Q1 "/>
      <sheetName val="Q1 2013 Inc"/>
      <sheetName val="2013Q2"/>
      <sheetName val="Q2 2013 Inc"/>
      <sheetName val="2013Q3"/>
      <sheetName val="Q3 2013 Inc"/>
      <sheetName val="2013Q4"/>
      <sheetName val="Q4 2013 Inc"/>
      <sheetName val="2014Q1"/>
      <sheetName val="Q1 2014 Inc"/>
      <sheetName val="2014Q2"/>
      <sheetName val="Q2 2014 Inc"/>
      <sheetName val="2014Q3"/>
      <sheetName val="Q3 2014 Inc"/>
      <sheetName val="2014Q4"/>
      <sheetName val="Q4 2014 Inc"/>
      <sheetName val="2015Q1"/>
      <sheetName val="Q1 2015 Inc"/>
      <sheetName val="2015Q2"/>
      <sheetName val="Q2 2015 Inc"/>
      <sheetName val="2015Q3"/>
      <sheetName val="Q3 2015 Inc"/>
      <sheetName val="2015Q4"/>
      <sheetName val="Q4 2015 Inc"/>
      <sheetName val="2016Q1"/>
      <sheetName val="Q1 2016 Inc"/>
      <sheetName val="2016Q2"/>
      <sheetName val="Q2 2016 Inc"/>
      <sheetName val="2016Q3"/>
      <sheetName val="Q3 2016 Inc"/>
      <sheetName val="2016Q4"/>
      <sheetName val="Q4 2016 Inc"/>
      <sheetName val="2017Q1"/>
      <sheetName val="Q1 2017 Inc"/>
      <sheetName val="2017Q2"/>
      <sheetName val="Q2 2017 Inc"/>
      <sheetName val="2017Q3"/>
      <sheetName val="Q3 2017 Inc"/>
      <sheetName val="2017Q4"/>
      <sheetName val="Q4 2017 Inc"/>
      <sheetName val="2018Q1"/>
      <sheetName val="Q1 2018 Inc"/>
      <sheetName val="2018Q2"/>
      <sheetName val="Q2 2018 Inc"/>
      <sheetName val="2018Q3"/>
      <sheetName val="Q3 2018 Inc"/>
      <sheetName val="2018Q4"/>
      <sheetName val="Q4 2018 Inc"/>
    </sheetNames>
    <sheetDataSet>
      <sheetData sheetId="0"/>
      <sheetData sheetId="1"/>
      <sheetData sheetId="2"/>
      <sheetData sheetId="3">
        <row r="9">
          <cell r="B9" t="str">
            <v>I0016675 - MURRAY &amp; ROBERTS RETIREMENT FUND</v>
          </cell>
          <cell r="C9" t="str">
            <v>I0017035 - PRINTING INDUSTRY PENSION FUND  FOR SATU MEMBERS</v>
          </cell>
          <cell r="D9" t="str">
            <v>I0025372 - TONGAAT-HULETT PENSION FUND     FIFTH QUADRANT</v>
          </cell>
          <cell r="E9" t="str">
            <v>I0149241 - METAL INDUSTRIES PROVIDENT FUND</v>
          </cell>
          <cell r="F9" t="str">
            <v>I0151459 - ISCOR EMPLOYEES UMBRELLA        PROVIDENT FUND</v>
          </cell>
          <cell r="G9" t="str">
            <v>I0164275 - ARMSCOR PROVIDENT FUND</v>
          </cell>
          <cell r="H9" t="str">
            <v>I0164313 - ARMSCOR DEFINED CONTRIBUTION    PENSION FUND</v>
          </cell>
          <cell r="I9" t="str">
            <v>I0166375 - TFG RETIREMENT FUND</v>
          </cell>
          <cell r="J9" t="str">
            <v>I0261289 - DURBAN PENSION FUND</v>
          </cell>
          <cell r="K9" t="str">
            <v>I0331724 - VRYSTAAT MUNISIPALE PENSIOEN -  FONDS</v>
          </cell>
          <cell r="L9" t="str">
            <v>I0341061 - ARCELORMITTAL SOUTH AFRICA      SELECTOR PROVIDENT FUND</v>
          </cell>
          <cell r="M9" t="str">
            <v>I0341134 - SAPPI PENSION FUND</v>
          </cell>
          <cell r="N9" t="str">
            <v>I0341142 - ARCELORMITTAL SOUTH AFRICA      SELECTOR PENSION FUND</v>
          </cell>
          <cell r="O9" t="str">
            <v>I0347531 - AUTO WORKERS PROVIDENT FUND</v>
          </cell>
          <cell r="P9" t="str">
            <v>I0398187 - AECI PENSION FUND</v>
          </cell>
          <cell r="Q9" t="str">
            <v>I0398276 - ANGLO-UNION RETIREMENT ANNUITY  FUND</v>
          </cell>
          <cell r="R9" t="str">
            <v>I0398314 - FIRST NATIONAL BANK GROUP       PENSION FUND</v>
          </cell>
          <cell r="S9" t="str">
            <v>I0398497 - CLOTHING INDUSTRY (NATAL)       PROVIDENT FUND</v>
          </cell>
          <cell r="T9" t="str">
            <v>I0398535 - DE BEERS PENSION FUND</v>
          </cell>
          <cell r="U9" t="str">
            <v>I0398624 - EDCON PENSION FUND</v>
          </cell>
          <cell r="V9" t="str">
            <v>I0398934 - ESKOM PENSION AND PROVIDENT     FUND</v>
          </cell>
          <cell r="W9" t="str">
            <v>I0398950 - S A RESERVE BANK PENSION FUND</v>
          </cell>
          <cell r="X9" t="str">
            <v>I0399205 - S A BREWERIES PROVIDENT FUND</v>
          </cell>
          <cell r="Y9" t="str">
            <v>I0399612 - MOTOR INDUSTRY PENSION FUND</v>
          </cell>
          <cell r="Z9" t="str">
            <v>I0399647 - SENTINEL RETIREMENT FUND</v>
          </cell>
          <cell r="AA9" t="str">
            <v>I0399655 - MINE EMPLOYEES PENSION FUND</v>
          </cell>
          <cell r="AB9" t="str">
            <v>I0399671 - ENGINEERING INDUSTRIES PENSION  FUND</v>
          </cell>
          <cell r="AC9" t="str">
            <v>I0399779 - KRUGERSDORP MUNICIPAL PENSION   FUND</v>
          </cell>
          <cell r="AD9" t="str">
            <v>I0399876 - ISCOR RETIREMENT FUND</v>
          </cell>
          <cell r="AE9" t="str">
            <v>I0400009 - GERMISTON MUNICIPAL RETIREMENT  FUND</v>
          </cell>
          <cell r="AF9" t="str">
            <v>I0534196 - TRANSPORT PENSION FUND</v>
          </cell>
          <cell r="AG9" t="str">
            <v>I0534218 - TRANSNET SECOND DEFINED BENEFIT FUND</v>
          </cell>
          <cell r="AH9" t="str">
            <v>I0534242 - TRANSNET RETIREMENT FUND</v>
          </cell>
          <cell r="AI9" t="str">
            <v>I0537314 - INVESTEC INVESTMENT LINKED      PRESERVATION PENSION PLAN</v>
          </cell>
          <cell r="AJ9" t="str">
            <v>I0537322 - INVESTEC INVESTMENT LINKED      PRESERVATION PROVIDENT FUND</v>
          </cell>
          <cell r="AK9" t="str">
            <v>I0537667 - BOE LIFE ASSURANCE RETIREMENT   ANNUITY FUND</v>
          </cell>
          <cell r="AL9" t="str">
            <v>I0542407 - UNIVERSITY OF CAPE TOWN         RETIREMENT FUND</v>
          </cell>
          <cell r="AM9" t="str">
            <v>I0542458 - BRITISH AMERICAN TOBACCO        RETIREMENT FUND</v>
          </cell>
          <cell r="AN9" t="str">
            <v>I0542474 - CLOVER S.A. PENSION FUND</v>
          </cell>
          <cell r="AO9" t="str">
            <v>I0542601 - PPWAWU NATIONAL PROVIDENT FUND</v>
          </cell>
          <cell r="AP9" t="str">
            <v>I0542792 - PERSONAL PORTFOLIOS PRESERVATIONPENSION FUND</v>
          </cell>
          <cell r="AQ9" t="str">
            <v>I0542806 - PERSONAL PORTFOLIOS PRESERVATIONPROVIDENT FUND</v>
          </cell>
          <cell r="AR9" t="str">
            <v>I0542857 - DIE CHRISTEN GEMEENSKAP         PENSIOENFONDS</v>
          </cell>
          <cell r="AS9" t="str">
            <v>I0542881 - EDCON PROVIDENT FUND</v>
          </cell>
          <cell r="AT9" t="str">
            <v>I0551619 - MOTOR INDUSTRY PROVIDENT FUND</v>
          </cell>
          <cell r="AU9" t="str">
            <v>I0552372 - ARCELORMITTAL SOUTH AFRICA      PENSION FUND</v>
          </cell>
          <cell r="AV9" t="str">
            <v>I0552577 - MUNICIPAL GRATUITY FUND</v>
          </cell>
          <cell r="AW9" t="str">
            <v>I0552984 - COPARTES PENSION FUND</v>
          </cell>
          <cell r="AX9" t="str">
            <v>I0552992 - ALLAN GRAY RETIREMENT ANNUITY   FUND</v>
          </cell>
          <cell r="AY9" t="str">
            <v>I0553018 - ALLAN GRAY PENSION PRESERVATION FUND</v>
          </cell>
          <cell r="AZ9" t="str">
            <v>I0553026 - ALLAN GRAY PROVIDENT            PRESERVATION FUND</v>
          </cell>
          <cell r="BA9" t="str">
            <v>I0537705 - THE SATU NATIONAL PROVIDENT     FUND</v>
          </cell>
          <cell r="BB9" t="str">
            <v>I0262285 - SA RESERVE BANK RETIREMENT FUND</v>
          </cell>
        </row>
      </sheetData>
      <sheetData sheetId="4"/>
      <sheetData sheetId="5"/>
      <sheetData sheetId="6"/>
      <sheetData sheetId="7">
        <row r="8">
          <cell r="B8" t="str">
            <v>I0542792 - PERSONAL PORTFOLIOS PRESERVATIONPENSION FUND</v>
          </cell>
          <cell r="C8" t="str">
            <v>I0542873 - CONSOLIDATED RETIREMENT FUND FORLOCAL GOVERNMENT</v>
          </cell>
          <cell r="D8" t="str">
            <v>I0017035 - PRINTING INDUSTRY PENSION FUND  FOR SATU MEMBERS</v>
          </cell>
          <cell r="E8" t="str">
            <v>I0025372 - TONGAAT-HULETT PENSION FUND     FIFTH QUADRANT</v>
          </cell>
          <cell r="F8" t="str">
            <v>I0149888 - ABSA PENSION FUND</v>
          </cell>
          <cell r="G8" t="str">
            <v>I0149926 - ABSA GROUP DISABILITY PROTECTIONPOLICY</v>
          </cell>
          <cell r="H8" t="str">
            <v>I0162795 - LA RETIREMENT FUND</v>
          </cell>
          <cell r="I8" t="str">
            <v>I0164313 - ARMSCOR DEFINED CONTRIBUTION    PENSION FUND</v>
          </cell>
          <cell r="J8" t="str">
            <v>I0166375 - TFG RETIREMENT FUND</v>
          </cell>
          <cell r="K8" t="str">
            <v>I0261688 - TELKOM RETIREMENT FUND</v>
          </cell>
          <cell r="L8" t="str">
            <v>I0262285 - SA RESERVE BANK RETIREMENT FUND</v>
          </cell>
          <cell r="M8" t="str">
            <v>I0331724 - VRYSTAAT MUNISIPALE PENSIOEN -  FONDS</v>
          </cell>
          <cell r="N8" t="str">
            <v>I0341061 - ARCELORMITTAL SOUTH AFRICA      SELECTOR PROVIDENT FUND</v>
          </cell>
          <cell r="O8" t="str">
            <v>I0341088 - OLD MUTUAL STAFF RETIREMENT     FUND</v>
          </cell>
          <cell r="P8" t="str">
            <v>I0341142 - ARCELORMITTAL SOUTH AFRICA      SELECTOR PENSION FUND</v>
          </cell>
          <cell r="Q8" t="str">
            <v>I0398314 - FIRST NATIONAL BANK GROUP       PENSION FUND</v>
          </cell>
          <cell r="R8" t="str">
            <v>I0398322 - BARLOW'S PENSION FUND</v>
          </cell>
          <cell r="S8" t="str">
            <v>I0398535 - DE BEERS PENSION FUND</v>
          </cell>
          <cell r="T8" t="str">
            <v>I0398624 - EDCON PENSION FUND</v>
          </cell>
          <cell r="U8" t="str">
            <v>I0398799 - SASOL PENSION FUND</v>
          </cell>
          <cell r="V8" t="str">
            <v>I0398934 - ESKOM PENSION AND PROVIDENT     FUND</v>
          </cell>
          <cell r="W8" t="str">
            <v>I0398950 - S A RESERVE BANK PENSION FUND</v>
          </cell>
          <cell r="X8" t="str">
            <v>I0399116 - STANDARD BANK GROUP RETIREMENT  FUND</v>
          </cell>
          <cell r="Y8" t="str">
            <v>I0399647 - SENTINEL RETIREMENT FUND</v>
          </cell>
          <cell r="Z8" t="str">
            <v>I0399655 - MINE EMPLOYEES PENSION FUND</v>
          </cell>
          <cell r="AA8" t="str">
            <v>I0399671 - ENGINEERING INDUSTRIES PENSION  FUND</v>
          </cell>
          <cell r="AB8" t="str">
            <v>I0149241 - METAL INDUSTRIES PROVIDENT FUND</v>
          </cell>
          <cell r="AC8" t="str">
            <v>I0149845 - POST OFFICE RETIREMENT FUND</v>
          </cell>
          <cell r="AD8" t="str">
            <v>I0151459 - ISCOR EMPLOYEES UMBRELLA        PROVIDENT FUND</v>
          </cell>
          <cell r="AE8" t="str">
            <v>I0164275 - ARMSCOR PROVIDENT FUND</v>
          </cell>
          <cell r="AF8" t="str">
            <v>I0399205 - S A BREWERIES PROVIDENT FUND</v>
          </cell>
          <cell r="AG8" t="str">
            <v>I0399639 - MINES 1970 PROVIDENT FUND</v>
          </cell>
          <cell r="AH8" t="str">
            <v>I0537322 - INVESTEC INVESTMENT LINKED      PRESERVATION PROVIDENT FUND</v>
          </cell>
          <cell r="AI8" t="str">
            <v>I0537705 - THE SATU NATIONAL PROVIDENT     FUND</v>
          </cell>
          <cell r="AJ8" t="str">
            <v>I0542407 - UNIVERSITY OF CAPE TOWN         RETIREMENT FUND</v>
          </cell>
          <cell r="AK8" t="str">
            <v>I0542458 - BRITISH AMERICAN TOBACCO        RETIREMENT FUND</v>
          </cell>
          <cell r="AL8" t="str">
            <v>I0542601 - PPWAWU NATIONAL PROVIDENT FUND</v>
          </cell>
          <cell r="AM8" t="str">
            <v>I0542806 - PERSONAL PORTFOLIOS PRESERVATIONPROVIDENT FUND</v>
          </cell>
          <cell r="AN8" t="str">
            <v>I0542881 - EDCON PROVIDENT FUND</v>
          </cell>
          <cell r="AO8" t="str">
            <v>I0542946 - NEDGROUP DEFINED CONTRIBUTION   PROVIDENT FUND</v>
          </cell>
          <cell r="AP8" t="str">
            <v>I0553026 - ALLAN GRAY PROVIDENT            PRESERVATION FUND</v>
          </cell>
          <cell r="AQ8" t="str">
            <v>I0537381 - NATIONAL FUND FOR MUNICIPAL     WORKERS</v>
          </cell>
          <cell r="AR8" t="str">
            <v>I0542938 - NESTLE PROVIDENT FUND</v>
          </cell>
          <cell r="AS8" t="str">
            <v>I0398276 - ANGLO-UNION RETIREMENT ANNUITY  FUND</v>
          </cell>
          <cell r="AT8" t="str">
            <v>I0537667 - BOE LIFE ASSURANCE RETIREMENT   ANNUITY FUND</v>
          </cell>
          <cell r="AU8" t="str">
            <v>I0552992 - ALLAN GRAY RETIREMENT ANNUITY   FUND</v>
          </cell>
          <cell r="AV8" t="str">
            <v>I0399779 - KRUGERSDORP MUNICIPAL PENSION   FUND</v>
          </cell>
          <cell r="AW8" t="str">
            <v>I0399876 - ISCOR RETIREMENT FUND</v>
          </cell>
          <cell r="AX8" t="str">
            <v>I0400009 - GERMISTON MUNICIPAL RETIREMENT  FUND</v>
          </cell>
          <cell r="AY8" t="str">
            <v>I0419567 - MINES 1970 PENSION FUND</v>
          </cell>
          <cell r="AZ8" t="str">
            <v>I0534196 - TRANSPORT PENSION FUND</v>
          </cell>
          <cell r="BA8" t="str">
            <v>I0534218 - TRANSNET SECOND DEFINED BENEFIT FUND</v>
          </cell>
          <cell r="BB8" t="str">
            <v>I0537314 - INVESTEC INVESTMENT LINKED      PRESERVATION PENSION PLAN</v>
          </cell>
          <cell r="BC8" t="str">
            <v>I0542474 - CLOVER S.A. PENSION FUND</v>
          </cell>
          <cell r="BD8" t="str">
            <v>I0542857 - DIE CHRISTEN GEMEENSKAP         PENSIOENFONDS</v>
          </cell>
          <cell r="BE8" t="str">
            <v>I0542911 - NEDGROUP DEFINED CONTRIBUTION   PENSION  FUND</v>
          </cell>
          <cell r="BF8" t="str">
            <v>I0552372 - ARCELORMITTAL SOUTH AFRICA      PENSION FUND</v>
          </cell>
          <cell r="BG8" t="str">
            <v>I0552577 - MUNICIPAL GRATUITY FUND</v>
          </cell>
          <cell r="BH8" t="str">
            <v>I0553018 - ALLAN GRAY PENSION PRESERVATION FUND</v>
          </cell>
          <cell r="BI8" t="str">
            <v>I0399744 - UNILEVER S A PENSION FUND</v>
          </cell>
          <cell r="BJ8" t="str">
            <v>I0542598 - PUTCO PENSION FUND</v>
          </cell>
          <cell r="BK8" t="str">
            <v>I0542652 - KZN MUNICIPAL PENSION</v>
          </cell>
          <cell r="BL8" t="str">
            <v>I0542865 - GAUTENG BUILDING INDUSTRY       PENSION FUND</v>
          </cell>
          <cell r="BM8" t="str">
            <v>I0398497 - CLOTHING INDUSTRY (NATAL)       PROVIDENT FUND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6"/>
  <sheetViews>
    <sheetView topLeftCell="AY1" workbookViewId="0">
      <selection activeCell="BM24" sqref="BM24"/>
    </sheetView>
  </sheetViews>
  <sheetFormatPr defaultRowHeight="14.4" x14ac:dyDescent="0.3"/>
  <cols>
    <col min="1" max="1" width="35.5546875" customWidth="1"/>
    <col min="2" max="2" width="9.33203125" bestFit="1" customWidth="1"/>
    <col min="3" max="3" width="11.6640625" customWidth="1"/>
    <col min="4" max="4" width="11.44140625" customWidth="1"/>
    <col min="5" max="5" width="13.5546875" customWidth="1"/>
    <col min="6" max="7" width="9.33203125" bestFit="1" customWidth="1"/>
    <col min="8" max="8" width="11.6640625" customWidth="1"/>
    <col min="9" max="9" width="10.5546875" customWidth="1"/>
    <col min="10" max="10" width="10.88671875" customWidth="1"/>
    <col min="11" max="11" width="9.33203125" bestFit="1" customWidth="1"/>
    <col min="12" max="12" width="10.5546875" customWidth="1"/>
    <col min="13" max="13" width="9.88671875" customWidth="1"/>
    <col min="14" max="14" width="10.88671875" customWidth="1"/>
    <col min="15" max="15" width="10.109375" bestFit="1" customWidth="1"/>
    <col min="16" max="16" width="9.6640625" customWidth="1"/>
    <col min="17" max="17" width="10.88671875" customWidth="1"/>
    <col min="18" max="18" width="11.44140625" customWidth="1"/>
    <col min="19" max="19" width="10.33203125" customWidth="1"/>
    <col min="20" max="20" width="9.33203125" bestFit="1" customWidth="1"/>
    <col min="21" max="21" width="10.5546875" customWidth="1"/>
    <col min="22" max="22" width="9.88671875" customWidth="1"/>
    <col min="23" max="23" width="9.33203125" bestFit="1" customWidth="1"/>
    <col min="24" max="24" width="10.109375" bestFit="1" customWidth="1"/>
    <col min="25" max="26" width="9.33203125" bestFit="1" customWidth="1"/>
    <col min="27" max="27" width="10.109375" bestFit="1" customWidth="1"/>
    <col min="28" max="29" width="9.33203125" bestFit="1" customWidth="1"/>
    <col min="30" max="30" width="10.109375" customWidth="1"/>
    <col min="31" max="31" width="10.88671875" customWidth="1"/>
    <col min="32" max="33" width="9.33203125" bestFit="1" customWidth="1"/>
    <col min="34" max="34" width="11.44140625" customWidth="1"/>
    <col min="35" max="35" width="10" customWidth="1"/>
    <col min="36" max="36" width="10.88671875" customWidth="1"/>
    <col min="37" max="37" width="10.109375" bestFit="1" customWidth="1"/>
    <col min="38" max="38" width="11.109375" customWidth="1"/>
    <col min="39" max="39" width="10.109375" customWidth="1"/>
    <col min="40" max="42" width="9.33203125" bestFit="1" customWidth="1"/>
    <col min="43" max="43" width="10" customWidth="1"/>
    <col min="44" max="44" width="10.33203125" customWidth="1"/>
    <col min="45" max="45" width="9.88671875" customWidth="1"/>
    <col min="46" max="46" width="10.109375" customWidth="1"/>
    <col min="47" max="47" width="11.6640625" customWidth="1"/>
    <col min="48" max="49" width="10.109375" customWidth="1"/>
    <col min="50" max="51" width="9.33203125" bestFit="1" customWidth="1"/>
    <col min="52" max="52" width="10.6640625" customWidth="1"/>
    <col min="53" max="60" width="9.33203125" bestFit="1" customWidth="1"/>
    <col min="61" max="61" width="10.109375" customWidth="1"/>
    <col min="62" max="62" width="8" customWidth="1"/>
    <col min="63" max="64" width="9.33203125" bestFit="1" customWidth="1"/>
    <col min="65" max="65" width="10.109375" customWidth="1"/>
    <col min="66" max="67" width="9.33203125" bestFit="1" customWidth="1"/>
    <col min="68" max="68" width="9.88671875" customWidth="1"/>
    <col min="69" max="69" width="10.109375" bestFit="1" customWidth="1"/>
    <col min="70" max="70" width="10.6640625" customWidth="1"/>
    <col min="71" max="71" width="9.33203125" bestFit="1" customWidth="1"/>
    <col min="72" max="72" width="9.88671875" customWidth="1"/>
    <col min="73" max="73" width="10" customWidth="1"/>
  </cols>
  <sheetData>
    <row r="1" spans="1:73" s="1" customFormat="1" ht="15" x14ac:dyDescent="0.25">
      <c r="B1" s="1" t="s">
        <v>165</v>
      </c>
    </row>
    <row r="2" spans="1:73" s="1" customFormat="1" ht="15" x14ac:dyDescent="0.25">
      <c r="B2" s="1" t="s">
        <v>166</v>
      </c>
    </row>
    <row r="3" spans="1:73" s="1" customFormat="1" ht="15" x14ac:dyDescent="0.25">
      <c r="A3" s="1" t="s">
        <v>193</v>
      </c>
    </row>
    <row r="4" spans="1:73" s="1" customFormat="1" ht="15" x14ac:dyDescent="0.25">
      <c r="A4" s="1" t="s">
        <v>167</v>
      </c>
    </row>
    <row r="5" spans="1:73" s="1" customFormat="1" ht="15" x14ac:dyDescent="0.25">
      <c r="A5" s="1" t="s">
        <v>168</v>
      </c>
    </row>
    <row r="6" spans="1:73" s="1" customFormat="1" ht="15" x14ac:dyDescent="0.25">
      <c r="B6" s="1" t="s">
        <v>169</v>
      </c>
    </row>
    <row r="7" spans="1:73" s="1" customFormat="1" ht="15" x14ac:dyDescent="0.25">
      <c r="B7" s="1" t="s">
        <v>183</v>
      </c>
    </row>
    <row r="8" spans="1:73" s="1" customFormat="1" ht="15" x14ac:dyDescent="0.25">
      <c r="B8" s="1" t="s">
        <v>3</v>
      </c>
      <c r="C8" s="1" t="s">
        <v>4</v>
      </c>
      <c r="D8" s="1" t="s">
        <v>44</v>
      </c>
      <c r="E8" s="1" t="s">
        <v>46</v>
      </c>
      <c r="F8" s="1" t="s">
        <v>47</v>
      </c>
      <c r="G8" s="1" t="s">
        <v>8</v>
      </c>
      <c r="H8" s="1" t="s">
        <v>173</v>
      </c>
      <c r="I8" s="1" t="s">
        <v>12</v>
      </c>
      <c r="J8" s="1" t="s">
        <v>13</v>
      </c>
      <c r="K8" s="1" t="s">
        <v>194</v>
      </c>
      <c r="L8" s="1" t="s">
        <v>45</v>
      </c>
      <c r="M8" s="1" t="s">
        <v>195</v>
      </c>
      <c r="N8" s="1" t="s">
        <v>7</v>
      </c>
      <c r="O8" s="1" t="s">
        <v>171</v>
      </c>
      <c r="P8" s="1" t="s">
        <v>196</v>
      </c>
      <c r="Q8" s="1" t="s">
        <v>10</v>
      </c>
      <c r="R8" s="1" t="s">
        <v>11</v>
      </c>
      <c r="S8" s="1" t="s">
        <v>197</v>
      </c>
      <c r="T8" s="1" t="s">
        <v>15</v>
      </c>
      <c r="U8" s="1" t="s">
        <v>198</v>
      </c>
      <c r="V8" s="1" t="s">
        <v>172</v>
      </c>
      <c r="W8" s="1" t="s">
        <v>62</v>
      </c>
      <c r="X8" s="1" t="s">
        <v>16</v>
      </c>
      <c r="Y8" s="1" t="s">
        <v>199</v>
      </c>
      <c r="Z8" s="1" t="s">
        <v>48</v>
      </c>
      <c r="AA8" s="1" t="s">
        <v>18</v>
      </c>
      <c r="AB8" s="1" t="s">
        <v>200</v>
      </c>
      <c r="AC8" s="1" t="s">
        <v>19</v>
      </c>
      <c r="AD8" s="1" t="s">
        <v>201</v>
      </c>
      <c r="AE8" s="1" t="s">
        <v>21</v>
      </c>
      <c r="AF8" s="1" t="s">
        <v>22</v>
      </c>
      <c r="AG8" s="1" t="s">
        <v>202</v>
      </c>
      <c r="AH8" s="1" t="s">
        <v>23</v>
      </c>
      <c r="AI8" s="1" t="s">
        <v>49</v>
      </c>
      <c r="AJ8" s="1" t="s">
        <v>24</v>
      </c>
      <c r="AK8" s="1" t="s">
        <v>25</v>
      </c>
      <c r="AL8" s="1" t="s">
        <v>26</v>
      </c>
      <c r="AM8" s="1" t="s">
        <v>40</v>
      </c>
      <c r="AN8" s="1" t="s">
        <v>27</v>
      </c>
      <c r="AO8" s="1" t="s">
        <v>28</v>
      </c>
      <c r="AP8" s="1" t="s">
        <v>29</v>
      </c>
      <c r="AQ8" s="1" t="s">
        <v>203</v>
      </c>
      <c r="AR8" s="1" t="s">
        <v>204</v>
      </c>
      <c r="AS8" s="1" t="s">
        <v>31</v>
      </c>
      <c r="AT8" s="1" t="s">
        <v>32</v>
      </c>
      <c r="AU8" s="1" t="s">
        <v>170</v>
      </c>
      <c r="AV8" s="1" t="s">
        <v>33</v>
      </c>
      <c r="AW8" s="1" t="s">
        <v>51</v>
      </c>
      <c r="AX8" s="1" t="s">
        <v>63</v>
      </c>
      <c r="AY8" s="1" t="s">
        <v>52</v>
      </c>
      <c r="AZ8" s="1" t="s">
        <v>205</v>
      </c>
      <c r="BA8" s="1" t="s">
        <v>206</v>
      </c>
      <c r="BB8" s="1" t="s">
        <v>207</v>
      </c>
      <c r="BC8" s="1" t="s">
        <v>208</v>
      </c>
      <c r="BD8" s="1" t="s">
        <v>53</v>
      </c>
      <c r="BE8" s="1" t="s">
        <v>209</v>
      </c>
      <c r="BF8" s="1" t="s">
        <v>54</v>
      </c>
      <c r="BG8" s="1" t="s">
        <v>34</v>
      </c>
      <c r="BH8" s="1" t="s">
        <v>210</v>
      </c>
      <c r="BI8" s="1" t="s">
        <v>56</v>
      </c>
      <c r="BJ8" s="1" t="s">
        <v>211</v>
      </c>
      <c r="BK8" s="1" t="s">
        <v>212</v>
      </c>
      <c r="BL8" s="1" t="s">
        <v>35</v>
      </c>
      <c r="BM8" s="1" t="s">
        <v>2</v>
      </c>
      <c r="BN8" s="1" t="s">
        <v>57</v>
      </c>
      <c r="BO8" s="1" t="s">
        <v>213</v>
      </c>
      <c r="BP8" s="1" t="s">
        <v>37</v>
      </c>
      <c r="BQ8" s="1" t="s">
        <v>38</v>
      </c>
      <c r="BR8" s="1" t="s">
        <v>179</v>
      </c>
      <c r="BS8" s="1" t="s">
        <v>214</v>
      </c>
      <c r="BT8" s="1" t="s">
        <v>215</v>
      </c>
      <c r="BU8" s="1" t="s">
        <v>216</v>
      </c>
    </row>
    <row r="9" spans="1:73" ht="15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</row>
    <row r="10" spans="1:7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</row>
    <row r="11" spans="1:7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>
        <v>10697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>
        <v>23251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</row>
    <row r="12" spans="1:73" ht="15" x14ac:dyDescent="0.25">
      <c r="A12" t="s">
        <v>104</v>
      </c>
      <c r="B12" t="s">
        <v>0</v>
      </c>
      <c r="C12">
        <v>715902</v>
      </c>
      <c r="D12">
        <v>59572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>
        <v>95122</v>
      </c>
      <c r="K12" t="s">
        <v>0</v>
      </c>
      <c r="L12" t="s">
        <v>0</v>
      </c>
      <c r="M12" t="s">
        <v>0</v>
      </c>
      <c r="N12">
        <v>82131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64537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>
        <v>83666</v>
      </c>
      <c r="AB12" t="s">
        <v>0</v>
      </c>
      <c r="AC12" t="s">
        <v>0</v>
      </c>
      <c r="AD12" t="s">
        <v>0</v>
      </c>
      <c r="AE12">
        <v>4113937</v>
      </c>
      <c r="AF12" t="s">
        <v>0</v>
      </c>
      <c r="AG12" t="s">
        <v>0</v>
      </c>
      <c r="AH12" t="s">
        <v>0</v>
      </c>
      <c r="AI12">
        <v>114512</v>
      </c>
      <c r="AJ12" t="s">
        <v>0</v>
      </c>
      <c r="AK12" t="s">
        <v>0</v>
      </c>
      <c r="AL12">
        <v>103391</v>
      </c>
      <c r="AM12" t="s">
        <v>0</v>
      </c>
      <c r="AN12">
        <v>82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>
        <v>16282</v>
      </c>
      <c r="BH12" t="s">
        <v>0</v>
      </c>
      <c r="BI12" t="s">
        <v>0</v>
      </c>
      <c r="BJ12" t="s">
        <v>0</v>
      </c>
      <c r="BK12" t="s">
        <v>0</v>
      </c>
      <c r="BL12">
        <v>16508</v>
      </c>
      <c r="BM12">
        <v>82656</v>
      </c>
      <c r="BN12" t="s">
        <v>0</v>
      </c>
      <c r="BO12" t="s">
        <v>0</v>
      </c>
      <c r="BP12">
        <v>345647</v>
      </c>
      <c r="BQ12">
        <v>1057891</v>
      </c>
      <c r="BR12" t="s">
        <v>0</v>
      </c>
      <c r="BS12" t="s">
        <v>0</v>
      </c>
      <c r="BT12" t="s">
        <v>0</v>
      </c>
      <c r="BU12" t="s">
        <v>0</v>
      </c>
    </row>
    <row r="13" spans="1:73" ht="15" x14ac:dyDescent="0.25">
      <c r="A13" t="s">
        <v>105</v>
      </c>
      <c r="B13" t="s">
        <v>0</v>
      </c>
      <c r="C13" t="s">
        <v>0</v>
      </c>
      <c r="D13" t="s">
        <v>0</v>
      </c>
      <c r="E13">
        <v>34218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69188</v>
      </c>
      <c r="L13">
        <v>52175</v>
      </c>
      <c r="M13">
        <v>2715</v>
      </c>
      <c r="N13" t="s">
        <v>0</v>
      </c>
      <c r="O13">
        <v>47971</v>
      </c>
      <c r="P13">
        <v>5453</v>
      </c>
      <c r="Q13">
        <v>334700</v>
      </c>
      <c r="R13" t="s">
        <v>0</v>
      </c>
      <c r="S13">
        <v>160178</v>
      </c>
      <c r="T13" t="s">
        <v>0</v>
      </c>
      <c r="U13">
        <v>50392</v>
      </c>
      <c r="V13" t="s">
        <v>0</v>
      </c>
      <c r="W13" t="s">
        <v>0</v>
      </c>
      <c r="X13" t="s">
        <v>0</v>
      </c>
      <c r="Y13">
        <v>12582</v>
      </c>
      <c r="Z13" t="s">
        <v>0</v>
      </c>
      <c r="AA13" t="s">
        <v>0</v>
      </c>
      <c r="AB13">
        <v>326</v>
      </c>
      <c r="AC13">
        <v>33</v>
      </c>
      <c r="AD13">
        <v>25595</v>
      </c>
      <c r="AE13" t="s">
        <v>0</v>
      </c>
      <c r="AF13" t="s">
        <v>0</v>
      </c>
      <c r="AG13">
        <v>419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33165</v>
      </c>
      <c r="AN13" t="s">
        <v>0</v>
      </c>
      <c r="AO13" t="s">
        <v>0</v>
      </c>
      <c r="AP13" t="s">
        <v>0</v>
      </c>
      <c r="AQ13">
        <v>322460</v>
      </c>
      <c r="AR13">
        <v>19431</v>
      </c>
      <c r="AS13">
        <v>229083</v>
      </c>
      <c r="AT13">
        <v>10401485</v>
      </c>
      <c r="AU13">
        <v>5555289</v>
      </c>
      <c r="AV13" t="s">
        <v>0</v>
      </c>
      <c r="AW13" t="s">
        <v>0</v>
      </c>
      <c r="AX13" t="s">
        <v>0</v>
      </c>
      <c r="AY13" t="s">
        <v>0</v>
      </c>
      <c r="AZ13">
        <v>204089</v>
      </c>
      <c r="BA13">
        <v>1204</v>
      </c>
      <c r="BB13">
        <v>81371</v>
      </c>
      <c r="BC13">
        <v>3762</v>
      </c>
      <c r="BD13" t="s">
        <v>0</v>
      </c>
      <c r="BE13">
        <v>5375</v>
      </c>
      <c r="BF13" t="s">
        <v>0</v>
      </c>
      <c r="BG13" t="s">
        <v>0</v>
      </c>
      <c r="BH13">
        <v>12272</v>
      </c>
      <c r="BI13">
        <v>98115</v>
      </c>
      <c r="BJ13">
        <v>1077</v>
      </c>
      <c r="BK13">
        <v>57838</v>
      </c>
      <c r="BL13" t="s">
        <v>0</v>
      </c>
      <c r="BM13" t="s">
        <v>0</v>
      </c>
      <c r="BN13">
        <v>6395</v>
      </c>
      <c r="BO13">
        <v>7160</v>
      </c>
      <c r="BP13" t="s">
        <v>0</v>
      </c>
      <c r="BQ13" t="s">
        <v>0</v>
      </c>
      <c r="BR13" t="s">
        <v>0</v>
      </c>
      <c r="BS13">
        <v>21619</v>
      </c>
      <c r="BT13">
        <v>24764</v>
      </c>
      <c r="BU13">
        <v>16301</v>
      </c>
    </row>
    <row r="14" spans="1:7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</row>
    <row r="15" spans="1:73" ht="15" x14ac:dyDescent="0.25">
      <c r="A15" t="s">
        <v>107</v>
      </c>
      <c r="B15">
        <v>56399</v>
      </c>
      <c r="C15">
        <v>165816</v>
      </c>
      <c r="D15">
        <v>1909398</v>
      </c>
      <c r="E15" t="s">
        <v>0</v>
      </c>
      <c r="F15">
        <v>146047</v>
      </c>
      <c r="G15">
        <v>71569</v>
      </c>
      <c r="H15">
        <v>666802</v>
      </c>
      <c r="I15">
        <v>923161</v>
      </c>
      <c r="J15">
        <v>177349</v>
      </c>
      <c r="K15">
        <v>88919</v>
      </c>
      <c r="L15">
        <v>125304</v>
      </c>
      <c r="M15">
        <v>3061472</v>
      </c>
      <c r="N15">
        <v>9194</v>
      </c>
      <c r="O15">
        <v>404650</v>
      </c>
      <c r="P15">
        <v>105890</v>
      </c>
      <c r="Q15">
        <v>1698652</v>
      </c>
      <c r="R15" t="s">
        <v>0</v>
      </c>
      <c r="S15">
        <v>774304</v>
      </c>
      <c r="T15">
        <v>76733</v>
      </c>
      <c r="U15">
        <v>45194</v>
      </c>
      <c r="V15">
        <v>431213</v>
      </c>
      <c r="W15">
        <v>865</v>
      </c>
      <c r="X15">
        <v>6311265</v>
      </c>
      <c r="Y15" t="s">
        <v>0</v>
      </c>
      <c r="Z15">
        <v>1634</v>
      </c>
      <c r="AA15">
        <v>3221748</v>
      </c>
      <c r="AB15" t="s">
        <v>0</v>
      </c>
      <c r="AC15">
        <v>63176</v>
      </c>
      <c r="AD15">
        <v>500171</v>
      </c>
      <c r="AE15">
        <v>2282399</v>
      </c>
      <c r="AF15" t="s">
        <v>0</v>
      </c>
      <c r="AG15">
        <v>9034</v>
      </c>
      <c r="AH15" t="s">
        <v>0</v>
      </c>
      <c r="AI15">
        <v>136743</v>
      </c>
      <c r="AJ15">
        <v>75000</v>
      </c>
      <c r="AK15">
        <v>34000</v>
      </c>
      <c r="AL15">
        <v>3326729</v>
      </c>
      <c r="AM15">
        <v>1042845</v>
      </c>
      <c r="AN15" t="s">
        <v>0</v>
      </c>
      <c r="AO15">
        <v>561</v>
      </c>
      <c r="AP15">
        <v>8062</v>
      </c>
      <c r="AQ15">
        <v>1032021</v>
      </c>
      <c r="AR15">
        <v>111977</v>
      </c>
      <c r="AS15">
        <v>223931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>
        <v>40610</v>
      </c>
      <c r="AZ15">
        <v>125551</v>
      </c>
      <c r="BA15" t="s">
        <v>0</v>
      </c>
      <c r="BB15">
        <v>149881</v>
      </c>
      <c r="BC15">
        <v>360514</v>
      </c>
      <c r="BD15">
        <v>116824</v>
      </c>
      <c r="BE15">
        <v>299245</v>
      </c>
      <c r="BF15">
        <v>13715</v>
      </c>
      <c r="BG15">
        <v>43579</v>
      </c>
      <c r="BH15" t="s">
        <v>0</v>
      </c>
      <c r="BI15" t="s">
        <v>0</v>
      </c>
      <c r="BJ15" t="s">
        <v>0</v>
      </c>
      <c r="BK15">
        <v>235361</v>
      </c>
      <c r="BL15">
        <v>82217</v>
      </c>
      <c r="BM15">
        <v>-49060</v>
      </c>
      <c r="BN15">
        <v>310349</v>
      </c>
      <c r="BO15">
        <v>44606</v>
      </c>
      <c r="BP15">
        <v>600790</v>
      </c>
      <c r="BQ15">
        <v>440021</v>
      </c>
      <c r="BR15">
        <v>692889</v>
      </c>
      <c r="BS15" t="s">
        <v>0</v>
      </c>
      <c r="BT15" t="s">
        <v>0</v>
      </c>
      <c r="BU15" t="s">
        <v>0</v>
      </c>
    </row>
    <row r="16" spans="1:7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</row>
    <row r="17" spans="1:73" ht="15" x14ac:dyDescent="0.25">
      <c r="A17" t="s">
        <v>109</v>
      </c>
      <c r="B17">
        <v>538529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11321</v>
      </c>
      <c r="K17" t="s">
        <v>0</v>
      </c>
      <c r="L17" t="s">
        <v>0</v>
      </c>
      <c r="M17" t="s">
        <v>0</v>
      </c>
      <c r="N17">
        <v>118174</v>
      </c>
      <c r="O17" t="s">
        <v>0</v>
      </c>
      <c r="P17" t="s">
        <v>0</v>
      </c>
      <c r="Q17" t="s">
        <v>0</v>
      </c>
      <c r="R17">
        <v>319696</v>
      </c>
      <c r="S17" t="s">
        <v>0</v>
      </c>
      <c r="T17">
        <v>7439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>
        <v>450222</v>
      </c>
      <c r="AF17" t="s">
        <v>0</v>
      </c>
      <c r="AG17" t="s">
        <v>0</v>
      </c>
      <c r="AH17">
        <v>1481867</v>
      </c>
      <c r="AI17">
        <v>1840</v>
      </c>
      <c r="AJ17">
        <v>2528342</v>
      </c>
      <c r="AK17">
        <v>1323994</v>
      </c>
      <c r="AL17" t="s">
        <v>0</v>
      </c>
      <c r="AM17" t="s">
        <v>0</v>
      </c>
      <c r="AN17" t="s">
        <v>0</v>
      </c>
      <c r="AO17" t="s">
        <v>0</v>
      </c>
      <c r="AP17">
        <v>144327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384656</v>
      </c>
      <c r="AW17">
        <v>272268</v>
      </c>
      <c r="AX17" t="s">
        <v>0</v>
      </c>
      <c r="AY17">
        <v>97304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272370</v>
      </c>
      <c r="BN17" t="s">
        <v>0</v>
      </c>
      <c r="BO17" t="s">
        <v>0</v>
      </c>
      <c r="BP17">
        <v>29</v>
      </c>
      <c r="BQ17">
        <v>34650</v>
      </c>
      <c r="BR17" t="s">
        <v>0</v>
      </c>
      <c r="BS17" t="s">
        <v>0</v>
      </c>
      <c r="BT17" t="s">
        <v>0</v>
      </c>
      <c r="BU17" t="s">
        <v>0</v>
      </c>
    </row>
    <row r="18" spans="1:7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87282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5227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</row>
    <row r="19" spans="1:7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</row>
    <row r="20" spans="1:7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</row>
    <row r="21" spans="1:7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</row>
    <row r="22" spans="1:7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</row>
    <row r="23" spans="1:7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>
        <v>414</v>
      </c>
      <c r="BQ23">
        <v>0</v>
      </c>
      <c r="BR23" t="s">
        <v>0</v>
      </c>
      <c r="BS23" t="s">
        <v>0</v>
      </c>
      <c r="BT23" t="s">
        <v>0</v>
      </c>
      <c r="BU23" t="s">
        <v>0</v>
      </c>
    </row>
    <row r="24" spans="1:7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>
        <v>1725580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>
        <v>395645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14926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5416</v>
      </c>
      <c r="BR24" t="s">
        <v>0</v>
      </c>
      <c r="BS24" t="s">
        <v>0</v>
      </c>
      <c r="BT24" t="s">
        <v>0</v>
      </c>
      <c r="BU24" t="s">
        <v>0</v>
      </c>
    </row>
    <row r="25" spans="1:73" ht="15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</row>
    <row r="26" spans="1:73" ht="15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</row>
    <row r="27" spans="1:73" ht="15" x14ac:dyDescent="0.25">
      <c r="A27" t="s">
        <v>71</v>
      </c>
      <c r="B27">
        <v>69054</v>
      </c>
      <c r="C27">
        <v>433804</v>
      </c>
      <c r="D27">
        <v>745258</v>
      </c>
      <c r="E27" t="s">
        <v>0</v>
      </c>
      <c r="F27">
        <v>20058</v>
      </c>
      <c r="G27">
        <v>8756</v>
      </c>
      <c r="H27">
        <v>613814</v>
      </c>
      <c r="I27">
        <v>-4640</v>
      </c>
      <c r="J27" t="s">
        <v>0</v>
      </c>
      <c r="K27">
        <v>321049</v>
      </c>
      <c r="L27">
        <v>1851004</v>
      </c>
      <c r="M27">
        <v>296819</v>
      </c>
      <c r="N27">
        <v>105360</v>
      </c>
      <c r="O27">
        <v>1057176</v>
      </c>
      <c r="P27">
        <v>736379</v>
      </c>
      <c r="Q27">
        <v>2510577</v>
      </c>
      <c r="R27">
        <v>13565</v>
      </c>
      <c r="S27">
        <v>1057217</v>
      </c>
      <c r="T27" t="s">
        <v>0</v>
      </c>
      <c r="U27">
        <v>279807</v>
      </c>
      <c r="V27">
        <v>1652242</v>
      </c>
      <c r="W27">
        <v>8588</v>
      </c>
      <c r="X27">
        <v>777841</v>
      </c>
      <c r="Y27" t="s">
        <v>0</v>
      </c>
      <c r="Z27" t="s">
        <v>0</v>
      </c>
      <c r="AA27">
        <v>636484</v>
      </c>
      <c r="AB27" t="s">
        <v>0</v>
      </c>
      <c r="AC27">
        <v>375979</v>
      </c>
      <c r="AD27">
        <v>101776</v>
      </c>
      <c r="AE27">
        <v>9686498</v>
      </c>
      <c r="AF27">
        <v>17351</v>
      </c>
      <c r="AG27">
        <v>106271</v>
      </c>
      <c r="AH27">
        <v>1877319</v>
      </c>
      <c r="AI27">
        <v>18121</v>
      </c>
      <c r="AJ27">
        <v>3551766</v>
      </c>
      <c r="AK27">
        <v>1771227</v>
      </c>
      <c r="AL27">
        <v>1572618</v>
      </c>
      <c r="AM27">
        <v>769530</v>
      </c>
      <c r="AN27" t="s">
        <v>0</v>
      </c>
      <c r="AO27" t="s">
        <v>0</v>
      </c>
      <c r="AP27">
        <v>61765</v>
      </c>
      <c r="AQ27">
        <v>883885</v>
      </c>
      <c r="AR27">
        <v>601053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>
        <v>17253</v>
      </c>
      <c r="AZ27">
        <v>456679</v>
      </c>
      <c r="BA27" t="s">
        <v>0</v>
      </c>
      <c r="BB27">
        <v>45140</v>
      </c>
      <c r="BC27">
        <v>6249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>
        <v>59539</v>
      </c>
      <c r="BL27">
        <v>80268</v>
      </c>
      <c r="BM27">
        <v>848341</v>
      </c>
      <c r="BN27">
        <v>241171</v>
      </c>
      <c r="BO27">
        <v>118517</v>
      </c>
      <c r="BP27" t="s">
        <v>0</v>
      </c>
      <c r="BQ27">
        <v>322131</v>
      </c>
      <c r="BR27">
        <v>486105</v>
      </c>
      <c r="BS27" t="s">
        <v>0</v>
      </c>
      <c r="BT27" t="s">
        <v>0</v>
      </c>
      <c r="BU27" t="s">
        <v>0</v>
      </c>
    </row>
    <row r="28" spans="1:7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</row>
    <row r="29" spans="1:73" ht="15" x14ac:dyDescent="0.25">
      <c r="A29" t="s">
        <v>73</v>
      </c>
      <c r="B29" t="s">
        <v>0</v>
      </c>
      <c r="C29" t="s">
        <v>0</v>
      </c>
      <c r="D29">
        <v>1400503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>
        <v>34333</v>
      </c>
      <c r="AI29" t="s">
        <v>0</v>
      </c>
      <c r="AJ29" t="s">
        <v>0</v>
      </c>
      <c r="AK29" t="s">
        <v>0</v>
      </c>
      <c r="AL29">
        <v>2458805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</row>
    <row r="30" spans="1:73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</row>
    <row r="31" spans="1:73" x14ac:dyDescent="0.3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</row>
    <row r="32" spans="1:73" x14ac:dyDescent="0.3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181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42147</v>
      </c>
      <c r="AI32">
        <v>7132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0</v>
      </c>
      <c r="BM32">
        <v>144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</row>
    <row r="33" spans="1:73" x14ac:dyDescent="0.3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</row>
    <row r="34" spans="1:73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</row>
    <row r="35" spans="1:73" x14ac:dyDescent="0.3">
      <c r="A35" t="s">
        <v>79</v>
      </c>
      <c r="B35" t="s">
        <v>0</v>
      </c>
      <c r="C35">
        <v>171</v>
      </c>
      <c r="D35">
        <v>3279</v>
      </c>
      <c r="E35" t="s">
        <v>0</v>
      </c>
      <c r="F35">
        <v>23825</v>
      </c>
      <c r="G35">
        <v>10446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>
        <v>7408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>
        <v>421274</v>
      </c>
      <c r="AB35" t="s">
        <v>0</v>
      </c>
      <c r="AC35" t="s">
        <v>0</v>
      </c>
      <c r="AD35" t="s">
        <v>0</v>
      </c>
      <c r="AE35">
        <v>1482525</v>
      </c>
      <c r="AF35" t="s">
        <v>0</v>
      </c>
      <c r="AG35" t="s">
        <v>0</v>
      </c>
      <c r="AH35" t="s">
        <v>0</v>
      </c>
      <c r="AI35">
        <v>5152</v>
      </c>
      <c r="AJ35">
        <v>1671891</v>
      </c>
      <c r="AK35">
        <v>639779</v>
      </c>
      <c r="AL35">
        <v>7925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5269246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>
        <v>17269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>
        <v>13268</v>
      </c>
      <c r="BM35">
        <v>143681</v>
      </c>
      <c r="BN35" t="s">
        <v>0</v>
      </c>
      <c r="BO35" t="s">
        <v>0</v>
      </c>
      <c r="BP35">
        <v>6213</v>
      </c>
      <c r="BQ35">
        <v>57562</v>
      </c>
      <c r="BR35" t="s">
        <v>0</v>
      </c>
      <c r="BS35" t="s">
        <v>0</v>
      </c>
      <c r="BT35" t="s">
        <v>0</v>
      </c>
      <c r="BU35" t="s">
        <v>0</v>
      </c>
    </row>
    <row r="36" spans="1:73" x14ac:dyDescent="0.3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>
        <v>3282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>
        <v>2810895</v>
      </c>
      <c r="AF36" t="s">
        <v>0</v>
      </c>
      <c r="AG36" t="s">
        <v>0</v>
      </c>
      <c r="AH36" t="s">
        <v>0</v>
      </c>
      <c r="AI36">
        <v>1652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1313905</v>
      </c>
      <c r="AT36" t="s">
        <v>0</v>
      </c>
      <c r="AU36">
        <v>4042405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19420</v>
      </c>
      <c r="BR36" t="s">
        <v>0</v>
      </c>
      <c r="BS36" t="s">
        <v>0</v>
      </c>
      <c r="BT36" t="s">
        <v>0</v>
      </c>
      <c r="BU36" t="s">
        <v>0</v>
      </c>
    </row>
    <row r="37" spans="1:73" x14ac:dyDescent="0.3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</row>
    <row r="38" spans="1:73" x14ac:dyDescent="0.3">
      <c r="A38" t="s">
        <v>82</v>
      </c>
      <c r="B38">
        <v>502227</v>
      </c>
      <c r="C38" t="s">
        <v>0</v>
      </c>
      <c r="D38">
        <v>2767940</v>
      </c>
      <c r="E38" t="s">
        <v>0</v>
      </c>
      <c r="F38" t="s">
        <v>0</v>
      </c>
      <c r="G38" t="s">
        <v>0</v>
      </c>
      <c r="H38">
        <v>1393558</v>
      </c>
      <c r="I38" t="s">
        <v>0</v>
      </c>
      <c r="J38" t="s">
        <v>0</v>
      </c>
      <c r="K38">
        <v>304967</v>
      </c>
      <c r="L38">
        <v>1366904</v>
      </c>
      <c r="M38">
        <v>772654</v>
      </c>
      <c r="N38">
        <v>547826</v>
      </c>
      <c r="O38">
        <v>2801819</v>
      </c>
      <c r="P38">
        <v>280907</v>
      </c>
      <c r="Q38">
        <v>5117692</v>
      </c>
      <c r="R38" t="s">
        <v>0</v>
      </c>
      <c r="S38">
        <v>1012979</v>
      </c>
      <c r="T38" t="s">
        <v>0</v>
      </c>
      <c r="U38">
        <v>440281</v>
      </c>
      <c r="V38">
        <v>1993917</v>
      </c>
      <c r="W38" t="s">
        <v>0</v>
      </c>
      <c r="X38">
        <v>3589113</v>
      </c>
      <c r="Y38" t="s">
        <v>0</v>
      </c>
      <c r="Z38" t="s">
        <v>0</v>
      </c>
      <c r="AA38" t="s">
        <v>0</v>
      </c>
      <c r="AB38" t="s">
        <v>0</v>
      </c>
      <c r="AC38">
        <v>2370</v>
      </c>
      <c r="AD38">
        <v>635016</v>
      </c>
      <c r="AE38">
        <v>1046206</v>
      </c>
      <c r="AF38" t="s">
        <v>0</v>
      </c>
      <c r="AG38" t="s">
        <v>0</v>
      </c>
      <c r="AH38" t="s">
        <v>0</v>
      </c>
      <c r="AI38" t="s">
        <v>0</v>
      </c>
      <c r="AJ38">
        <v>7850724</v>
      </c>
      <c r="AK38">
        <v>3969542</v>
      </c>
      <c r="AL38">
        <v>5598587</v>
      </c>
      <c r="AM38">
        <v>783259</v>
      </c>
      <c r="AN38" t="s">
        <v>0</v>
      </c>
      <c r="AO38" t="s">
        <v>0</v>
      </c>
      <c r="AP38">
        <v>231117</v>
      </c>
      <c r="AQ38">
        <v>532467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>
        <v>129404</v>
      </c>
      <c r="AZ38">
        <v>12591</v>
      </c>
      <c r="BA38" t="s">
        <v>0</v>
      </c>
      <c r="BB38">
        <v>278195</v>
      </c>
      <c r="BC38">
        <v>209340</v>
      </c>
      <c r="BD38" t="s">
        <v>0</v>
      </c>
      <c r="BE38">
        <v>55079</v>
      </c>
      <c r="BF38" t="s">
        <v>0</v>
      </c>
      <c r="BG38" t="s">
        <v>0</v>
      </c>
      <c r="BH38" t="s">
        <v>0</v>
      </c>
      <c r="BI38">
        <v>105369</v>
      </c>
      <c r="BJ38" t="s">
        <v>0</v>
      </c>
      <c r="BK38" t="s">
        <v>0</v>
      </c>
      <c r="BL38" t="s">
        <v>0</v>
      </c>
      <c r="BM38">
        <v>1283153</v>
      </c>
      <c r="BN38">
        <v>360458</v>
      </c>
      <c r="BO38">
        <v>83987</v>
      </c>
      <c r="BP38" t="s">
        <v>0</v>
      </c>
      <c r="BQ38" t="s">
        <v>0</v>
      </c>
      <c r="BR38">
        <v>435060</v>
      </c>
      <c r="BS38" t="s">
        <v>0</v>
      </c>
      <c r="BT38">
        <v>101285</v>
      </c>
      <c r="BU38">
        <v>95387</v>
      </c>
    </row>
    <row r="39" spans="1:73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750182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>
        <v>0</v>
      </c>
      <c r="BU39" t="s">
        <v>0</v>
      </c>
    </row>
    <row r="40" spans="1:73" x14ac:dyDescent="0.3">
      <c r="A40" t="s">
        <v>84</v>
      </c>
      <c r="B40">
        <v>578455</v>
      </c>
      <c r="C40">
        <v>163436</v>
      </c>
      <c r="D40" t="s">
        <v>0</v>
      </c>
      <c r="E40" t="s">
        <v>0</v>
      </c>
      <c r="F40">
        <v>32088</v>
      </c>
      <c r="G40">
        <v>9676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86516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>
        <v>13926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>
        <v>160858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</row>
    <row r="41" spans="1:73" x14ac:dyDescent="0.3">
      <c r="A41" t="s">
        <v>85</v>
      </c>
      <c r="B41" t="s">
        <v>0</v>
      </c>
      <c r="C41">
        <v>191162</v>
      </c>
      <c r="D41" t="s">
        <v>0</v>
      </c>
      <c r="E41" t="s">
        <v>0</v>
      </c>
      <c r="F41" t="s">
        <v>0</v>
      </c>
      <c r="G41" t="s">
        <v>0</v>
      </c>
      <c r="H41">
        <v>343798</v>
      </c>
      <c r="I41" t="s">
        <v>0</v>
      </c>
      <c r="J41">
        <v>2017</v>
      </c>
      <c r="K41" t="s">
        <v>0</v>
      </c>
      <c r="L41" t="s">
        <v>0</v>
      </c>
      <c r="M41" t="s">
        <v>0</v>
      </c>
      <c r="N41" t="s">
        <v>0</v>
      </c>
      <c r="O41">
        <v>267</v>
      </c>
      <c r="P41" t="s">
        <v>0</v>
      </c>
      <c r="Q41">
        <v>3074369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973107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3440934</v>
      </c>
      <c r="AI41">
        <v>30711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159520</v>
      </c>
      <c r="BA41" t="s">
        <v>0</v>
      </c>
      <c r="BB41">
        <v>16014</v>
      </c>
      <c r="BC41" t="s">
        <v>0</v>
      </c>
      <c r="BD41">
        <v>113419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>
        <v>326053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</row>
    <row r="42" spans="1:73" x14ac:dyDescent="0.3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279638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164623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312130</v>
      </c>
      <c r="AF42" t="s">
        <v>0</v>
      </c>
      <c r="AG42" t="s">
        <v>0</v>
      </c>
      <c r="AH42" t="s">
        <v>0</v>
      </c>
      <c r="AI42">
        <v>510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139244</v>
      </c>
      <c r="AT42">
        <v>192873</v>
      </c>
      <c r="AU42">
        <v>1075517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>
        <v>186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>
        <v>171374</v>
      </c>
      <c r="BR42" t="s">
        <v>0</v>
      </c>
      <c r="BS42" t="s">
        <v>0</v>
      </c>
      <c r="BT42" t="s">
        <v>0</v>
      </c>
      <c r="BU42" t="s">
        <v>0</v>
      </c>
    </row>
    <row r="43" spans="1:73" x14ac:dyDescent="0.3">
      <c r="A43" t="s">
        <v>87</v>
      </c>
      <c r="B43">
        <v>10453</v>
      </c>
      <c r="C43">
        <v>23681</v>
      </c>
      <c r="D43" t="s">
        <v>0</v>
      </c>
      <c r="E43" t="s">
        <v>0</v>
      </c>
      <c r="F43" t="s">
        <v>0</v>
      </c>
      <c r="G43" t="s">
        <v>0</v>
      </c>
      <c r="H43">
        <v>39316</v>
      </c>
      <c r="I43" t="s">
        <v>0</v>
      </c>
      <c r="J43" t="s">
        <v>0</v>
      </c>
      <c r="K43">
        <v>2536</v>
      </c>
      <c r="L43" t="s">
        <v>0</v>
      </c>
      <c r="M43">
        <v>2456</v>
      </c>
      <c r="N43">
        <v>85994</v>
      </c>
      <c r="O43" t="s">
        <v>0</v>
      </c>
      <c r="P43" t="s">
        <v>0</v>
      </c>
      <c r="Q43">
        <v>107731</v>
      </c>
      <c r="R43" t="s">
        <v>0</v>
      </c>
      <c r="S43">
        <v>9017</v>
      </c>
      <c r="T43" t="s">
        <v>0</v>
      </c>
      <c r="U43">
        <v>2110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11487</v>
      </c>
      <c r="AE43">
        <v>169086</v>
      </c>
      <c r="AF43" t="s">
        <v>0</v>
      </c>
      <c r="AG43" t="s">
        <v>0</v>
      </c>
      <c r="AH43">
        <v>67725</v>
      </c>
      <c r="AI43">
        <v>7892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2659</v>
      </c>
      <c r="AZ43" t="s">
        <v>0</v>
      </c>
      <c r="BA43" t="s">
        <v>0</v>
      </c>
      <c r="BB43" t="s">
        <v>0</v>
      </c>
      <c r="BC43" t="s">
        <v>0</v>
      </c>
      <c r="BD43">
        <v>5725</v>
      </c>
      <c r="BE43" t="s">
        <v>0</v>
      </c>
      <c r="BF43" t="s">
        <v>0</v>
      </c>
      <c r="BG43" t="s">
        <v>0</v>
      </c>
      <c r="BH43" t="s">
        <v>0</v>
      </c>
      <c r="BI43">
        <v>3388</v>
      </c>
      <c r="BJ43" t="s">
        <v>0</v>
      </c>
      <c r="BK43" t="s">
        <v>0</v>
      </c>
      <c r="BL43" t="s">
        <v>0</v>
      </c>
      <c r="BM43">
        <v>55661</v>
      </c>
      <c r="BN43" t="s">
        <v>0</v>
      </c>
      <c r="BO43">
        <v>8950</v>
      </c>
      <c r="BP43" t="s">
        <v>0</v>
      </c>
      <c r="BQ43">
        <v>43663</v>
      </c>
      <c r="BR43" t="s">
        <v>0</v>
      </c>
      <c r="BS43" t="s">
        <v>0</v>
      </c>
      <c r="BT43" t="s">
        <v>0</v>
      </c>
      <c r="BU43" t="s">
        <v>0</v>
      </c>
    </row>
    <row r="44" spans="1:73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127684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</row>
    <row r="45" spans="1:73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>
        <v>25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>
        <v>2963</v>
      </c>
      <c r="BH45" t="s">
        <v>0</v>
      </c>
      <c r="BI45" t="s">
        <v>0</v>
      </c>
      <c r="BJ45" t="s">
        <v>0</v>
      </c>
      <c r="BK45" t="s">
        <v>0</v>
      </c>
      <c r="BL45">
        <v>999</v>
      </c>
      <c r="BM45">
        <v>16766</v>
      </c>
      <c r="BN45" t="s">
        <v>0</v>
      </c>
      <c r="BO45" t="s">
        <v>0</v>
      </c>
      <c r="BP45" t="s">
        <v>0</v>
      </c>
      <c r="BQ45">
        <v>72151</v>
      </c>
      <c r="BR45" t="s">
        <v>0</v>
      </c>
      <c r="BS45" t="s">
        <v>0</v>
      </c>
      <c r="BT45" t="s">
        <v>0</v>
      </c>
      <c r="BU45" t="s">
        <v>0</v>
      </c>
    </row>
    <row r="46" spans="1:73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>
        <v>11804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</row>
    <row r="47" spans="1:73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92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>
        <v>1176</v>
      </c>
      <c r="BM47" t="s">
        <v>0</v>
      </c>
      <c r="BN47" t="s">
        <v>0</v>
      </c>
      <c r="BO47" t="s">
        <v>0</v>
      </c>
      <c r="BP47">
        <v>16927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</row>
    <row r="48" spans="1:73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>
        <v>227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>
        <v>851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>
        <v>15482</v>
      </c>
      <c r="BR48" t="s">
        <v>0</v>
      </c>
      <c r="BS48" t="s">
        <v>0</v>
      </c>
      <c r="BT48" t="s">
        <v>0</v>
      </c>
      <c r="BU48" t="s">
        <v>0</v>
      </c>
    </row>
    <row r="49" spans="1:73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>
        <v>42734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14953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>
        <v>1637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>
        <v>6776</v>
      </c>
      <c r="BH49" t="s">
        <v>0</v>
      </c>
      <c r="BI49">
        <v>4217</v>
      </c>
      <c r="BJ49" t="s">
        <v>0</v>
      </c>
      <c r="BK49" t="s">
        <v>0</v>
      </c>
      <c r="BL49">
        <v>5305</v>
      </c>
      <c r="BM49" t="s">
        <v>0</v>
      </c>
      <c r="BN49" t="s">
        <v>0</v>
      </c>
      <c r="BO49" t="s">
        <v>0</v>
      </c>
      <c r="BP49">
        <v>73171</v>
      </c>
      <c r="BQ49">
        <v>71743</v>
      </c>
      <c r="BR49" t="s">
        <v>0</v>
      </c>
      <c r="BS49" t="s">
        <v>0</v>
      </c>
      <c r="BT49" t="s">
        <v>0</v>
      </c>
      <c r="BU49" t="s">
        <v>0</v>
      </c>
    </row>
    <row r="50" spans="1:73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1114826</v>
      </c>
      <c r="AK50">
        <v>426404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>
        <v>1581</v>
      </c>
      <c r="BJ50" t="s">
        <v>0</v>
      </c>
      <c r="BK50" t="s">
        <v>0</v>
      </c>
      <c r="BL50">
        <v>869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</row>
    <row r="51" spans="1:73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41038</v>
      </c>
      <c r="K51" t="s">
        <v>0</v>
      </c>
      <c r="L51" t="s">
        <v>0</v>
      </c>
      <c r="M51" t="s">
        <v>0</v>
      </c>
      <c r="N51">
        <v>110154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22567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>
        <v>6777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334063</v>
      </c>
      <c r="BE51" t="s">
        <v>0</v>
      </c>
      <c r="BF51" t="s">
        <v>0</v>
      </c>
      <c r="BG51">
        <v>7042</v>
      </c>
      <c r="BH51" t="s">
        <v>0</v>
      </c>
      <c r="BI51" t="s">
        <v>0</v>
      </c>
      <c r="BJ51" t="s">
        <v>0</v>
      </c>
      <c r="BK51" t="s">
        <v>0</v>
      </c>
      <c r="BL51">
        <v>13117</v>
      </c>
      <c r="BM51">
        <v>496720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</row>
    <row r="52" spans="1:73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36495</v>
      </c>
      <c r="K52" t="s">
        <v>0</v>
      </c>
      <c r="L52" t="s">
        <v>0</v>
      </c>
      <c r="M52" t="s">
        <v>0</v>
      </c>
      <c r="N52">
        <v>393595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>
        <v>1490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>
        <v>36208</v>
      </c>
      <c r="BH52" t="s">
        <v>0</v>
      </c>
      <c r="BI52" t="s">
        <v>0</v>
      </c>
      <c r="BJ52" t="s">
        <v>0</v>
      </c>
      <c r="BK52" t="s">
        <v>0</v>
      </c>
      <c r="BL52">
        <v>32969</v>
      </c>
      <c r="BM52">
        <v>141933</v>
      </c>
      <c r="BN52" t="s">
        <v>0</v>
      </c>
      <c r="BO52" t="s">
        <v>0</v>
      </c>
      <c r="BP52">
        <v>619803</v>
      </c>
      <c r="BQ52">
        <v>968061</v>
      </c>
      <c r="BR52" t="s">
        <v>0</v>
      </c>
      <c r="BS52" t="s">
        <v>0</v>
      </c>
      <c r="BT52" t="s">
        <v>0</v>
      </c>
      <c r="BU52" t="s">
        <v>0</v>
      </c>
    </row>
    <row r="53" spans="1:73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>
        <v>2231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>
        <v>3004</v>
      </c>
      <c r="BH53" t="s">
        <v>0</v>
      </c>
      <c r="BI53" t="s">
        <v>0</v>
      </c>
      <c r="BJ53" t="s">
        <v>0</v>
      </c>
      <c r="BK53" t="s">
        <v>0</v>
      </c>
      <c r="BL53">
        <v>5575</v>
      </c>
      <c r="BM53" t="s">
        <v>0</v>
      </c>
      <c r="BN53" t="s">
        <v>0</v>
      </c>
      <c r="BO53" t="s">
        <v>0</v>
      </c>
      <c r="BP53">
        <v>290658</v>
      </c>
      <c r="BQ53">
        <v>162754</v>
      </c>
      <c r="BR53" t="s">
        <v>0</v>
      </c>
      <c r="BS53" t="s">
        <v>0</v>
      </c>
      <c r="BT53" t="s">
        <v>0</v>
      </c>
      <c r="BU53" t="s">
        <v>0</v>
      </c>
    </row>
    <row r="54" spans="1:73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</row>
    <row r="55" spans="1:73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</row>
    <row r="56" spans="1:73" x14ac:dyDescent="0.3">
      <c r="A56" t="s">
        <v>100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</row>
    <row r="57" spans="1:73" x14ac:dyDescent="0.3">
      <c r="A57" t="s">
        <v>117</v>
      </c>
      <c r="B57">
        <v>0</v>
      </c>
      <c r="C57" t="s">
        <v>0</v>
      </c>
      <c r="D57">
        <v>0</v>
      </c>
      <c r="E57" t="s">
        <v>0</v>
      </c>
      <c r="F57" t="s">
        <v>0</v>
      </c>
      <c r="G57" t="s">
        <v>0</v>
      </c>
      <c r="H57">
        <v>2627362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>
        <v>416102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</row>
    <row r="58" spans="1:73" x14ac:dyDescent="0.3">
      <c r="A58" t="s">
        <v>118</v>
      </c>
      <c r="B58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>
        <v>237758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</row>
    <row r="59" spans="1:73" x14ac:dyDescent="0.3">
      <c r="A59" t="s">
        <v>119</v>
      </c>
      <c r="B59">
        <v>1636708</v>
      </c>
      <c r="C59">
        <v>3128092</v>
      </c>
      <c r="D59">
        <v>8508536</v>
      </c>
      <c r="E59">
        <v>11985</v>
      </c>
      <c r="F59">
        <v>396445</v>
      </c>
      <c r="G59">
        <v>173069</v>
      </c>
      <c r="H59" t="s">
        <v>0</v>
      </c>
      <c r="I59">
        <v>928010</v>
      </c>
      <c r="J59">
        <v>265229</v>
      </c>
      <c r="K59">
        <v>702193</v>
      </c>
      <c r="L59">
        <v>4824759</v>
      </c>
      <c r="M59">
        <v>922089</v>
      </c>
      <c r="N59">
        <v>1116337</v>
      </c>
      <c r="O59">
        <v>3635733</v>
      </c>
      <c r="P59">
        <v>542985</v>
      </c>
      <c r="Q59">
        <v>11088331</v>
      </c>
      <c r="R59" t="s">
        <v>0</v>
      </c>
      <c r="S59">
        <v>2212562</v>
      </c>
      <c r="T59">
        <v>148284</v>
      </c>
      <c r="U59">
        <v>1119565</v>
      </c>
      <c r="V59">
        <v>3560253</v>
      </c>
      <c r="W59">
        <v>67570</v>
      </c>
      <c r="X59">
        <v>4294551</v>
      </c>
      <c r="Y59" t="s">
        <v>0</v>
      </c>
      <c r="Z59" t="s">
        <v>0</v>
      </c>
      <c r="AA59">
        <v>2952919</v>
      </c>
      <c r="AB59" t="s">
        <v>0</v>
      </c>
      <c r="AC59">
        <v>24008</v>
      </c>
      <c r="AD59">
        <v>1264585</v>
      </c>
      <c r="AE59">
        <v>31353045</v>
      </c>
      <c r="AF59">
        <v>38214</v>
      </c>
      <c r="AG59">
        <v>86386</v>
      </c>
      <c r="AH59">
        <v>10101307</v>
      </c>
      <c r="AI59">
        <v>705797</v>
      </c>
      <c r="AJ59">
        <v>14721276</v>
      </c>
      <c r="AK59">
        <v>7627390</v>
      </c>
      <c r="AL59">
        <v>15564383</v>
      </c>
      <c r="AM59">
        <v>1330905</v>
      </c>
      <c r="AN59" t="s">
        <v>0</v>
      </c>
      <c r="AO59">
        <v>21</v>
      </c>
      <c r="AP59">
        <v>197705</v>
      </c>
      <c r="AQ59">
        <v>3062131</v>
      </c>
      <c r="AR59">
        <v>1922388</v>
      </c>
      <c r="AS59">
        <v>2655329</v>
      </c>
      <c r="AT59">
        <v>2212906</v>
      </c>
      <c r="AU59">
        <v>13757188</v>
      </c>
      <c r="AV59" t="s">
        <v>0</v>
      </c>
      <c r="AW59" t="s">
        <v>0</v>
      </c>
      <c r="AX59" t="s">
        <v>0</v>
      </c>
      <c r="AY59" t="s">
        <v>0</v>
      </c>
      <c r="AZ59">
        <v>987005</v>
      </c>
      <c r="BA59" t="s">
        <v>0</v>
      </c>
      <c r="BB59">
        <v>674100</v>
      </c>
      <c r="BC59">
        <v>357648</v>
      </c>
      <c r="BD59">
        <v>532577</v>
      </c>
      <c r="BE59" t="s">
        <v>0</v>
      </c>
      <c r="BF59" t="s">
        <v>0</v>
      </c>
      <c r="BG59" t="s">
        <v>0</v>
      </c>
      <c r="BH59" t="s">
        <v>0</v>
      </c>
      <c r="BI59">
        <v>162360</v>
      </c>
      <c r="BJ59">
        <v>143</v>
      </c>
      <c r="BK59">
        <v>57948</v>
      </c>
      <c r="BL59">
        <v>253489</v>
      </c>
      <c r="BM59">
        <v>3969230</v>
      </c>
      <c r="BN59">
        <v>977868</v>
      </c>
      <c r="BO59">
        <v>183542</v>
      </c>
      <c r="BP59">
        <v>1306239</v>
      </c>
      <c r="BQ59">
        <v>3570469</v>
      </c>
      <c r="BR59">
        <v>631703</v>
      </c>
      <c r="BS59">
        <v>901</v>
      </c>
      <c r="BT59" t="s">
        <v>0</v>
      </c>
      <c r="BU59" t="s">
        <v>0</v>
      </c>
    </row>
    <row r="60" spans="1:73" x14ac:dyDescent="0.3">
      <c r="A60" t="s">
        <v>120</v>
      </c>
      <c r="B60">
        <v>934687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>
        <v>50322</v>
      </c>
      <c r="K60" t="s">
        <v>0</v>
      </c>
      <c r="L60" t="s">
        <v>0</v>
      </c>
      <c r="M60" t="s">
        <v>0</v>
      </c>
      <c r="N60">
        <v>294586</v>
      </c>
      <c r="O60" t="s">
        <v>0</v>
      </c>
      <c r="P60" t="s">
        <v>0</v>
      </c>
      <c r="Q60" t="s">
        <v>0</v>
      </c>
      <c r="R60" t="s">
        <v>0</v>
      </c>
      <c r="S60">
        <v>1388</v>
      </c>
      <c r="T60">
        <v>26163</v>
      </c>
      <c r="U60" t="s">
        <v>0</v>
      </c>
      <c r="V60" t="s">
        <v>0</v>
      </c>
      <c r="W60" t="s">
        <v>0</v>
      </c>
      <c r="X60">
        <v>100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>
        <v>855740</v>
      </c>
      <c r="AF60" t="s">
        <v>0</v>
      </c>
      <c r="AG60" t="s">
        <v>0</v>
      </c>
      <c r="AH60">
        <v>32821</v>
      </c>
      <c r="AI60" t="s">
        <v>0</v>
      </c>
      <c r="AJ60">
        <v>22500</v>
      </c>
      <c r="AK60">
        <v>5136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>
        <v>4</v>
      </c>
      <c r="AS60">
        <v>698128</v>
      </c>
      <c r="AT60">
        <v>594759</v>
      </c>
      <c r="AU60">
        <v>2984754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3569</v>
      </c>
      <c r="BJ60" t="s">
        <v>0</v>
      </c>
      <c r="BK60" t="s">
        <v>0</v>
      </c>
      <c r="BL60" t="s">
        <v>0</v>
      </c>
      <c r="BM60">
        <v>5166</v>
      </c>
      <c r="BN60" t="s">
        <v>0</v>
      </c>
      <c r="BO60" t="s">
        <v>0</v>
      </c>
      <c r="BP60">
        <v>177949</v>
      </c>
      <c r="BQ60">
        <v>14044</v>
      </c>
      <c r="BR60" t="s">
        <v>0</v>
      </c>
      <c r="BS60" t="s">
        <v>0</v>
      </c>
      <c r="BT60" t="s">
        <v>0</v>
      </c>
      <c r="BU60" t="s">
        <v>0</v>
      </c>
    </row>
    <row r="61" spans="1:73" x14ac:dyDescent="0.3">
      <c r="A61" t="s">
        <v>121</v>
      </c>
      <c r="B61" t="s">
        <v>0</v>
      </c>
      <c r="C61">
        <v>299631</v>
      </c>
      <c r="D61" t="s">
        <v>0</v>
      </c>
      <c r="E61" t="s">
        <v>0</v>
      </c>
      <c r="F61" t="s">
        <v>0</v>
      </c>
      <c r="G61" t="s">
        <v>0</v>
      </c>
      <c r="H61">
        <v>43907</v>
      </c>
      <c r="I61" t="s">
        <v>0</v>
      </c>
      <c r="J61">
        <v>645960</v>
      </c>
      <c r="K61">
        <v>108726</v>
      </c>
      <c r="L61">
        <v>364373</v>
      </c>
      <c r="M61">
        <v>39303</v>
      </c>
      <c r="N61">
        <v>211058</v>
      </c>
      <c r="O61">
        <v>2458501</v>
      </c>
      <c r="P61">
        <v>44835</v>
      </c>
      <c r="Q61">
        <v>1003065</v>
      </c>
      <c r="R61" t="s">
        <v>0</v>
      </c>
      <c r="S61">
        <v>572715</v>
      </c>
      <c r="T61">
        <v>325879</v>
      </c>
      <c r="U61">
        <v>566994</v>
      </c>
      <c r="V61" t="s">
        <v>0</v>
      </c>
      <c r="W61" t="s">
        <v>0</v>
      </c>
      <c r="X61">
        <v>195846</v>
      </c>
      <c r="Y61" t="s">
        <v>0</v>
      </c>
      <c r="Z61" t="s">
        <v>0</v>
      </c>
      <c r="AA61" t="s">
        <v>0</v>
      </c>
      <c r="AB61">
        <v>51364</v>
      </c>
      <c r="AC61" t="s">
        <v>0</v>
      </c>
      <c r="AD61">
        <v>800977</v>
      </c>
      <c r="AE61">
        <v>91469</v>
      </c>
      <c r="AF61" t="s">
        <v>0</v>
      </c>
      <c r="AG61">
        <v>36571</v>
      </c>
      <c r="AH61">
        <v>4000386</v>
      </c>
      <c r="AI61">
        <v>1380900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294954</v>
      </c>
      <c r="AQ61">
        <v>138975</v>
      </c>
      <c r="AR61">
        <v>467810</v>
      </c>
      <c r="AS61" t="s">
        <v>0</v>
      </c>
      <c r="AT61" t="s">
        <v>0</v>
      </c>
      <c r="AU61" t="s">
        <v>0</v>
      </c>
      <c r="AV61">
        <v>3652551</v>
      </c>
      <c r="AW61">
        <v>3057015</v>
      </c>
      <c r="AX61" t="s">
        <v>0</v>
      </c>
      <c r="AY61" t="s">
        <v>0</v>
      </c>
      <c r="AZ61">
        <v>670871</v>
      </c>
      <c r="BA61">
        <v>381290</v>
      </c>
      <c r="BB61">
        <v>29587</v>
      </c>
      <c r="BC61">
        <v>43</v>
      </c>
      <c r="BD61">
        <v>16228</v>
      </c>
      <c r="BE61">
        <v>38576</v>
      </c>
      <c r="BF61">
        <v>7210</v>
      </c>
      <c r="BG61">
        <v>867</v>
      </c>
      <c r="BH61">
        <v>1407</v>
      </c>
      <c r="BI61">
        <v>2036085</v>
      </c>
      <c r="BJ61" t="s">
        <v>0</v>
      </c>
      <c r="BK61">
        <v>339133</v>
      </c>
      <c r="BL61">
        <v>14580</v>
      </c>
      <c r="BM61">
        <v>1167270</v>
      </c>
      <c r="BN61" t="s">
        <v>0</v>
      </c>
      <c r="BO61">
        <v>7685</v>
      </c>
      <c r="BP61">
        <v>1149309</v>
      </c>
      <c r="BQ61">
        <v>568732</v>
      </c>
      <c r="BR61" t="s">
        <v>0</v>
      </c>
      <c r="BS61" t="s">
        <v>0</v>
      </c>
      <c r="BT61">
        <v>155047</v>
      </c>
      <c r="BU61">
        <v>130482</v>
      </c>
    </row>
    <row r="62" spans="1:73" x14ac:dyDescent="0.3">
      <c r="A62" t="s">
        <v>122</v>
      </c>
      <c r="B62" t="s">
        <v>0</v>
      </c>
      <c r="C62">
        <v>116630</v>
      </c>
      <c r="D62" t="s">
        <v>0</v>
      </c>
      <c r="E62" t="s">
        <v>0</v>
      </c>
      <c r="F62" t="s">
        <v>0</v>
      </c>
      <c r="G62" t="s">
        <v>0</v>
      </c>
      <c r="H62">
        <v>53397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370181</v>
      </c>
      <c r="W62" t="s">
        <v>0</v>
      </c>
      <c r="X62">
        <v>533120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185570</v>
      </c>
      <c r="AK62">
        <v>95686</v>
      </c>
      <c r="AL62" t="s">
        <v>0</v>
      </c>
      <c r="AM62" t="s">
        <v>0</v>
      </c>
      <c r="AN62" t="s">
        <v>0</v>
      </c>
      <c r="AO62" t="s">
        <v>0</v>
      </c>
      <c r="AP62">
        <v>3709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>
        <v>26476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</row>
    <row r="63" spans="1:73" x14ac:dyDescent="0.3">
      <c r="A63" t="s">
        <v>65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</row>
    <row r="64" spans="1:73" x14ac:dyDescent="0.3">
      <c r="A64" t="s">
        <v>123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</row>
    <row r="65" spans="1:73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</row>
    <row r="66" spans="1:73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</row>
    <row r="67" spans="1:73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</row>
    <row r="68" spans="1:73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</row>
    <row r="69" spans="1:73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>
        <v>15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>
        <v>402</v>
      </c>
      <c r="BU69" t="s">
        <v>0</v>
      </c>
    </row>
    <row r="70" spans="1:73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</row>
    <row r="71" spans="1:73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</row>
    <row r="72" spans="1:73" x14ac:dyDescent="0.3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</row>
    <row r="73" spans="1:73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>
        <v>40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>
        <v>377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</row>
    <row r="74" spans="1:73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</row>
    <row r="75" spans="1:73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</row>
    <row r="76" spans="1:73" x14ac:dyDescent="0.3">
      <c r="A76" t="s">
        <v>135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</row>
    <row r="77" spans="1:73" x14ac:dyDescent="0.3">
      <c r="A77" t="s">
        <v>136</v>
      </c>
      <c r="B77" t="s">
        <v>0</v>
      </c>
      <c r="C77">
        <v>89311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5740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>
        <v>5740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</row>
    <row r="78" spans="1:73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3159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>
        <v>102853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112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</row>
    <row r="79" spans="1:73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>
        <v>62118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2030</v>
      </c>
      <c r="BD79" t="s">
        <v>0</v>
      </c>
      <c r="BE79">
        <v>193353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</row>
    <row r="80" spans="1:73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</row>
    <row r="81" spans="1:73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>
        <v>243116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</row>
    <row r="82" spans="1:73" x14ac:dyDescent="0.3">
      <c r="A82" t="s">
        <v>140</v>
      </c>
      <c r="B82" t="s">
        <v>0</v>
      </c>
      <c r="C82">
        <v>12850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>
        <v>22947</v>
      </c>
      <c r="K82" t="s">
        <v>0</v>
      </c>
      <c r="L82" t="s">
        <v>0</v>
      </c>
      <c r="M82" t="s">
        <v>0</v>
      </c>
      <c r="N82" t="s">
        <v>0</v>
      </c>
      <c r="O82">
        <v>18</v>
      </c>
      <c r="P82" t="s">
        <v>0</v>
      </c>
      <c r="Q82">
        <v>727477</v>
      </c>
      <c r="R82" t="s">
        <v>0</v>
      </c>
      <c r="S82" t="s">
        <v>0</v>
      </c>
      <c r="T82">
        <v>10143</v>
      </c>
      <c r="U82" t="s">
        <v>0</v>
      </c>
      <c r="V82">
        <v>1802511</v>
      </c>
      <c r="W82" t="s">
        <v>0</v>
      </c>
      <c r="X82">
        <v>750398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5303813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48521</v>
      </c>
      <c r="AM82" t="s">
        <v>0</v>
      </c>
      <c r="AN82" t="s">
        <v>0</v>
      </c>
      <c r="AO82" t="s">
        <v>0</v>
      </c>
      <c r="AP82" t="s">
        <v>0</v>
      </c>
      <c r="AQ82">
        <v>492620</v>
      </c>
      <c r="AR82" t="s">
        <v>0</v>
      </c>
      <c r="AS82" t="s">
        <v>0</v>
      </c>
      <c r="AT82" t="s">
        <v>0</v>
      </c>
      <c r="AU82">
        <v>111401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2685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>
        <v>82813</v>
      </c>
      <c r="BQ82">
        <v>51000</v>
      </c>
      <c r="BR82">
        <v>7213</v>
      </c>
      <c r="BS82" t="s">
        <v>0</v>
      </c>
      <c r="BT82" t="s">
        <v>0</v>
      </c>
      <c r="BU82">
        <v>1170</v>
      </c>
    </row>
    <row r="83" spans="1:73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</row>
    <row r="84" spans="1:73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</row>
    <row r="85" spans="1:73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</row>
    <row r="86" spans="1:73" x14ac:dyDescent="0.3">
      <c r="A86" t="s">
        <v>143</v>
      </c>
      <c r="B86" t="s">
        <v>0</v>
      </c>
      <c r="C86" t="s">
        <v>0</v>
      </c>
      <c r="D86">
        <v>158</v>
      </c>
      <c r="E86" t="s">
        <v>0</v>
      </c>
      <c r="F86" t="s">
        <v>0</v>
      </c>
      <c r="G86" t="s">
        <v>0</v>
      </c>
      <c r="H86" t="s">
        <v>0</v>
      </c>
      <c r="I86">
        <v>295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>
        <v>7</v>
      </c>
      <c r="AA86">
        <v>526</v>
      </c>
      <c r="AB86" t="s">
        <v>0</v>
      </c>
      <c r="AC86" t="s">
        <v>0</v>
      </c>
      <c r="AD86" t="s">
        <v>0</v>
      </c>
      <c r="AE86">
        <v>1444</v>
      </c>
      <c r="AF86" t="s">
        <v>0</v>
      </c>
      <c r="AG86" t="s">
        <v>0</v>
      </c>
      <c r="AH86" t="s">
        <v>0</v>
      </c>
      <c r="AI86" t="s">
        <v>0</v>
      </c>
      <c r="AJ86">
        <v>957</v>
      </c>
      <c r="AK86">
        <v>843</v>
      </c>
      <c r="AL86">
        <v>330</v>
      </c>
      <c r="AM86" t="s">
        <v>0</v>
      </c>
      <c r="AN86" t="s">
        <v>0</v>
      </c>
      <c r="AO86" t="s">
        <v>0</v>
      </c>
      <c r="AP86">
        <v>38</v>
      </c>
      <c r="AQ86">
        <v>19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>
        <v>380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</row>
    <row r="87" spans="1:73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175163</v>
      </c>
      <c r="G87">
        <v>78373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>
        <v>16691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1718396</v>
      </c>
      <c r="AF87" t="s">
        <v>0</v>
      </c>
      <c r="AG87" t="s">
        <v>0</v>
      </c>
      <c r="AH87" t="s">
        <v>0</v>
      </c>
      <c r="AI87" t="s">
        <v>0</v>
      </c>
      <c r="AJ87">
        <v>13330</v>
      </c>
      <c r="AK87">
        <v>-940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124558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>
        <v>225334</v>
      </c>
      <c r="BU87" t="s">
        <v>0</v>
      </c>
    </row>
    <row r="88" spans="1:73" x14ac:dyDescent="0.3">
      <c r="A88" t="s">
        <v>145</v>
      </c>
      <c r="B88" t="s">
        <v>0</v>
      </c>
      <c r="C88">
        <v>1006320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1253</v>
      </c>
      <c r="T88" t="s">
        <v>0</v>
      </c>
      <c r="U88">
        <v>2379</v>
      </c>
      <c r="V88" t="s">
        <v>0</v>
      </c>
      <c r="W88" t="s">
        <v>0</v>
      </c>
      <c r="X88" t="s">
        <v>0</v>
      </c>
      <c r="Y88">
        <v>58821</v>
      </c>
      <c r="Z88" t="s">
        <v>0</v>
      </c>
      <c r="AA88" t="s">
        <v>0</v>
      </c>
      <c r="AB88" t="s">
        <v>0</v>
      </c>
      <c r="AC88" t="s">
        <v>0</v>
      </c>
      <c r="AD88">
        <v>391434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2220325</v>
      </c>
      <c r="AK88">
        <v>1221017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1455316</v>
      </c>
      <c r="AT88">
        <v>709150</v>
      </c>
      <c r="AU88">
        <v>5893808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13983</v>
      </c>
      <c r="BB88">
        <v>8016</v>
      </c>
      <c r="BC88">
        <v>9059</v>
      </c>
      <c r="BD88" t="s">
        <v>0</v>
      </c>
      <c r="BE88">
        <v>35685</v>
      </c>
      <c r="BF88" t="s">
        <v>0</v>
      </c>
      <c r="BG88" t="s">
        <v>0</v>
      </c>
      <c r="BH88">
        <v>57746</v>
      </c>
      <c r="BI88" t="s">
        <v>0</v>
      </c>
      <c r="BJ88">
        <v>28071</v>
      </c>
      <c r="BK88">
        <v>111435</v>
      </c>
      <c r="BL88" t="s">
        <v>0</v>
      </c>
      <c r="BM88" t="s">
        <v>0</v>
      </c>
      <c r="BN88" t="s">
        <v>0</v>
      </c>
      <c r="BO88">
        <v>129633</v>
      </c>
      <c r="BP88" t="s">
        <v>0</v>
      </c>
      <c r="BQ88" t="s">
        <v>0</v>
      </c>
      <c r="BR88" t="s">
        <v>0</v>
      </c>
      <c r="BS88">
        <v>95740</v>
      </c>
      <c r="BT88" t="s">
        <v>0</v>
      </c>
      <c r="BU88">
        <v>206468</v>
      </c>
    </row>
    <row r="89" spans="1:73" x14ac:dyDescent="0.3">
      <c r="A89" t="s">
        <v>146</v>
      </c>
      <c r="B89" t="s">
        <v>0</v>
      </c>
      <c r="C89" t="s">
        <v>0</v>
      </c>
      <c r="D89">
        <v>47328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>
        <v>9</v>
      </c>
      <c r="K89" t="s">
        <v>0</v>
      </c>
      <c r="L89" t="s">
        <v>0</v>
      </c>
      <c r="M89" t="s">
        <v>0</v>
      </c>
      <c r="N89">
        <v>108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>
        <v>241</v>
      </c>
      <c r="X89" t="s">
        <v>0</v>
      </c>
      <c r="Y89" t="s">
        <v>0</v>
      </c>
      <c r="Z89" t="s">
        <v>0</v>
      </c>
      <c r="AA89">
        <v>31522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931493</v>
      </c>
      <c r="AK89">
        <v>131922</v>
      </c>
      <c r="AL89">
        <v>89784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30134</v>
      </c>
      <c r="AT89">
        <v>56683</v>
      </c>
      <c r="AU89">
        <v>126991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678</v>
      </c>
      <c r="BN89" t="s">
        <v>0</v>
      </c>
      <c r="BO89" t="s">
        <v>0</v>
      </c>
      <c r="BP89">
        <v>45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</row>
    <row r="90" spans="1:73" x14ac:dyDescent="0.3">
      <c r="A90" t="s">
        <v>147</v>
      </c>
      <c r="B90">
        <v>1720</v>
      </c>
      <c r="C90">
        <v>17925</v>
      </c>
      <c r="D90">
        <v>3230869</v>
      </c>
      <c r="E90">
        <v>584</v>
      </c>
      <c r="F90">
        <v>1</v>
      </c>
      <c r="G90" t="s">
        <v>0</v>
      </c>
      <c r="H90" t="s">
        <v>0</v>
      </c>
      <c r="I90">
        <v>749</v>
      </c>
      <c r="J90">
        <v>1975</v>
      </c>
      <c r="K90">
        <v>390</v>
      </c>
      <c r="L90">
        <v>341469</v>
      </c>
      <c r="M90">
        <v>17261</v>
      </c>
      <c r="N90">
        <v>30</v>
      </c>
      <c r="O90" t="s">
        <v>0</v>
      </c>
      <c r="P90">
        <v>8224</v>
      </c>
      <c r="Q90">
        <v>314014</v>
      </c>
      <c r="R90">
        <v>165</v>
      </c>
      <c r="S90">
        <v>371139</v>
      </c>
      <c r="T90">
        <v>398</v>
      </c>
      <c r="U90">
        <v>153928</v>
      </c>
      <c r="V90">
        <v>55998</v>
      </c>
      <c r="W90" t="s">
        <v>0</v>
      </c>
      <c r="X90" t="s">
        <v>0</v>
      </c>
      <c r="Y90">
        <v>1581</v>
      </c>
      <c r="Z90">
        <v>5762</v>
      </c>
      <c r="AA90">
        <v>80669</v>
      </c>
      <c r="AB90">
        <v>198</v>
      </c>
      <c r="AC90">
        <v>90</v>
      </c>
      <c r="AD90">
        <v>103437</v>
      </c>
      <c r="AE90">
        <v>3114544</v>
      </c>
      <c r="AF90">
        <v>16</v>
      </c>
      <c r="AG90" t="s">
        <v>0</v>
      </c>
      <c r="AH90">
        <v>1221</v>
      </c>
      <c r="AI90" t="s">
        <v>0</v>
      </c>
      <c r="AJ90" t="s">
        <v>0</v>
      </c>
      <c r="AK90" t="s">
        <v>0</v>
      </c>
      <c r="AL90">
        <v>133248</v>
      </c>
      <c r="AM90">
        <v>2128</v>
      </c>
      <c r="AN90" t="s">
        <v>0</v>
      </c>
      <c r="AO90" t="s">
        <v>0</v>
      </c>
      <c r="AP90">
        <v>117</v>
      </c>
      <c r="AQ90">
        <v>263662</v>
      </c>
      <c r="AR90">
        <v>9379</v>
      </c>
      <c r="AS90">
        <v>43683</v>
      </c>
      <c r="AT90">
        <v>37020</v>
      </c>
      <c r="AU90">
        <v>237905</v>
      </c>
      <c r="AV90">
        <v>9567</v>
      </c>
      <c r="AW90">
        <v>10280</v>
      </c>
      <c r="AX90" t="s">
        <v>0</v>
      </c>
      <c r="AY90">
        <v>3387</v>
      </c>
      <c r="AZ90">
        <v>200760</v>
      </c>
      <c r="BA90">
        <v>38</v>
      </c>
      <c r="BB90">
        <v>8878</v>
      </c>
      <c r="BC90">
        <v>6226</v>
      </c>
      <c r="BD90">
        <v>4047</v>
      </c>
      <c r="BE90">
        <v>125</v>
      </c>
      <c r="BF90" t="s">
        <v>0</v>
      </c>
      <c r="BG90" t="s">
        <v>0</v>
      </c>
      <c r="BH90">
        <v>2506</v>
      </c>
      <c r="BI90" t="s">
        <v>0</v>
      </c>
      <c r="BJ90" t="s">
        <v>0</v>
      </c>
      <c r="BK90">
        <v>9562</v>
      </c>
      <c r="BL90">
        <v>9118</v>
      </c>
      <c r="BM90" t="s">
        <v>0</v>
      </c>
      <c r="BN90">
        <v>22120</v>
      </c>
      <c r="BO90">
        <v>188</v>
      </c>
      <c r="BP90">
        <v>111430</v>
      </c>
      <c r="BQ90">
        <v>343611</v>
      </c>
      <c r="BR90">
        <v>9369</v>
      </c>
      <c r="BS90">
        <v>28</v>
      </c>
      <c r="BT90">
        <v>598</v>
      </c>
      <c r="BU90">
        <v>435</v>
      </c>
    </row>
    <row r="91" spans="1:73" x14ac:dyDescent="0.3">
      <c r="A91" t="s">
        <v>148</v>
      </c>
      <c r="B91" t="s">
        <v>0</v>
      </c>
      <c r="C91">
        <v>644028</v>
      </c>
      <c r="D91">
        <v>3</v>
      </c>
      <c r="E91" t="s">
        <v>0</v>
      </c>
      <c r="F91" t="s">
        <v>0</v>
      </c>
      <c r="G91" t="s">
        <v>0</v>
      </c>
      <c r="H91">
        <v>2128858</v>
      </c>
      <c r="I91" t="s">
        <v>0</v>
      </c>
      <c r="J91" t="s">
        <v>0</v>
      </c>
      <c r="K91" t="s">
        <v>0</v>
      </c>
      <c r="L91">
        <v>2147</v>
      </c>
      <c r="M91" t="s">
        <v>0</v>
      </c>
      <c r="N91">
        <v>25481</v>
      </c>
      <c r="O91">
        <v>782931</v>
      </c>
      <c r="P91">
        <v>28478</v>
      </c>
      <c r="Q91">
        <v>-48978</v>
      </c>
      <c r="R91" t="s">
        <v>0</v>
      </c>
      <c r="S91" t="s">
        <v>0</v>
      </c>
      <c r="T91">
        <v>46741</v>
      </c>
      <c r="U91" t="s">
        <v>0</v>
      </c>
      <c r="V91" t="s">
        <v>0</v>
      </c>
      <c r="W91" t="s">
        <v>0</v>
      </c>
      <c r="X91">
        <v>0</v>
      </c>
      <c r="Y91" t="s">
        <v>0</v>
      </c>
      <c r="Z91" t="s">
        <v>0</v>
      </c>
      <c r="AA91">
        <v>1687592</v>
      </c>
      <c r="AB91" t="s">
        <v>0</v>
      </c>
      <c r="AC91">
        <v>3280</v>
      </c>
      <c r="AD91" t="s">
        <v>0</v>
      </c>
      <c r="AE91" t="s">
        <v>0</v>
      </c>
      <c r="AF91" t="s">
        <v>0</v>
      </c>
      <c r="AG91" t="s">
        <v>0</v>
      </c>
      <c r="AH91">
        <v>11709</v>
      </c>
      <c r="AI91">
        <v>33064</v>
      </c>
      <c r="AJ91" t="s">
        <v>0</v>
      </c>
      <c r="AK91" t="s">
        <v>0</v>
      </c>
      <c r="AL91">
        <v>656</v>
      </c>
      <c r="AM91">
        <v>693</v>
      </c>
      <c r="AN91" t="s">
        <v>0</v>
      </c>
      <c r="AO91" t="s">
        <v>0</v>
      </c>
      <c r="AP91" t="s">
        <v>0</v>
      </c>
      <c r="AQ91">
        <v>36788</v>
      </c>
      <c r="AR91">
        <v>27132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43576</v>
      </c>
      <c r="BC91">
        <v>59907</v>
      </c>
      <c r="BD91">
        <v>200788</v>
      </c>
      <c r="BE91" t="s">
        <v>0</v>
      </c>
      <c r="BF91" t="s">
        <v>0</v>
      </c>
      <c r="BG91">
        <v>1</v>
      </c>
      <c r="BH91" t="s">
        <v>0</v>
      </c>
      <c r="BI91">
        <v>1</v>
      </c>
      <c r="BJ91" t="s">
        <v>0</v>
      </c>
      <c r="BK91" t="s">
        <v>0</v>
      </c>
      <c r="BL91">
        <v>137659</v>
      </c>
      <c r="BM91">
        <v>37708</v>
      </c>
      <c r="BN91">
        <v>20562</v>
      </c>
      <c r="BO91" t="s">
        <v>0</v>
      </c>
      <c r="BP91">
        <v>44097</v>
      </c>
      <c r="BQ91">
        <v>1052786</v>
      </c>
      <c r="BR91">
        <v>201730</v>
      </c>
      <c r="BS91" t="s">
        <v>0</v>
      </c>
      <c r="BT91" t="s">
        <v>0</v>
      </c>
      <c r="BU91" t="s">
        <v>0</v>
      </c>
    </row>
    <row r="92" spans="1:73" x14ac:dyDescent="0.3">
      <c r="A92" t="s">
        <v>149</v>
      </c>
      <c r="B92">
        <v>-55202</v>
      </c>
      <c r="C92">
        <v>11893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1433</v>
      </c>
      <c r="K92" t="s">
        <v>0</v>
      </c>
      <c r="L92" t="s">
        <v>0</v>
      </c>
      <c r="M92" t="s">
        <v>0</v>
      </c>
      <c r="N92">
        <v>-53644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823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>
        <v>-2242</v>
      </c>
      <c r="AF92" t="s">
        <v>0</v>
      </c>
      <c r="AG92" t="s">
        <v>0</v>
      </c>
      <c r="AH92" t="s">
        <v>0</v>
      </c>
      <c r="AI92">
        <v>4620</v>
      </c>
      <c r="AJ92" t="s">
        <v>0</v>
      </c>
      <c r="AK92" t="s">
        <v>0</v>
      </c>
      <c r="AL92" t="s">
        <v>0</v>
      </c>
      <c r="AM92">
        <v>12293</v>
      </c>
      <c r="AN92" t="s">
        <v>0</v>
      </c>
      <c r="AO92" t="s">
        <v>0</v>
      </c>
      <c r="AP92">
        <v>198017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>
        <v>-14041</v>
      </c>
      <c r="AZ92" t="s">
        <v>0</v>
      </c>
      <c r="BA92" t="s">
        <v>0</v>
      </c>
      <c r="BB92" t="s">
        <v>0</v>
      </c>
      <c r="BC92" t="s">
        <v>0</v>
      </c>
      <c r="BD92">
        <v>6376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>
        <v>-12770</v>
      </c>
      <c r="BM92" t="s">
        <v>0</v>
      </c>
      <c r="BN92" t="s">
        <v>0</v>
      </c>
      <c r="BO92" t="s">
        <v>0</v>
      </c>
      <c r="BP92">
        <v>197786</v>
      </c>
      <c r="BQ92">
        <v>353614</v>
      </c>
      <c r="BR92" t="s">
        <v>0</v>
      </c>
      <c r="BS92" t="s">
        <v>0</v>
      </c>
      <c r="BT92" t="s">
        <v>0</v>
      </c>
      <c r="BU92" t="s">
        <v>0</v>
      </c>
    </row>
    <row r="93" spans="1:73" x14ac:dyDescent="0.3">
      <c r="A93" t="s">
        <v>101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</row>
    <row r="94" spans="1:73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</row>
    <row r="95" spans="1:73" x14ac:dyDescent="0.3">
      <c r="A95" t="s">
        <v>153</v>
      </c>
      <c r="B95" t="s">
        <v>0</v>
      </c>
      <c r="C95" t="s">
        <v>0</v>
      </c>
      <c r="D95">
        <v>9045163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6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>
        <v>21041989</v>
      </c>
      <c r="AM95" t="s">
        <v>0</v>
      </c>
      <c r="AN95">
        <v>105959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</row>
    <row r="96" spans="1:73" x14ac:dyDescent="0.3">
      <c r="A96" t="s">
        <v>154</v>
      </c>
      <c r="B96" t="s">
        <v>0</v>
      </c>
      <c r="C96" t="s">
        <v>0</v>
      </c>
      <c r="D96" t="s">
        <v>0</v>
      </c>
      <c r="E96">
        <v>2987104</v>
      </c>
      <c r="F96" t="s">
        <v>0</v>
      </c>
      <c r="G96" t="s">
        <v>0</v>
      </c>
      <c r="H96">
        <v>400689</v>
      </c>
      <c r="I96" t="s">
        <v>0</v>
      </c>
      <c r="J96">
        <v>1470320</v>
      </c>
      <c r="K96" t="s">
        <v>0</v>
      </c>
      <c r="L96">
        <v>481834</v>
      </c>
      <c r="M96" t="s">
        <v>0</v>
      </c>
      <c r="N96">
        <v>149210</v>
      </c>
      <c r="O96" t="s">
        <v>0</v>
      </c>
      <c r="P96">
        <v>160516</v>
      </c>
      <c r="Q96">
        <v>588375</v>
      </c>
      <c r="R96" t="s">
        <v>0</v>
      </c>
      <c r="S96">
        <v>5907</v>
      </c>
      <c r="T96">
        <v>743876</v>
      </c>
      <c r="U96">
        <v>179231</v>
      </c>
      <c r="V96" t="s">
        <v>0</v>
      </c>
      <c r="W96" t="s">
        <v>0</v>
      </c>
      <c r="X96" t="s">
        <v>0</v>
      </c>
      <c r="Y96">
        <v>373534</v>
      </c>
      <c r="Z96" t="s">
        <v>0</v>
      </c>
      <c r="AA96" t="s">
        <v>0</v>
      </c>
      <c r="AB96" t="s">
        <v>0</v>
      </c>
      <c r="AC96">
        <v>314488</v>
      </c>
      <c r="AD96">
        <v>73099</v>
      </c>
      <c r="AE96">
        <v>606150</v>
      </c>
      <c r="AF96" t="s">
        <v>0</v>
      </c>
      <c r="AG96">
        <v>560109</v>
      </c>
      <c r="AH96">
        <v>223256</v>
      </c>
      <c r="AI96">
        <v>852813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465965</v>
      </c>
      <c r="AP96">
        <v>218201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>
        <v>694634</v>
      </c>
      <c r="BA96">
        <v>337816</v>
      </c>
      <c r="BB96">
        <v>24</v>
      </c>
      <c r="BC96">
        <v>201405</v>
      </c>
      <c r="BD96" t="s">
        <v>0</v>
      </c>
      <c r="BE96">
        <v>427004</v>
      </c>
      <c r="BF96">
        <v>980661</v>
      </c>
      <c r="BG96">
        <v>602233</v>
      </c>
      <c r="BH96">
        <v>453412</v>
      </c>
      <c r="BI96">
        <v>6425</v>
      </c>
      <c r="BJ96">
        <v>163451</v>
      </c>
      <c r="BK96" t="s">
        <v>0</v>
      </c>
      <c r="BL96">
        <v>78062</v>
      </c>
      <c r="BM96" t="s">
        <v>0</v>
      </c>
      <c r="BN96" t="s">
        <v>0</v>
      </c>
      <c r="BO96">
        <v>424811</v>
      </c>
      <c r="BP96">
        <v>1872101</v>
      </c>
      <c r="BQ96">
        <v>683298</v>
      </c>
      <c r="BR96">
        <v>156332</v>
      </c>
      <c r="BS96">
        <v>817524</v>
      </c>
      <c r="BT96">
        <v>2669978</v>
      </c>
      <c r="BU96">
        <v>2362232</v>
      </c>
    </row>
    <row r="97" spans="1:73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>
        <v>6081033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>
        <v>138854</v>
      </c>
      <c r="AD97">
        <v>1659054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674225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>
        <v>34100</v>
      </c>
      <c r="AW97">
        <v>11209</v>
      </c>
      <c r="AX97" t="s">
        <v>0</v>
      </c>
      <c r="AY97" t="s">
        <v>0</v>
      </c>
      <c r="AZ97">
        <v>1561869</v>
      </c>
      <c r="BA97" t="s">
        <v>0</v>
      </c>
      <c r="BB97">
        <v>41680</v>
      </c>
      <c r="BC97" t="s">
        <v>0</v>
      </c>
      <c r="BD97">
        <v>559247</v>
      </c>
      <c r="BE97">
        <v>340761</v>
      </c>
      <c r="BF97" t="s">
        <v>0</v>
      </c>
      <c r="BG97">
        <v>59738</v>
      </c>
      <c r="BH97">
        <v>88988</v>
      </c>
      <c r="BI97" t="s">
        <v>0</v>
      </c>
      <c r="BJ97">
        <v>3706</v>
      </c>
      <c r="BK97">
        <v>868349</v>
      </c>
      <c r="BL97" t="s">
        <v>0</v>
      </c>
      <c r="BM97" t="s">
        <v>0</v>
      </c>
      <c r="BN97" t="s">
        <v>0</v>
      </c>
      <c r="BO97">
        <v>245553</v>
      </c>
      <c r="BP97" t="s">
        <v>0</v>
      </c>
      <c r="BQ97" t="s">
        <v>0</v>
      </c>
      <c r="BR97">
        <v>67747</v>
      </c>
      <c r="BS97">
        <v>20056</v>
      </c>
      <c r="BT97" t="s">
        <v>0</v>
      </c>
      <c r="BU97" t="s">
        <v>0</v>
      </c>
    </row>
    <row r="98" spans="1:73" x14ac:dyDescent="0.3">
      <c r="A98" t="s">
        <v>156</v>
      </c>
      <c r="B98" t="s">
        <v>0</v>
      </c>
      <c r="C98" t="s">
        <v>0</v>
      </c>
      <c r="D98">
        <v>2008</v>
      </c>
      <c r="E98" t="s">
        <v>0</v>
      </c>
      <c r="F98">
        <v>481631</v>
      </c>
      <c r="G98">
        <v>249973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>
        <v>1641686</v>
      </c>
      <c r="AB98" t="s">
        <v>0</v>
      </c>
      <c r="AC98" t="s">
        <v>0</v>
      </c>
      <c r="AD98" t="s">
        <v>0</v>
      </c>
      <c r="AE98" t="s">
        <v>0</v>
      </c>
      <c r="AF98">
        <v>120047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38766</v>
      </c>
      <c r="AT98">
        <v>215226</v>
      </c>
      <c r="AU98" t="s">
        <v>0</v>
      </c>
      <c r="AV98" t="s">
        <v>0</v>
      </c>
      <c r="AW98" t="s">
        <v>0</v>
      </c>
      <c r="AX98">
        <v>1510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</row>
    <row r="99" spans="1:73" s="1" customFormat="1" x14ac:dyDescent="0.3">
      <c r="A99" s="1" t="s">
        <v>68</v>
      </c>
      <c r="B99" s="3">
        <f>+SUM(B9:B98)</f>
        <v>4273030</v>
      </c>
      <c r="C99" s="3">
        <f t="shared" ref="C99:E99" si="0">+SUM(C9:C98)</f>
        <v>7020652</v>
      </c>
      <c r="D99" s="3">
        <f t="shared" si="0"/>
        <v>27720015</v>
      </c>
      <c r="E99" s="3">
        <f t="shared" si="0"/>
        <v>3033891</v>
      </c>
      <c r="F99" s="3">
        <f t="shared" ref="F99" si="1">+SUM(F9:F98)</f>
        <v>1278417</v>
      </c>
      <c r="G99" s="3">
        <f t="shared" ref="G99:H99" si="2">+SUM(G9:G98)</f>
        <v>601862</v>
      </c>
      <c r="H99" s="3">
        <f t="shared" si="2"/>
        <v>8311501</v>
      </c>
      <c r="I99" s="3">
        <f t="shared" ref="I99" si="3">+SUM(I9:I98)</f>
        <v>2090783</v>
      </c>
      <c r="J99" s="3">
        <f t="shared" ref="J99:K99" si="4">+SUM(J9:J98)</f>
        <v>2938193</v>
      </c>
      <c r="K99" s="3">
        <f t="shared" si="4"/>
        <v>1608665</v>
      </c>
      <c r="L99" s="3">
        <f t="shared" ref="L99" si="5">+SUM(L9:L98)</f>
        <v>9409969</v>
      </c>
      <c r="M99" s="3">
        <f t="shared" ref="M99:N99" si="6">+SUM(M9:M98)</f>
        <v>5114769</v>
      </c>
      <c r="N99" s="3">
        <f t="shared" si="6"/>
        <v>3491843</v>
      </c>
      <c r="O99" s="3">
        <f t="shared" ref="O99" si="7">+SUM(O9:O98)</f>
        <v>17270099</v>
      </c>
      <c r="P99" s="3">
        <f t="shared" ref="P99:Q99" si="8">+SUM(P9:P98)</f>
        <v>1913667</v>
      </c>
      <c r="Q99" s="3">
        <f t="shared" si="8"/>
        <v>26516005</v>
      </c>
      <c r="R99" s="3">
        <f t="shared" ref="R99" si="9">+SUM(R9:R98)</f>
        <v>2249141</v>
      </c>
      <c r="S99" s="3">
        <f t="shared" ref="S99:T99" si="10">+SUM(S9:S98)</f>
        <v>6178659</v>
      </c>
      <c r="T99" s="3">
        <f t="shared" si="10"/>
        <v>1488542</v>
      </c>
      <c r="U99" s="3">
        <f t="shared" ref="U99" si="11">+SUM(U9:U98)</f>
        <v>2839881</v>
      </c>
      <c r="V99" s="3">
        <f t="shared" ref="V99:W99" si="12">+SUM(V9:V98)</f>
        <v>9866315</v>
      </c>
      <c r="W99" s="3">
        <f t="shared" si="12"/>
        <v>93955</v>
      </c>
      <c r="X99" s="3">
        <f t="shared" ref="X99" si="13">+SUM(X9:X98)</f>
        <v>17676520</v>
      </c>
      <c r="Y99" s="3">
        <f t="shared" ref="Y99:Z99" si="14">+SUM(Y9:Y98)</f>
        <v>446518</v>
      </c>
      <c r="Z99" s="3">
        <f t="shared" si="14"/>
        <v>403175</v>
      </c>
      <c r="AA99" s="3">
        <f t="shared" ref="AA99" si="15">+SUM(AA9:AA98)</f>
        <v>10758086</v>
      </c>
      <c r="AB99" s="3">
        <f t="shared" ref="AB99:AC99" si="16">+SUM(AB9:AB98)</f>
        <v>51888</v>
      </c>
      <c r="AC99" s="3">
        <f t="shared" si="16"/>
        <v>922278</v>
      </c>
      <c r="AD99" s="3">
        <f t="shared" ref="AD99" si="17">+SUM(AD9:AD98)</f>
        <v>5566631</v>
      </c>
      <c r="AE99" s="3">
        <f t="shared" ref="AE99:AF99" si="18">+SUM(AE9:AE98)</f>
        <v>65537867</v>
      </c>
      <c r="AF99" s="3">
        <f t="shared" si="18"/>
        <v>195781</v>
      </c>
      <c r="AG99" s="3">
        <f t="shared" ref="AG99" si="19">+SUM(AG9:AG98)</f>
        <v>798790</v>
      </c>
      <c r="AH99" s="3">
        <f t="shared" ref="AH99:AI99" si="20">+SUM(AH9:AH98)</f>
        <v>21315402</v>
      </c>
      <c r="AI99" s="3">
        <f t="shared" si="20"/>
        <v>3313821</v>
      </c>
      <c r="AJ99" s="3">
        <f t="shared" ref="AJ99" si="21">+SUM(AJ9:AJ98)</f>
        <v>34888000</v>
      </c>
      <c r="AK99" s="3">
        <f t="shared" ref="AK99:AL99" si="22">+SUM(AK9:AK98)</f>
        <v>17246000</v>
      </c>
      <c r="AL99" s="3">
        <f t="shared" si="22"/>
        <v>49946966</v>
      </c>
      <c r="AM99" s="3">
        <f t="shared" ref="AM99" si="23">+SUM(AM9:AM98)</f>
        <v>4649043</v>
      </c>
      <c r="AN99" s="3">
        <f t="shared" ref="AN99:AO99" si="24">+SUM(AN9:AN98)</f>
        <v>106041</v>
      </c>
      <c r="AO99" s="3">
        <f t="shared" si="24"/>
        <v>466547</v>
      </c>
      <c r="AP99" s="3">
        <f t="shared" ref="AP99" si="25">+SUM(AP9:AP98)</f>
        <v>1358012</v>
      </c>
      <c r="AQ99" s="3">
        <f t="shared" ref="AQ99:AR99" si="26">+SUM(AQ9:AQ98)</f>
        <v>6765028</v>
      </c>
      <c r="AR99" s="3">
        <f t="shared" si="26"/>
        <v>3909356</v>
      </c>
      <c r="AS99" s="3">
        <f t="shared" ref="AS99" si="27">+SUM(AS9:AS98)</f>
        <v>6827519</v>
      </c>
      <c r="AT99" s="3">
        <f t="shared" ref="AT99:AU99" si="28">+SUM(AT9:AT98)</f>
        <v>19689348</v>
      </c>
      <c r="AU99" s="3">
        <f t="shared" si="28"/>
        <v>33785258</v>
      </c>
      <c r="AV99" s="3">
        <f t="shared" ref="AV99" si="29">+SUM(AV9:AV98)</f>
        <v>4080899</v>
      </c>
      <c r="AW99" s="3">
        <f t="shared" ref="AW99:AX99" si="30">+SUM(AW9:AW98)</f>
        <v>3350772</v>
      </c>
      <c r="AX99" s="3">
        <f t="shared" si="30"/>
        <v>1510</v>
      </c>
      <c r="AY99" s="3">
        <f t="shared" ref="AY99" si="31">+SUM(AY9:AY98)</f>
        <v>1091294</v>
      </c>
      <c r="AZ99" s="3">
        <f t="shared" ref="AZ99:BA99" si="32">+SUM(AZ9:AZ98)</f>
        <v>5097200</v>
      </c>
      <c r="BA99" s="3">
        <f t="shared" si="32"/>
        <v>734331</v>
      </c>
      <c r="BB99" s="3">
        <f t="shared" ref="BB99" si="33">+SUM(BB9:BB98)</f>
        <v>1376462</v>
      </c>
      <c r="BC99" s="3">
        <f t="shared" ref="BC99:BD99" si="34">+SUM(BC9:BC98)</f>
        <v>1216183</v>
      </c>
      <c r="BD99" s="3">
        <f t="shared" si="34"/>
        <v>1906749</v>
      </c>
      <c r="BE99" s="3">
        <f t="shared" ref="BE99" si="35">+SUM(BE9:BE98)</f>
        <v>1522446</v>
      </c>
      <c r="BF99" s="3">
        <f t="shared" ref="BF99:BG99" si="36">+SUM(BF9:BF98)</f>
        <v>1001586</v>
      </c>
      <c r="BG99" s="3">
        <f t="shared" si="36"/>
        <v>778693</v>
      </c>
      <c r="BH99" s="3">
        <f t="shared" ref="BH99" si="37">+SUM(BH9:BH98)</f>
        <v>616331</v>
      </c>
      <c r="BI99" s="3">
        <f t="shared" ref="BI99:BJ99" si="38">+SUM(BI9:BI98)</f>
        <v>2448437</v>
      </c>
      <c r="BJ99" s="3">
        <f t="shared" si="38"/>
        <v>196448</v>
      </c>
      <c r="BK99" s="3">
        <f t="shared" ref="BK99" si="39">+SUM(BK9:BK98)</f>
        <v>1739165</v>
      </c>
      <c r="BL99" s="3">
        <f t="shared" ref="BL99:BM99" si="40">+SUM(BL9:BL98)</f>
        <v>732409</v>
      </c>
      <c r="BM99" s="3">
        <f t="shared" si="40"/>
        <v>8478157</v>
      </c>
      <c r="BN99" s="3">
        <f t="shared" ref="BN99" si="41">+SUM(BN9:BN98)</f>
        <v>1938923</v>
      </c>
      <c r="BO99" s="3">
        <f t="shared" ref="BO99:BP99" si="42">+SUM(BO9:BO98)</f>
        <v>1254632</v>
      </c>
      <c r="BP99" s="3">
        <f t="shared" si="42"/>
        <v>7221474</v>
      </c>
      <c r="BQ99" s="3">
        <f t="shared" ref="BQ99" si="43">+SUM(BQ9:BQ98)</f>
        <v>10079873</v>
      </c>
      <c r="BR99" s="3">
        <f t="shared" ref="BR99:BS99" si="44">+SUM(BR9:BR98)</f>
        <v>2688148</v>
      </c>
      <c r="BS99" s="3">
        <f t="shared" si="44"/>
        <v>955868</v>
      </c>
      <c r="BT99" s="3">
        <f t="shared" ref="BT99" si="45">+SUM(BT9:BT98)</f>
        <v>3177408</v>
      </c>
      <c r="BU99" s="3">
        <f t="shared" ref="BU99" si="46">+SUM(BU9:BU98)</f>
        <v>2812475</v>
      </c>
    </row>
    <row r="100" spans="1:73" s="1" customFormat="1" x14ac:dyDescent="0.3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73" s="1" customFormat="1" x14ac:dyDescent="0.3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73" s="1" customFormat="1" x14ac:dyDescent="0.3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73" s="3" customFormat="1" x14ac:dyDescent="0.3"/>
    <row r="104" spans="1:73" s="1" customFormat="1" x14ac:dyDescent="0.3">
      <c r="B104" s="1" t="s">
        <v>165</v>
      </c>
    </row>
    <row r="105" spans="1:73" s="1" customFormat="1" x14ac:dyDescent="0.3">
      <c r="B105" s="1" t="s">
        <v>166</v>
      </c>
    </row>
    <row r="106" spans="1:73" s="1" customFormat="1" x14ac:dyDescent="0.3">
      <c r="A106" s="1" t="s">
        <v>193</v>
      </c>
    </row>
    <row r="107" spans="1:73" s="1" customFormat="1" x14ac:dyDescent="0.3">
      <c r="A107" s="1" t="s">
        <v>167</v>
      </c>
    </row>
    <row r="108" spans="1:73" s="1" customFormat="1" x14ac:dyDescent="0.3">
      <c r="A108" s="1" t="s">
        <v>168</v>
      </c>
    </row>
    <row r="109" spans="1:73" s="1" customFormat="1" x14ac:dyDescent="0.3">
      <c r="B109" s="1" t="s">
        <v>169</v>
      </c>
    </row>
    <row r="110" spans="1:73" s="1" customFormat="1" x14ac:dyDescent="0.3">
      <c r="B110" s="1" t="s">
        <v>183</v>
      </c>
    </row>
    <row r="111" spans="1:73" s="1" customFormat="1" x14ac:dyDescent="0.3">
      <c r="A111" s="1" t="s">
        <v>191</v>
      </c>
      <c r="B111" s="1" t="s">
        <v>0</v>
      </c>
      <c r="C111" s="1" t="s">
        <v>0</v>
      </c>
      <c r="D111" s="1" t="s">
        <v>0</v>
      </c>
      <c r="E111" s="1" t="s">
        <v>0</v>
      </c>
      <c r="F111" s="1" t="s">
        <v>0</v>
      </c>
      <c r="G111" s="1" t="s">
        <v>0</v>
      </c>
      <c r="H111" s="1" t="s">
        <v>0</v>
      </c>
      <c r="I111" s="1" t="s">
        <v>0</v>
      </c>
      <c r="J111" s="1" t="s">
        <v>0</v>
      </c>
      <c r="K111" s="1" t="s">
        <v>0</v>
      </c>
      <c r="L111" s="1" t="s">
        <v>0</v>
      </c>
      <c r="M111" s="1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</row>
    <row r="112" spans="1:73" x14ac:dyDescent="0.3">
      <c r="A112" t="s">
        <v>150</v>
      </c>
      <c r="B112">
        <v>4137771</v>
      </c>
      <c r="C112">
        <v>6119440</v>
      </c>
      <c r="D112">
        <v>25296506</v>
      </c>
      <c r="E112">
        <v>2758514</v>
      </c>
      <c r="F112">
        <v>1241654</v>
      </c>
      <c r="G112">
        <v>586716</v>
      </c>
      <c r="H112">
        <v>8311501</v>
      </c>
      <c r="I112">
        <v>2089268</v>
      </c>
      <c r="J112">
        <v>3007848</v>
      </c>
      <c r="K112">
        <v>1536786</v>
      </c>
      <c r="L112">
        <v>4298640</v>
      </c>
      <c r="M112">
        <v>601533</v>
      </c>
      <c r="N112">
        <v>3464898</v>
      </c>
      <c r="O112">
        <v>11335889</v>
      </c>
      <c r="P112">
        <v>1904145</v>
      </c>
      <c r="Q112">
        <v>17434219</v>
      </c>
      <c r="R112">
        <v>2241324</v>
      </c>
      <c r="S112">
        <v>4381461</v>
      </c>
      <c r="T112">
        <v>1485400</v>
      </c>
      <c r="U112">
        <v>2380510</v>
      </c>
      <c r="V112">
        <v>9123622</v>
      </c>
      <c r="W112">
        <v>89552</v>
      </c>
      <c r="X112">
        <v>17676520</v>
      </c>
      <c r="Y112">
        <v>405881</v>
      </c>
      <c r="Z112">
        <v>400214</v>
      </c>
      <c r="AA112">
        <v>9652260</v>
      </c>
      <c r="AB112">
        <v>17736</v>
      </c>
      <c r="AC112">
        <v>919537</v>
      </c>
      <c r="AD112">
        <v>4188520</v>
      </c>
      <c r="AE112">
        <v>58601976</v>
      </c>
      <c r="AF112">
        <v>195733</v>
      </c>
      <c r="AG112">
        <v>789775</v>
      </c>
      <c r="AH112">
        <v>21164616</v>
      </c>
      <c r="AI112">
        <v>3159895</v>
      </c>
      <c r="AJ112">
        <v>34547000</v>
      </c>
      <c r="AK112">
        <v>17066000</v>
      </c>
      <c r="AL112">
        <v>48056581</v>
      </c>
      <c r="AM112">
        <v>4467678</v>
      </c>
      <c r="AN112">
        <v>106041</v>
      </c>
      <c r="AO112">
        <v>119312</v>
      </c>
      <c r="AP112">
        <v>1354901</v>
      </c>
      <c r="AQ112">
        <v>6311285</v>
      </c>
      <c r="AR112">
        <v>1856722</v>
      </c>
      <c r="AS112">
        <v>6562503</v>
      </c>
      <c r="AT112">
        <v>19661769</v>
      </c>
      <c r="AU112">
        <v>32735144</v>
      </c>
      <c r="AV112">
        <v>4053793</v>
      </c>
      <c r="AW112">
        <v>3323415</v>
      </c>
      <c r="AX112">
        <v>1510</v>
      </c>
      <c r="AY112">
        <v>1034650</v>
      </c>
      <c r="AZ112">
        <v>4480499</v>
      </c>
      <c r="BA112">
        <v>437496</v>
      </c>
      <c r="BB112">
        <v>1290218</v>
      </c>
      <c r="BC112">
        <v>1164488</v>
      </c>
      <c r="BD112">
        <v>1836471</v>
      </c>
      <c r="BE112">
        <v>1462801</v>
      </c>
      <c r="BF112">
        <v>921796</v>
      </c>
      <c r="BG112">
        <v>753863</v>
      </c>
      <c r="BH112">
        <v>558591</v>
      </c>
      <c r="BI112" t="s">
        <v>0</v>
      </c>
      <c r="BJ112">
        <v>194533</v>
      </c>
      <c r="BK112">
        <v>1119978</v>
      </c>
      <c r="BL112">
        <v>706100</v>
      </c>
      <c r="BM112">
        <v>8303452</v>
      </c>
      <c r="BN112">
        <v>1860238</v>
      </c>
      <c r="BO112">
        <v>965757</v>
      </c>
      <c r="BP112">
        <v>7214240</v>
      </c>
      <c r="BQ112">
        <v>9769542</v>
      </c>
      <c r="BR112">
        <v>2648521</v>
      </c>
      <c r="BS112">
        <v>768782</v>
      </c>
      <c r="BT112">
        <v>3136799</v>
      </c>
      <c r="BU112">
        <v>2779671</v>
      </c>
    </row>
    <row r="113" spans="1:73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278609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</row>
    <row r="114" spans="1:73" s="1" customFormat="1" x14ac:dyDescent="0.3">
      <c r="A114" s="1" t="s">
        <v>192</v>
      </c>
      <c r="B114" s="1" t="s">
        <v>0</v>
      </c>
      <c r="C114" s="1" t="s">
        <v>0</v>
      </c>
      <c r="D114" s="1" t="s">
        <v>0</v>
      </c>
      <c r="E114" s="1" t="s">
        <v>0</v>
      </c>
      <c r="F114" s="1" t="s">
        <v>0</v>
      </c>
      <c r="G114" s="1" t="s">
        <v>0</v>
      </c>
      <c r="H114" s="1" t="s">
        <v>0</v>
      </c>
      <c r="I114" s="1" t="s">
        <v>0</v>
      </c>
      <c r="J114" s="1" t="s">
        <v>0</v>
      </c>
      <c r="K114" s="1" t="s">
        <v>0</v>
      </c>
      <c r="L114" s="1" t="s">
        <v>0</v>
      </c>
      <c r="M114" s="1" t="s">
        <v>0</v>
      </c>
      <c r="N114" s="1" t="s">
        <v>0</v>
      </c>
      <c r="O114" s="1" t="s">
        <v>0</v>
      </c>
      <c r="P114" s="1" t="s">
        <v>0</v>
      </c>
      <c r="Q114" s="1" t="s">
        <v>0</v>
      </c>
      <c r="R114" s="1" t="s">
        <v>0</v>
      </c>
      <c r="S114" s="1" t="s">
        <v>0</v>
      </c>
      <c r="T114" s="1" t="s">
        <v>0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0</v>
      </c>
      <c r="Z114" s="1" t="s">
        <v>0</v>
      </c>
      <c r="AA114" s="1" t="s">
        <v>0</v>
      </c>
      <c r="AB114" s="1" t="s">
        <v>0</v>
      </c>
      <c r="AC114" s="1" t="s">
        <v>0</v>
      </c>
      <c r="AD114" s="1" t="s">
        <v>0</v>
      </c>
      <c r="AE114" s="1" t="s">
        <v>0</v>
      </c>
      <c r="AF114" s="1" t="s">
        <v>0</v>
      </c>
      <c r="AG114" s="1" t="s">
        <v>0</v>
      </c>
      <c r="AH114" s="1" t="s">
        <v>0</v>
      </c>
      <c r="AI114" s="1" t="s">
        <v>0</v>
      </c>
      <c r="AJ114" s="1" t="s">
        <v>0</v>
      </c>
      <c r="AK114" s="1" t="s">
        <v>0</v>
      </c>
      <c r="AL114" s="1" t="s">
        <v>0</v>
      </c>
      <c r="AM114" s="1" t="s">
        <v>0</v>
      </c>
      <c r="AN114" s="1" t="s">
        <v>0</v>
      </c>
      <c r="AO114" s="1" t="s">
        <v>0</v>
      </c>
      <c r="AP114" s="1" t="s">
        <v>0</v>
      </c>
      <c r="AQ114" s="1" t="s">
        <v>0</v>
      </c>
      <c r="AR114" s="1" t="s">
        <v>0</v>
      </c>
      <c r="AS114" s="1" t="s">
        <v>0</v>
      </c>
      <c r="AT114" s="1" t="s">
        <v>0</v>
      </c>
      <c r="AU114" s="1" t="s">
        <v>0</v>
      </c>
      <c r="AV114" s="1" t="s">
        <v>0</v>
      </c>
      <c r="AW114" s="1" t="s">
        <v>0</v>
      </c>
      <c r="AX114" s="1" t="s">
        <v>0</v>
      </c>
      <c r="AY114" s="1" t="s">
        <v>0</v>
      </c>
      <c r="AZ114" s="1" t="s">
        <v>0</v>
      </c>
      <c r="BA114" s="1" t="s">
        <v>0</v>
      </c>
      <c r="BB114" s="1" t="s">
        <v>0</v>
      </c>
      <c r="BC114" s="1" t="s">
        <v>0</v>
      </c>
      <c r="BD114" s="1" t="s">
        <v>0</v>
      </c>
      <c r="BE114" s="1" t="s">
        <v>0</v>
      </c>
      <c r="BF114" s="1" t="s">
        <v>0</v>
      </c>
      <c r="BG114" s="1" t="s">
        <v>0</v>
      </c>
      <c r="BH114" s="1" t="s">
        <v>0</v>
      </c>
      <c r="BI114" s="1" t="s">
        <v>0</v>
      </c>
      <c r="BJ114" s="1" t="s">
        <v>0</v>
      </c>
      <c r="BK114" s="1" t="s">
        <v>0</v>
      </c>
      <c r="BL114" s="1" t="s">
        <v>0</v>
      </c>
      <c r="BM114" s="1" t="s">
        <v>0</v>
      </c>
      <c r="BN114" s="1" t="s">
        <v>0</v>
      </c>
      <c r="BO114" s="1" t="s">
        <v>0</v>
      </c>
      <c r="BP114" s="1" t="s">
        <v>0</v>
      </c>
      <c r="BQ114" s="1" t="s">
        <v>0</v>
      </c>
      <c r="BR114" s="1" t="s">
        <v>0</v>
      </c>
      <c r="BS114" s="1" t="s">
        <v>0</v>
      </c>
      <c r="BT114" s="1" t="s">
        <v>0</v>
      </c>
      <c r="BU114" s="1" t="s">
        <v>0</v>
      </c>
    </row>
    <row r="115" spans="1:73" x14ac:dyDescent="0.3">
      <c r="A115" t="s">
        <v>157</v>
      </c>
      <c r="B115">
        <v>8707</v>
      </c>
      <c r="C115">
        <v>886488</v>
      </c>
      <c r="D115">
        <v>1803840</v>
      </c>
      <c r="E115">
        <v>45464</v>
      </c>
      <c r="F115">
        <v>30193</v>
      </c>
      <c r="G115">
        <v>9765</v>
      </c>
      <c r="H115" t="s">
        <v>0</v>
      </c>
      <c r="I115">
        <v>318</v>
      </c>
      <c r="J115">
        <v>5940</v>
      </c>
      <c r="K115">
        <v>4840</v>
      </c>
      <c r="L115">
        <v>4817934</v>
      </c>
      <c r="M115">
        <v>3810498</v>
      </c>
      <c r="N115" t="s">
        <v>0</v>
      </c>
      <c r="O115">
        <v>3249751</v>
      </c>
      <c r="P115" t="s">
        <v>0</v>
      </c>
      <c r="Q115">
        <v>8130451</v>
      </c>
      <c r="R115" t="s">
        <v>0</v>
      </c>
      <c r="S115">
        <v>1552864</v>
      </c>
      <c r="T115" t="s">
        <v>0</v>
      </c>
      <c r="U115">
        <v>370599</v>
      </c>
      <c r="V115">
        <v>716567</v>
      </c>
      <c r="W115" t="s">
        <v>0</v>
      </c>
      <c r="X115" t="s">
        <v>0</v>
      </c>
      <c r="Y115">
        <v>4863</v>
      </c>
      <c r="Z115" t="s">
        <v>0</v>
      </c>
      <c r="AA115">
        <v>388768</v>
      </c>
      <c r="AB115" t="s">
        <v>0</v>
      </c>
      <c r="AC115">
        <v>1157</v>
      </c>
      <c r="AD115">
        <v>1295812</v>
      </c>
      <c r="AE115">
        <v>1109764</v>
      </c>
      <c r="AF115" t="s">
        <v>0</v>
      </c>
      <c r="AG115" t="s">
        <v>0</v>
      </c>
      <c r="AH115" t="s">
        <v>0</v>
      </c>
      <c r="AI115">
        <v>144977</v>
      </c>
      <c r="AJ115">
        <v>40000</v>
      </c>
      <c r="AK115">
        <v>23000</v>
      </c>
      <c r="AL115">
        <v>1488590</v>
      </c>
      <c r="AM115">
        <v>126382</v>
      </c>
      <c r="AN115" t="s">
        <v>0</v>
      </c>
      <c r="AO115">
        <v>305176</v>
      </c>
      <c r="AP115" t="s">
        <v>0</v>
      </c>
      <c r="AQ115">
        <v>217363</v>
      </c>
      <c r="AR115">
        <v>1985476</v>
      </c>
      <c r="AS115">
        <v>127699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>
        <v>5138</v>
      </c>
      <c r="AZ115">
        <v>186692</v>
      </c>
      <c r="BA115">
        <v>142002</v>
      </c>
      <c r="BB115" t="s">
        <v>0</v>
      </c>
      <c r="BC115">
        <v>47296</v>
      </c>
      <c r="BD115">
        <v>28297</v>
      </c>
      <c r="BE115">
        <v>16442</v>
      </c>
      <c r="BF115">
        <v>48937</v>
      </c>
      <c r="BG115">
        <v>16559</v>
      </c>
      <c r="BH115">
        <v>44694</v>
      </c>
      <c r="BI115">
        <v>2448437</v>
      </c>
      <c r="BJ115">
        <v>229</v>
      </c>
      <c r="BK115">
        <v>358430</v>
      </c>
      <c r="BL115">
        <v>13806</v>
      </c>
      <c r="BM115" t="s">
        <v>0</v>
      </c>
      <c r="BN115" t="s">
        <v>0</v>
      </c>
      <c r="BO115">
        <v>68023</v>
      </c>
      <c r="BP115">
        <v>5180</v>
      </c>
      <c r="BQ115" t="s">
        <v>0</v>
      </c>
      <c r="BR115" t="s">
        <v>0</v>
      </c>
      <c r="BS115">
        <v>15770</v>
      </c>
      <c r="BT115" t="s">
        <v>0</v>
      </c>
      <c r="BU115" t="s">
        <v>0</v>
      </c>
    </row>
    <row r="116" spans="1:73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</row>
    <row r="117" spans="1:73" x14ac:dyDescent="0.3">
      <c r="A117" t="s">
        <v>159</v>
      </c>
      <c r="B117">
        <v>121046</v>
      </c>
      <c r="C117">
        <v>10502</v>
      </c>
      <c r="D117">
        <v>610937</v>
      </c>
      <c r="E117">
        <v>228378</v>
      </c>
      <c r="F117">
        <v>4461</v>
      </c>
      <c r="G117">
        <v>3767</v>
      </c>
      <c r="H117" t="s">
        <v>0</v>
      </c>
      <c r="I117">
        <v>1197</v>
      </c>
      <c r="J117">
        <v>13236</v>
      </c>
      <c r="K117">
        <v>63445</v>
      </c>
      <c r="L117">
        <v>189347</v>
      </c>
      <c r="M117">
        <v>4857</v>
      </c>
      <c r="N117">
        <v>24460</v>
      </c>
      <c r="O117">
        <v>2185720</v>
      </c>
      <c r="P117">
        <v>7956</v>
      </c>
      <c r="Q117">
        <v>238226</v>
      </c>
      <c r="R117" t="s">
        <v>0</v>
      </c>
      <c r="S117">
        <v>81518</v>
      </c>
      <c r="T117">
        <v>811</v>
      </c>
      <c r="U117">
        <v>74321</v>
      </c>
      <c r="V117">
        <v>14931</v>
      </c>
      <c r="W117">
        <v>3014</v>
      </c>
      <c r="X117" t="s">
        <v>0</v>
      </c>
      <c r="Y117">
        <v>20823</v>
      </c>
      <c r="Z117" t="s">
        <v>0</v>
      </c>
      <c r="AA117">
        <v>74020</v>
      </c>
      <c r="AB117">
        <v>33456</v>
      </c>
      <c r="AC117">
        <v>1083</v>
      </c>
      <c r="AD117">
        <v>61978</v>
      </c>
      <c r="AE117">
        <v>894221</v>
      </c>
      <c r="AF117">
        <v>48</v>
      </c>
      <c r="AG117">
        <v>8986</v>
      </c>
      <c r="AH117">
        <v>149690</v>
      </c>
      <c r="AI117">
        <v>7871</v>
      </c>
      <c r="AJ117">
        <v>147000</v>
      </c>
      <c r="AK117">
        <v>79000</v>
      </c>
      <c r="AL117">
        <v>62234</v>
      </c>
      <c r="AM117">
        <v>16560</v>
      </c>
      <c r="AN117" t="s">
        <v>0</v>
      </c>
      <c r="AO117">
        <v>41000</v>
      </c>
      <c r="AP117">
        <v>2948</v>
      </c>
      <c r="AQ117">
        <v>125352</v>
      </c>
      <c r="AR117">
        <v>28973</v>
      </c>
      <c r="AS117" t="s">
        <v>0</v>
      </c>
      <c r="AT117" t="s">
        <v>0</v>
      </c>
      <c r="AU117">
        <v>771505</v>
      </c>
      <c r="AV117">
        <v>293</v>
      </c>
      <c r="AW117">
        <v>339</v>
      </c>
      <c r="AX117" t="s">
        <v>0</v>
      </c>
      <c r="AY117">
        <v>47815</v>
      </c>
      <c r="AZ117">
        <v>243252</v>
      </c>
      <c r="BA117">
        <v>814</v>
      </c>
      <c r="BB117">
        <v>81770</v>
      </c>
      <c r="BC117">
        <v>1390</v>
      </c>
      <c r="BD117">
        <v>37752</v>
      </c>
      <c r="BE117">
        <v>41930</v>
      </c>
      <c r="BF117">
        <v>10618</v>
      </c>
      <c r="BG117">
        <v>23578</v>
      </c>
      <c r="BH117">
        <v>12624</v>
      </c>
      <c r="BI117" t="s">
        <v>0</v>
      </c>
      <c r="BJ117">
        <v>1686</v>
      </c>
      <c r="BK117">
        <v>48889</v>
      </c>
      <c r="BL117">
        <v>12480</v>
      </c>
      <c r="BM117">
        <v>160958</v>
      </c>
      <c r="BN117" t="s">
        <v>0</v>
      </c>
      <c r="BO117">
        <v>31020</v>
      </c>
      <c r="BP117" t="s">
        <v>0</v>
      </c>
      <c r="BQ117">
        <v>44276</v>
      </c>
      <c r="BR117">
        <v>33601</v>
      </c>
      <c r="BS117">
        <v>31481</v>
      </c>
      <c r="BT117">
        <v>21805</v>
      </c>
      <c r="BU117">
        <v>15537</v>
      </c>
    </row>
    <row r="118" spans="1:73" x14ac:dyDescent="0.3">
      <c r="A118" t="s">
        <v>160</v>
      </c>
      <c r="B118">
        <v>5506</v>
      </c>
      <c r="C118">
        <v>5811</v>
      </c>
      <c r="D118">
        <v>8732</v>
      </c>
      <c r="E118">
        <v>1535</v>
      </c>
      <c r="F118">
        <v>2109</v>
      </c>
      <c r="G118">
        <v>1614</v>
      </c>
      <c r="H118" t="s">
        <v>0</v>
      </c>
      <c r="I118" t="s">
        <v>0</v>
      </c>
      <c r="J118">
        <v>2832</v>
      </c>
      <c r="K118">
        <v>318</v>
      </c>
      <c r="L118">
        <v>98800</v>
      </c>
      <c r="M118">
        <v>17806</v>
      </c>
      <c r="N118">
        <v>2485</v>
      </c>
      <c r="O118">
        <v>53906</v>
      </c>
      <c r="P118">
        <v>1324</v>
      </c>
      <c r="Q118">
        <v>692487</v>
      </c>
      <c r="R118">
        <v>7817</v>
      </c>
      <c r="S118">
        <v>23774</v>
      </c>
      <c r="T118">
        <v>2331</v>
      </c>
      <c r="U118">
        <v>8990</v>
      </c>
      <c r="V118">
        <v>11195</v>
      </c>
      <c r="W118">
        <v>1389</v>
      </c>
      <c r="X118" t="s">
        <v>0</v>
      </c>
      <c r="Y118">
        <v>947</v>
      </c>
      <c r="Z118">
        <v>2961</v>
      </c>
      <c r="AA118">
        <v>61331</v>
      </c>
      <c r="AB118">
        <v>219</v>
      </c>
      <c r="AC118">
        <v>486</v>
      </c>
      <c r="AD118">
        <v>4432</v>
      </c>
      <c r="AE118">
        <v>4931906</v>
      </c>
      <c r="AF118" t="s">
        <v>0</v>
      </c>
      <c r="AG118">
        <v>29</v>
      </c>
      <c r="AH118">
        <v>1096</v>
      </c>
      <c r="AI118">
        <v>1078</v>
      </c>
      <c r="AJ118">
        <v>154000</v>
      </c>
      <c r="AK118">
        <v>78000</v>
      </c>
      <c r="AL118">
        <v>339561</v>
      </c>
      <c r="AM118">
        <v>31443</v>
      </c>
      <c r="AN118" t="s">
        <v>0</v>
      </c>
      <c r="AO118">
        <v>1059</v>
      </c>
      <c r="AP118">
        <v>163</v>
      </c>
      <c r="AQ118">
        <v>111028</v>
      </c>
      <c r="AR118">
        <v>31976</v>
      </c>
      <c r="AS118">
        <v>137317</v>
      </c>
      <c r="AT118">
        <v>27579</v>
      </c>
      <c r="AU118" t="s">
        <v>0</v>
      </c>
      <c r="AV118">
        <v>26813</v>
      </c>
      <c r="AW118">
        <v>27018</v>
      </c>
      <c r="AX118" t="s">
        <v>0</v>
      </c>
      <c r="AY118">
        <v>3691</v>
      </c>
      <c r="AZ118">
        <v>37335</v>
      </c>
      <c r="BA118">
        <v>176</v>
      </c>
      <c r="BB118">
        <v>575</v>
      </c>
      <c r="BC118">
        <v>2985</v>
      </c>
      <c r="BD118">
        <v>4229</v>
      </c>
      <c r="BE118">
        <v>1054</v>
      </c>
      <c r="BF118">
        <v>20235</v>
      </c>
      <c r="BG118">
        <v>-15307</v>
      </c>
      <c r="BH118">
        <v>192</v>
      </c>
      <c r="BI118" t="s">
        <v>0</v>
      </c>
      <c r="BJ118" t="s">
        <v>0</v>
      </c>
      <c r="BK118">
        <v>1477</v>
      </c>
      <c r="BL118">
        <v>23</v>
      </c>
      <c r="BM118">
        <v>13747</v>
      </c>
      <c r="BN118">
        <v>78597</v>
      </c>
      <c r="BO118">
        <v>280</v>
      </c>
      <c r="BP118">
        <v>2054</v>
      </c>
      <c r="BQ118">
        <v>266055</v>
      </c>
      <c r="BR118">
        <v>1724</v>
      </c>
      <c r="BS118">
        <v>220</v>
      </c>
      <c r="BT118">
        <v>5858</v>
      </c>
      <c r="BU118">
        <v>8210</v>
      </c>
    </row>
    <row r="119" spans="1:73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</row>
    <row r="120" spans="1:73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</row>
    <row r="121" spans="1:73" x14ac:dyDescent="0.3">
      <c r="A121" t="s">
        <v>163</v>
      </c>
      <c r="B121" t="s">
        <v>0</v>
      </c>
      <c r="C121">
        <v>-1589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>
        <v>-91663</v>
      </c>
      <c r="K121">
        <v>3276</v>
      </c>
      <c r="L121">
        <v>5248</v>
      </c>
      <c r="M121">
        <v>680075</v>
      </c>
      <c r="N121" t="s">
        <v>0</v>
      </c>
      <c r="O121">
        <v>444833</v>
      </c>
      <c r="P121">
        <v>242</v>
      </c>
      <c r="Q121">
        <v>20622</v>
      </c>
      <c r="R121" t="s">
        <v>0</v>
      </c>
      <c r="S121">
        <v>139042</v>
      </c>
      <c r="T121" t="s">
        <v>0</v>
      </c>
      <c r="U121">
        <v>5461</v>
      </c>
      <c r="V121" t="s">
        <v>0</v>
      </c>
      <c r="W121" t="s">
        <v>0</v>
      </c>
      <c r="X121" t="s">
        <v>0</v>
      </c>
      <c r="Y121">
        <v>14004</v>
      </c>
      <c r="Z121" t="s">
        <v>0</v>
      </c>
      <c r="AA121">
        <v>581707</v>
      </c>
      <c r="AB121">
        <v>477</v>
      </c>
      <c r="AC121">
        <v>15</v>
      </c>
      <c r="AD121">
        <v>15889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>
        <v>6980</v>
      </c>
      <c r="AN121" t="s">
        <v>0</v>
      </c>
      <c r="AO121" t="s">
        <v>0</v>
      </c>
      <c r="AP121" t="s">
        <v>0</v>
      </c>
      <c r="AQ121" t="s">
        <v>0</v>
      </c>
      <c r="AR121">
        <v>6209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>
        <v>149422</v>
      </c>
      <c r="BA121">
        <v>153843</v>
      </c>
      <c r="BB121">
        <v>3899</v>
      </c>
      <c r="BC121">
        <v>24</v>
      </c>
      <c r="BD121" t="s">
        <v>0</v>
      </c>
      <c r="BE121">
        <v>219</v>
      </c>
      <c r="BF121" t="s">
        <v>0</v>
      </c>
      <c r="BG121" t="s">
        <v>0</v>
      </c>
      <c r="BH121">
        <v>230</v>
      </c>
      <c r="BI121" t="s">
        <v>0</v>
      </c>
      <c r="BJ121" t="s">
        <v>0</v>
      </c>
      <c r="BK121">
        <v>210391</v>
      </c>
      <c r="BL121" t="s">
        <v>0</v>
      </c>
      <c r="BM121" t="s">
        <v>0</v>
      </c>
      <c r="BN121">
        <v>88</v>
      </c>
      <c r="BO121">
        <v>189552</v>
      </c>
      <c r="BP121" t="s">
        <v>0</v>
      </c>
      <c r="BQ121">
        <v>0</v>
      </c>
      <c r="BR121">
        <v>4302</v>
      </c>
      <c r="BS121">
        <v>139615</v>
      </c>
      <c r="BT121">
        <v>12946</v>
      </c>
      <c r="BU121">
        <v>9057</v>
      </c>
    </row>
    <row r="122" spans="1:73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</row>
    <row r="123" spans="1:73" s="1" customFormat="1" x14ac:dyDescent="0.3">
      <c r="A123" s="1" t="s">
        <v>190</v>
      </c>
      <c r="B123" s="3">
        <f>+SUM(B112:B113)+SUM(B115:B122)</f>
        <v>4273030</v>
      </c>
      <c r="C123" s="3">
        <f>+SUM(C112:C113)+SUM(C115:C122)</f>
        <v>7020652</v>
      </c>
      <c r="D123" s="3">
        <f t="shared" ref="D123:BO123" si="47">+SUM(D112:D113)+SUM(D115:D122)</f>
        <v>27720015</v>
      </c>
      <c r="E123" s="3">
        <f t="shared" si="47"/>
        <v>3033891</v>
      </c>
      <c r="F123" s="3">
        <f t="shared" si="47"/>
        <v>1278417</v>
      </c>
      <c r="G123" s="3">
        <f t="shared" si="47"/>
        <v>601862</v>
      </c>
      <c r="H123" s="3">
        <f t="shared" si="47"/>
        <v>8311501</v>
      </c>
      <c r="I123" s="3">
        <f t="shared" si="47"/>
        <v>2090783</v>
      </c>
      <c r="J123" s="3">
        <f t="shared" si="47"/>
        <v>2938193</v>
      </c>
      <c r="K123" s="3">
        <f t="shared" si="47"/>
        <v>1608665</v>
      </c>
      <c r="L123" s="3">
        <f t="shared" si="47"/>
        <v>9409969</v>
      </c>
      <c r="M123" s="3">
        <f t="shared" si="47"/>
        <v>5114769</v>
      </c>
      <c r="N123" s="3">
        <f t="shared" si="47"/>
        <v>3491843</v>
      </c>
      <c r="O123" s="3">
        <f t="shared" si="47"/>
        <v>17270099</v>
      </c>
      <c r="P123" s="3">
        <f t="shared" si="47"/>
        <v>1913667</v>
      </c>
      <c r="Q123" s="3">
        <f t="shared" si="47"/>
        <v>26516005</v>
      </c>
      <c r="R123" s="3">
        <f t="shared" si="47"/>
        <v>2249141</v>
      </c>
      <c r="S123" s="3">
        <f t="shared" si="47"/>
        <v>6178659</v>
      </c>
      <c r="T123" s="3">
        <f t="shared" si="47"/>
        <v>1488542</v>
      </c>
      <c r="U123" s="3">
        <f t="shared" si="47"/>
        <v>2839881</v>
      </c>
      <c r="V123" s="3">
        <f t="shared" si="47"/>
        <v>9866315</v>
      </c>
      <c r="W123" s="3">
        <f t="shared" si="47"/>
        <v>93955</v>
      </c>
      <c r="X123" s="3">
        <f t="shared" si="47"/>
        <v>17676520</v>
      </c>
      <c r="Y123" s="3">
        <f t="shared" si="47"/>
        <v>446518</v>
      </c>
      <c r="Z123" s="3">
        <f t="shared" si="47"/>
        <v>403175</v>
      </c>
      <c r="AA123" s="3">
        <f t="shared" si="47"/>
        <v>10758086</v>
      </c>
      <c r="AB123" s="3">
        <f t="shared" si="47"/>
        <v>51888</v>
      </c>
      <c r="AC123" s="3">
        <f t="shared" si="47"/>
        <v>922278</v>
      </c>
      <c r="AD123" s="3">
        <f t="shared" si="47"/>
        <v>5566631</v>
      </c>
      <c r="AE123" s="3">
        <f t="shared" si="47"/>
        <v>65537867</v>
      </c>
      <c r="AF123" s="3">
        <f t="shared" si="47"/>
        <v>195781</v>
      </c>
      <c r="AG123" s="3">
        <f t="shared" si="47"/>
        <v>798790</v>
      </c>
      <c r="AH123" s="3">
        <f t="shared" si="47"/>
        <v>21315402</v>
      </c>
      <c r="AI123" s="3">
        <f t="shared" si="47"/>
        <v>3313821</v>
      </c>
      <c r="AJ123" s="3">
        <f t="shared" si="47"/>
        <v>34888000</v>
      </c>
      <c r="AK123" s="3">
        <f t="shared" si="47"/>
        <v>17246000</v>
      </c>
      <c r="AL123" s="3">
        <f t="shared" si="47"/>
        <v>49946966</v>
      </c>
      <c r="AM123" s="3">
        <f t="shared" si="47"/>
        <v>4649043</v>
      </c>
      <c r="AN123" s="3">
        <f t="shared" si="47"/>
        <v>106041</v>
      </c>
      <c r="AO123" s="3">
        <f t="shared" si="47"/>
        <v>466547</v>
      </c>
      <c r="AP123" s="3">
        <f t="shared" si="47"/>
        <v>1358012</v>
      </c>
      <c r="AQ123" s="3">
        <f t="shared" si="47"/>
        <v>6765028</v>
      </c>
      <c r="AR123" s="3">
        <f t="shared" si="47"/>
        <v>3909356</v>
      </c>
      <c r="AS123" s="3">
        <f t="shared" si="47"/>
        <v>6827519</v>
      </c>
      <c r="AT123" s="3">
        <f t="shared" si="47"/>
        <v>19689348</v>
      </c>
      <c r="AU123" s="3">
        <f t="shared" si="47"/>
        <v>33785258</v>
      </c>
      <c r="AV123" s="3">
        <f t="shared" si="47"/>
        <v>4080899</v>
      </c>
      <c r="AW123" s="3">
        <f t="shared" si="47"/>
        <v>3350772</v>
      </c>
      <c r="AX123" s="3">
        <f t="shared" si="47"/>
        <v>1510</v>
      </c>
      <c r="AY123" s="3">
        <f t="shared" si="47"/>
        <v>1091294</v>
      </c>
      <c r="AZ123" s="3">
        <f t="shared" si="47"/>
        <v>5097200</v>
      </c>
      <c r="BA123" s="3">
        <f t="shared" si="47"/>
        <v>734331</v>
      </c>
      <c r="BB123" s="3">
        <f t="shared" si="47"/>
        <v>1376462</v>
      </c>
      <c r="BC123" s="3">
        <f t="shared" si="47"/>
        <v>1216183</v>
      </c>
      <c r="BD123" s="3">
        <f t="shared" si="47"/>
        <v>1906749</v>
      </c>
      <c r="BE123" s="3">
        <f t="shared" si="47"/>
        <v>1522446</v>
      </c>
      <c r="BF123" s="3">
        <f t="shared" si="47"/>
        <v>1001586</v>
      </c>
      <c r="BG123" s="3">
        <f t="shared" si="47"/>
        <v>778693</v>
      </c>
      <c r="BH123" s="3">
        <f t="shared" si="47"/>
        <v>616331</v>
      </c>
      <c r="BI123" s="3">
        <f t="shared" si="47"/>
        <v>2448437</v>
      </c>
      <c r="BJ123" s="3">
        <f t="shared" si="47"/>
        <v>196448</v>
      </c>
      <c r="BK123" s="3">
        <f t="shared" si="47"/>
        <v>1739165</v>
      </c>
      <c r="BL123" s="3">
        <f t="shared" si="47"/>
        <v>732409</v>
      </c>
      <c r="BM123" s="3">
        <f t="shared" si="47"/>
        <v>8478157</v>
      </c>
      <c r="BN123" s="3">
        <f t="shared" si="47"/>
        <v>1938923</v>
      </c>
      <c r="BO123" s="3">
        <f t="shared" si="47"/>
        <v>1254632</v>
      </c>
      <c r="BP123" s="3">
        <f t="shared" ref="BP123:BT123" si="48">+SUM(BP112:BP113)+SUM(BP115:BP122)</f>
        <v>7221474</v>
      </c>
      <c r="BQ123" s="3">
        <f t="shared" si="48"/>
        <v>10079873</v>
      </c>
      <c r="BR123" s="3">
        <f t="shared" si="48"/>
        <v>2688148</v>
      </c>
      <c r="BS123" s="3">
        <f t="shared" si="48"/>
        <v>955868</v>
      </c>
      <c r="BT123" s="3">
        <f t="shared" si="48"/>
        <v>3177408</v>
      </c>
      <c r="BU123" s="3">
        <f>+SUM(BU112:BU113)+SUM(BU115:BU122)</f>
        <v>2812475</v>
      </c>
    </row>
    <row r="124" spans="1:73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</row>
    <row r="126" spans="1:73" s="1" customFormat="1" x14ac:dyDescent="0.3">
      <c r="A126" s="1" t="s">
        <v>300</v>
      </c>
      <c r="B126" s="3">
        <f>+B99-B123</f>
        <v>0</v>
      </c>
      <c r="C126" s="3">
        <f t="shared" ref="C126:BN126" si="49">+C99-C123</f>
        <v>0</v>
      </c>
      <c r="D126" s="3">
        <f t="shared" si="49"/>
        <v>0</v>
      </c>
      <c r="E126" s="3">
        <f t="shared" si="49"/>
        <v>0</v>
      </c>
      <c r="F126" s="3">
        <f t="shared" si="49"/>
        <v>0</v>
      </c>
      <c r="G126" s="3">
        <f t="shared" si="49"/>
        <v>0</v>
      </c>
      <c r="H126" s="3">
        <f t="shared" si="49"/>
        <v>0</v>
      </c>
      <c r="I126" s="3">
        <f t="shared" si="49"/>
        <v>0</v>
      </c>
      <c r="J126" s="3">
        <f t="shared" si="49"/>
        <v>0</v>
      </c>
      <c r="K126" s="3">
        <f t="shared" si="49"/>
        <v>0</v>
      </c>
      <c r="L126" s="3">
        <f t="shared" si="49"/>
        <v>0</v>
      </c>
      <c r="M126" s="3">
        <f t="shared" si="49"/>
        <v>0</v>
      </c>
      <c r="N126" s="3">
        <f t="shared" si="49"/>
        <v>0</v>
      </c>
      <c r="O126" s="3">
        <f t="shared" si="49"/>
        <v>0</v>
      </c>
      <c r="P126" s="3">
        <f t="shared" si="49"/>
        <v>0</v>
      </c>
      <c r="Q126" s="3">
        <f t="shared" si="49"/>
        <v>0</v>
      </c>
      <c r="R126" s="3">
        <f t="shared" si="49"/>
        <v>0</v>
      </c>
      <c r="S126" s="3">
        <f t="shared" si="49"/>
        <v>0</v>
      </c>
      <c r="T126" s="3">
        <f t="shared" si="49"/>
        <v>0</v>
      </c>
      <c r="U126" s="3">
        <f t="shared" si="49"/>
        <v>0</v>
      </c>
      <c r="V126" s="3">
        <f t="shared" si="49"/>
        <v>0</v>
      </c>
      <c r="W126" s="3">
        <f t="shared" si="49"/>
        <v>0</v>
      </c>
      <c r="X126" s="3">
        <f t="shared" si="49"/>
        <v>0</v>
      </c>
      <c r="Y126" s="3">
        <f t="shared" si="49"/>
        <v>0</v>
      </c>
      <c r="Z126" s="3">
        <f t="shared" si="49"/>
        <v>0</v>
      </c>
      <c r="AA126" s="3">
        <f t="shared" si="49"/>
        <v>0</v>
      </c>
      <c r="AB126" s="3">
        <f t="shared" si="49"/>
        <v>0</v>
      </c>
      <c r="AC126" s="3">
        <f t="shared" si="49"/>
        <v>0</v>
      </c>
      <c r="AD126" s="3">
        <f t="shared" si="49"/>
        <v>0</v>
      </c>
      <c r="AE126" s="3">
        <f t="shared" si="49"/>
        <v>0</v>
      </c>
      <c r="AF126" s="3">
        <f t="shared" si="49"/>
        <v>0</v>
      </c>
      <c r="AG126" s="3">
        <f t="shared" si="49"/>
        <v>0</v>
      </c>
      <c r="AH126" s="3">
        <f t="shared" si="49"/>
        <v>0</v>
      </c>
      <c r="AI126" s="3">
        <f t="shared" si="49"/>
        <v>0</v>
      </c>
      <c r="AJ126" s="3">
        <f t="shared" si="49"/>
        <v>0</v>
      </c>
      <c r="AK126" s="3">
        <f t="shared" si="49"/>
        <v>0</v>
      </c>
      <c r="AL126" s="3">
        <f t="shared" si="49"/>
        <v>0</v>
      </c>
      <c r="AM126" s="3">
        <f t="shared" si="49"/>
        <v>0</v>
      </c>
      <c r="AN126" s="3">
        <f t="shared" si="49"/>
        <v>0</v>
      </c>
      <c r="AO126" s="3">
        <f t="shared" si="49"/>
        <v>0</v>
      </c>
      <c r="AP126" s="3">
        <f t="shared" si="49"/>
        <v>0</v>
      </c>
      <c r="AQ126" s="3">
        <f t="shared" si="49"/>
        <v>0</v>
      </c>
      <c r="AR126" s="3">
        <f t="shared" si="49"/>
        <v>0</v>
      </c>
      <c r="AS126" s="3">
        <f t="shared" si="49"/>
        <v>0</v>
      </c>
      <c r="AT126" s="3">
        <f t="shared" si="49"/>
        <v>0</v>
      </c>
      <c r="AU126" s="3">
        <f t="shared" si="49"/>
        <v>0</v>
      </c>
      <c r="AV126" s="3">
        <f t="shared" si="49"/>
        <v>0</v>
      </c>
      <c r="AW126" s="3">
        <f t="shared" si="49"/>
        <v>0</v>
      </c>
      <c r="AX126" s="3">
        <f t="shared" si="49"/>
        <v>0</v>
      </c>
      <c r="AY126" s="3">
        <f t="shared" si="49"/>
        <v>0</v>
      </c>
      <c r="AZ126" s="3">
        <f t="shared" si="49"/>
        <v>0</v>
      </c>
      <c r="BA126" s="3">
        <f t="shared" si="49"/>
        <v>0</v>
      </c>
      <c r="BB126" s="3">
        <f t="shared" si="49"/>
        <v>0</v>
      </c>
      <c r="BC126" s="3">
        <f t="shared" si="49"/>
        <v>0</v>
      </c>
      <c r="BD126" s="3">
        <f t="shared" si="49"/>
        <v>0</v>
      </c>
      <c r="BE126" s="3">
        <f t="shared" si="49"/>
        <v>0</v>
      </c>
      <c r="BF126" s="3">
        <f t="shared" si="49"/>
        <v>0</v>
      </c>
      <c r="BG126" s="3">
        <f t="shared" si="49"/>
        <v>0</v>
      </c>
      <c r="BH126" s="3">
        <f t="shared" si="49"/>
        <v>0</v>
      </c>
      <c r="BI126" s="3">
        <f t="shared" si="49"/>
        <v>0</v>
      </c>
      <c r="BJ126" s="3">
        <f t="shared" si="49"/>
        <v>0</v>
      </c>
      <c r="BK126" s="3">
        <f t="shared" si="49"/>
        <v>0</v>
      </c>
      <c r="BL126" s="3">
        <f t="shared" si="49"/>
        <v>0</v>
      </c>
      <c r="BM126" s="3">
        <f t="shared" si="49"/>
        <v>0</v>
      </c>
      <c r="BN126" s="3">
        <f t="shared" si="49"/>
        <v>0</v>
      </c>
      <c r="BO126" s="3">
        <f t="shared" ref="BO126:BU126" si="50">+BO99-BO123</f>
        <v>0</v>
      </c>
      <c r="BP126" s="3">
        <f t="shared" si="50"/>
        <v>0</v>
      </c>
      <c r="BQ126" s="3">
        <f t="shared" si="50"/>
        <v>0</v>
      </c>
      <c r="BR126" s="3">
        <f t="shared" si="50"/>
        <v>0</v>
      </c>
      <c r="BS126" s="3">
        <f t="shared" si="50"/>
        <v>0</v>
      </c>
      <c r="BT126" s="3">
        <f t="shared" si="50"/>
        <v>0</v>
      </c>
      <c r="BU126" s="3">
        <f t="shared" si="50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9"/>
  <sheetViews>
    <sheetView workbookViewId="0">
      <selection activeCell="J23" sqref="J23"/>
    </sheetView>
  </sheetViews>
  <sheetFormatPr defaultRowHeight="14.4" x14ac:dyDescent="0.3"/>
  <cols>
    <col min="1" max="1" width="63.88671875" customWidth="1"/>
    <col min="3" max="3" width="12.88671875" customWidth="1"/>
    <col min="7" max="7" width="9.44140625" customWidth="1"/>
    <col min="10" max="10" width="13.6640625" customWidth="1"/>
    <col min="15" max="15" width="13.5546875" customWidth="1"/>
    <col min="19" max="19" width="15.109375" customWidth="1"/>
  </cols>
  <sheetData>
    <row r="1" spans="1:69" s="1" customFormat="1" ht="15" x14ac:dyDescent="0.25">
      <c r="B1" s="1" t="s">
        <v>321</v>
      </c>
    </row>
    <row r="2" spans="1:69" s="1" customFormat="1" ht="15" x14ac:dyDescent="0.25">
      <c r="B2" s="1" t="s">
        <v>166</v>
      </c>
    </row>
    <row r="3" spans="1:69" s="1" customFormat="1" ht="15" x14ac:dyDescent="0.25">
      <c r="A3" s="1" t="s">
        <v>193</v>
      </c>
    </row>
    <row r="4" spans="1:69" s="1" customFormat="1" ht="15" x14ac:dyDescent="0.25">
      <c r="A4" s="1" t="s">
        <v>322</v>
      </c>
    </row>
    <row r="5" spans="1:69" s="1" customFormat="1" ht="15" x14ac:dyDescent="0.25">
      <c r="A5" s="1" t="s">
        <v>168</v>
      </c>
    </row>
    <row r="6" spans="1:69" s="1" customFormat="1" ht="15" x14ac:dyDescent="0.25">
      <c r="B6" s="1" t="s">
        <v>169</v>
      </c>
    </row>
    <row r="7" spans="1:69" s="1" customFormat="1" ht="15" x14ac:dyDescent="0.25">
      <c r="B7" s="1" t="s">
        <v>183</v>
      </c>
    </row>
    <row r="8" spans="1:69" s="1" customFormat="1" ht="15" x14ac:dyDescent="0.25">
      <c r="B8" s="1" t="s">
        <v>3</v>
      </c>
      <c r="C8" s="1" t="s">
        <v>4</v>
      </c>
      <c r="D8" s="1" t="s">
        <v>44</v>
      </c>
      <c r="E8" s="1" t="s">
        <v>194</v>
      </c>
      <c r="F8" s="1" t="s">
        <v>46</v>
      </c>
      <c r="G8" s="1" t="s">
        <v>195</v>
      </c>
      <c r="H8" s="1" t="s">
        <v>7</v>
      </c>
      <c r="I8" s="1" t="s">
        <v>171</v>
      </c>
      <c r="J8" s="1" t="s">
        <v>196</v>
      </c>
      <c r="K8" s="1" t="s">
        <v>47</v>
      </c>
      <c r="L8" s="1" t="s">
        <v>8</v>
      </c>
      <c r="M8" s="1" t="s">
        <v>173</v>
      </c>
      <c r="N8" s="1" t="s">
        <v>10</v>
      </c>
      <c r="O8" s="1" t="s">
        <v>11</v>
      </c>
      <c r="P8" s="1" t="s">
        <v>12</v>
      </c>
      <c r="Q8" s="1" t="s">
        <v>13</v>
      </c>
      <c r="R8" s="1" t="s">
        <v>179</v>
      </c>
      <c r="S8" s="1" t="s">
        <v>15</v>
      </c>
      <c r="T8" s="1" t="s">
        <v>197</v>
      </c>
      <c r="U8" s="1" t="s">
        <v>198</v>
      </c>
      <c r="V8" s="1" t="s">
        <v>172</v>
      </c>
      <c r="W8" s="1" t="s">
        <v>62</v>
      </c>
      <c r="X8" s="1" t="s">
        <v>16</v>
      </c>
      <c r="Y8" s="1" t="s">
        <v>199</v>
      </c>
      <c r="Z8" s="1" t="s">
        <v>48</v>
      </c>
      <c r="AA8" s="1" t="s">
        <v>18</v>
      </c>
      <c r="AB8" s="1" t="s">
        <v>200</v>
      </c>
      <c r="AC8" s="1" t="s">
        <v>19</v>
      </c>
      <c r="AD8" s="1" t="s">
        <v>201</v>
      </c>
      <c r="AE8" s="1" t="s">
        <v>21</v>
      </c>
      <c r="AF8" s="1" t="s">
        <v>22</v>
      </c>
      <c r="AG8" s="1" t="s">
        <v>202</v>
      </c>
      <c r="AH8" s="1" t="s">
        <v>23</v>
      </c>
      <c r="AI8" s="1" t="s">
        <v>49</v>
      </c>
      <c r="AJ8" s="1" t="s">
        <v>24</v>
      </c>
      <c r="AK8" s="1" t="s">
        <v>25</v>
      </c>
      <c r="AL8" s="1" t="s">
        <v>26</v>
      </c>
      <c r="AM8" s="1" t="s">
        <v>40</v>
      </c>
      <c r="AN8" s="1" t="s">
        <v>27</v>
      </c>
      <c r="AO8" s="1" t="s">
        <v>28</v>
      </c>
      <c r="AP8" s="1" t="s">
        <v>29</v>
      </c>
      <c r="AQ8" s="1" t="s">
        <v>203</v>
      </c>
      <c r="AR8" s="1" t="s">
        <v>204</v>
      </c>
      <c r="AS8" s="1" t="s">
        <v>33</v>
      </c>
      <c r="AT8" s="1" t="s">
        <v>51</v>
      </c>
      <c r="AU8" s="1" t="s">
        <v>215</v>
      </c>
      <c r="AV8" s="1" t="s">
        <v>216</v>
      </c>
      <c r="AW8" s="1" t="s">
        <v>63</v>
      </c>
      <c r="AX8" s="1" t="s">
        <v>52</v>
      </c>
      <c r="AY8" s="1" t="s">
        <v>205</v>
      </c>
      <c r="AZ8" s="1" t="s">
        <v>206</v>
      </c>
      <c r="BA8" s="1" t="s">
        <v>207</v>
      </c>
      <c r="BB8" s="1" t="s">
        <v>208</v>
      </c>
      <c r="BC8" s="1" t="s">
        <v>53</v>
      </c>
      <c r="BD8" s="1" t="s">
        <v>209</v>
      </c>
      <c r="BE8" s="1" t="s">
        <v>54</v>
      </c>
      <c r="BF8" s="1" t="s">
        <v>34</v>
      </c>
      <c r="BG8" s="1" t="s">
        <v>210</v>
      </c>
      <c r="BH8" s="1" t="s">
        <v>56</v>
      </c>
      <c r="BI8" s="1" t="s">
        <v>214</v>
      </c>
      <c r="BJ8" s="1" t="s">
        <v>211</v>
      </c>
      <c r="BK8" s="1" t="s">
        <v>212</v>
      </c>
      <c r="BL8" s="1" t="s">
        <v>35</v>
      </c>
      <c r="BM8" s="1" t="s">
        <v>2</v>
      </c>
      <c r="BN8" s="1" t="s">
        <v>57</v>
      </c>
      <c r="BO8" s="1" t="s">
        <v>213</v>
      </c>
      <c r="BP8" s="1" t="s">
        <v>37</v>
      </c>
      <c r="BQ8" s="1" t="s">
        <v>38</v>
      </c>
    </row>
    <row r="9" spans="1:69" s="1" customFormat="1" ht="15" x14ac:dyDescent="0.25">
      <c r="A9" s="1" t="s">
        <v>323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</row>
    <row r="10" spans="1:69" s="1" customFormat="1" ht="15" x14ac:dyDescent="0.25">
      <c r="A10" s="1" t="s">
        <v>324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</row>
    <row r="11" spans="1:69" s="1" customFormat="1" ht="15" x14ac:dyDescent="0.25">
      <c r="A11" s="1" t="s">
        <v>325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</row>
    <row r="12" spans="1:69" s="1" customFormat="1" ht="15" x14ac:dyDescent="0.25">
      <c r="A12" s="1" t="s">
        <v>326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</row>
    <row r="13" spans="1:69" ht="15" x14ac:dyDescent="0.25">
      <c r="A13" t="s">
        <v>327</v>
      </c>
      <c r="B13">
        <v>17955</v>
      </c>
      <c r="C13">
        <v>-76041</v>
      </c>
      <c r="D13">
        <v>90579</v>
      </c>
      <c r="E13" t="s">
        <v>0</v>
      </c>
      <c r="F13" t="s">
        <v>0</v>
      </c>
      <c r="G13">
        <v>45442</v>
      </c>
      <c r="H13">
        <v>20394</v>
      </c>
      <c r="I13">
        <v>34363</v>
      </c>
      <c r="J13">
        <v>17044</v>
      </c>
      <c r="K13">
        <v>3460</v>
      </c>
      <c r="L13">
        <v>1466</v>
      </c>
      <c r="M13">
        <v>14784</v>
      </c>
      <c r="N13">
        <v>119930</v>
      </c>
      <c r="O13">
        <v>10766</v>
      </c>
      <c r="P13">
        <v>33375</v>
      </c>
      <c r="Q13">
        <v>113218</v>
      </c>
      <c r="R13">
        <v>28450</v>
      </c>
      <c r="S13">
        <v>59205</v>
      </c>
      <c r="T13">
        <v>54692</v>
      </c>
      <c r="U13">
        <v>24497</v>
      </c>
      <c r="V13">
        <v>47917</v>
      </c>
      <c r="W13">
        <v>277</v>
      </c>
      <c r="X13">
        <v>146247</v>
      </c>
      <c r="Y13">
        <v>215</v>
      </c>
      <c r="Z13">
        <v>57</v>
      </c>
      <c r="AA13">
        <v>52603</v>
      </c>
      <c r="AB13">
        <v>114</v>
      </c>
      <c r="AC13">
        <v>446</v>
      </c>
      <c r="AD13">
        <v>34770</v>
      </c>
      <c r="AE13">
        <v>373829</v>
      </c>
      <c r="AF13">
        <v>316</v>
      </c>
      <c r="AG13">
        <v>27</v>
      </c>
      <c r="AH13">
        <v>120594</v>
      </c>
      <c r="AI13">
        <v>1042</v>
      </c>
      <c r="AJ13">
        <v>337064</v>
      </c>
      <c r="AK13">
        <v>145605</v>
      </c>
      <c r="AL13">
        <v>288165</v>
      </c>
      <c r="AM13">
        <v>42150</v>
      </c>
      <c r="AN13" t="s">
        <v>0</v>
      </c>
      <c r="AO13">
        <v>7</v>
      </c>
      <c r="AP13">
        <v>10336</v>
      </c>
      <c r="AQ13">
        <v>61285</v>
      </c>
      <c r="AR13">
        <v>12213</v>
      </c>
      <c r="AS13">
        <v>25056</v>
      </c>
      <c r="AT13">
        <v>19374</v>
      </c>
      <c r="AU13">
        <v>1442</v>
      </c>
      <c r="AV13">
        <v>1555</v>
      </c>
      <c r="AW13" t="s">
        <v>0</v>
      </c>
      <c r="AX13">
        <v>4155</v>
      </c>
      <c r="AY13">
        <v>35933</v>
      </c>
      <c r="AZ13">
        <v>84</v>
      </c>
      <c r="BA13">
        <v>988</v>
      </c>
      <c r="BB13">
        <v>8922</v>
      </c>
      <c r="BC13">
        <v>781</v>
      </c>
      <c r="BD13">
        <v>217</v>
      </c>
      <c r="BE13">
        <v>309</v>
      </c>
      <c r="BF13">
        <v>3509</v>
      </c>
      <c r="BG13">
        <v>300</v>
      </c>
      <c r="BH13">
        <v>19950</v>
      </c>
      <c r="BI13">
        <v>390</v>
      </c>
      <c r="BJ13">
        <v>63</v>
      </c>
      <c r="BK13">
        <v>7081</v>
      </c>
      <c r="BL13">
        <v>2047</v>
      </c>
      <c r="BM13">
        <v>59516</v>
      </c>
      <c r="BN13">
        <v>4098</v>
      </c>
      <c r="BO13">
        <v>5461</v>
      </c>
      <c r="BP13">
        <v>337961</v>
      </c>
      <c r="BQ13">
        <v>471684</v>
      </c>
    </row>
    <row r="14" spans="1:69" s="1" customFormat="1" ht="15" x14ac:dyDescent="0.25">
      <c r="A14" s="1" t="s">
        <v>328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</row>
    <row r="15" spans="1:69" ht="15" x14ac:dyDescent="0.25">
      <c r="A15" t="s">
        <v>329</v>
      </c>
      <c r="B15">
        <v>7973</v>
      </c>
      <c r="C15">
        <v>14111</v>
      </c>
      <c r="D15">
        <v>24400</v>
      </c>
      <c r="E15">
        <v>9341</v>
      </c>
      <c r="F15">
        <v>28106</v>
      </c>
      <c r="G15">
        <v>14559</v>
      </c>
      <c r="H15">
        <v>7604</v>
      </c>
      <c r="I15">
        <v>37412</v>
      </c>
      <c r="J15">
        <v>1766</v>
      </c>
      <c r="K15">
        <v>2461</v>
      </c>
      <c r="L15">
        <v>1092</v>
      </c>
      <c r="M15">
        <v>9266</v>
      </c>
      <c r="N15">
        <v>85556</v>
      </c>
      <c r="O15" t="s">
        <v>0</v>
      </c>
      <c r="P15">
        <v>5934</v>
      </c>
      <c r="Q15">
        <v>33646</v>
      </c>
      <c r="R15">
        <v>3635</v>
      </c>
      <c r="S15">
        <v>15943</v>
      </c>
      <c r="T15">
        <v>18537</v>
      </c>
      <c r="U15">
        <v>9588</v>
      </c>
      <c r="V15">
        <v>23748</v>
      </c>
      <c r="W15">
        <v>396</v>
      </c>
      <c r="X15">
        <v>49453</v>
      </c>
      <c r="Y15" t="s">
        <v>0</v>
      </c>
      <c r="Z15" t="s">
        <v>0</v>
      </c>
      <c r="AA15">
        <v>7722</v>
      </c>
      <c r="AB15" t="s">
        <v>0</v>
      </c>
      <c r="AC15">
        <v>89</v>
      </c>
      <c r="AD15">
        <v>14433</v>
      </c>
      <c r="AE15">
        <v>155060</v>
      </c>
      <c r="AF15">
        <v>82</v>
      </c>
      <c r="AG15">
        <v>2772</v>
      </c>
      <c r="AH15">
        <v>46426</v>
      </c>
      <c r="AI15" t="s">
        <v>0</v>
      </c>
      <c r="AJ15">
        <v>128145</v>
      </c>
      <c r="AK15">
        <v>67541</v>
      </c>
      <c r="AL15">
        <v>38503</v>
      </c>
      <c r="AM15">
        <v>10144</v>
      </c>
      <c r="AN15" t="s">
        <v>0</v>
      </c>
      <c r="AO15" t="s">
        <v>0</v>
      </c>
      <c r="AP15">
        <v>1277</v>
      </c>
      <c r="AQ15">
        <v>1283</v>
      </c>
      <c r="AR15">
        <v>19028</v>
      </c>
      <c r="AS15">
        <v>10706</v>
      </c>
      <c r="AT15">
        <v>9332</v>
      </c>
      <c r="AU15">
        <v>1455</v>
      </c>
      <c r="AV15">
        <v>1498</v>
      </c>
      <c r="AW15" t="s">
        <v>0</v>
      </c>
      <c r="AX15">
        <v>2025</v>
      </c>
      <c r="AY15" t="s">
        <v>0</v>
      </c>
      <c r="AZ15" t="s">
        <v>0</v>
      </c>
      <c r="BA15" t="s">
        <v>0</v>
      </c>
      <c r="BB15">
        <v>2970</v>
      </c>
      <c r="BC15">
        <v>9094</v>
      </c>
      <c r="BD15">
        <v>553</v>
      </c>
      <c r="BE15" t="s">
        <v>0</v>
      </c>
      <c r="BF15" t="s">
        <v>0</v>
      </c>
      <c r="BG15" t="s">
        <v>0</v>
      </c>
      <c r="BH15">
        <v>9862</v>
      </c>
      <c r="BI15">
        <v>7</v>
      </c>
      <c r="BJ15" t="s">
        <v>0</v>
      </c>
      <c r="BK15">
        <v>586</v>
      </c>
      <c r="BL15">
        <v>1063</v>
      </c>
      <c r="BM15">
        <v>20188</v>
      </c>
      <c r="BN15">
        <v>4445</v>
      </c>
      <c r="BO15">
        <v>3055</v>
      </c>
      <c r="BP15">
        <v>60174</v>
      </c>
      <c r="BQ15">
        <v>78774</v>
      </c>
    </row>
    <row r="16" spans="1:69" s="1" customFormat="1" ht="15" x14ac:dyDescent="0.25">
      <c r="A16" s="1" t="s">
        <v>330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0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 t="s">
        <v>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  <c r="AZ16" s="1" t="s">
        <v>0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 t="s">
        <v>0</v>
      </c>
      <c r="BG16" s="1" t="s">
        <v>0</v>
      </c>
      <c r="BH16" s="1" t="s">
        <v>0</v>
      </c>
      <c r="BI16" s="1" t="s">
        <v>0</v>
      </c>
      <c r="BJ16" s="1" t="s">
        <v>0</v>
      </c>
      <c r="BK16" s="1" t="s">
        <v>0</v>
      </c>
      <c r="BL16" s="1" t="s">
        <v>0</v>
      </c>
      <c r="BM16" s="1" t="s">
        <v>0</v>
      </c>
      <c r="BN16" s="1" t="s">
        <v>0</v>
      </c>
      <c r="BO16" s="1" t="s">
        <v>0</v>
      </c>
      <c r="BP16" s="1" t="s">
        <v>0</v>
      </c>
      <c r="BQ16" s="1" t="s">
        <v>0</v>
      </c>
    </row>
    <row r="17" spans="1:69" ht="15" x14ac:dyDescent="0.25">
      <c r="A17" t="s">
        <v>331</v>
      </c>
      <c r="B17" t="s">
        <v>0</v>
      </c>
      <c r="C17">
        <v>58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>
        <v>2540</v>
      </c>
      <c r="O17" t="s">
        <v>0</v>
      </c>
      <c r="P17" t="s">
        <v>0</v>
      </c>
      <c r="Q17">
        <v>-214</v>
      </c>
      <c r="R17" t="s">
        <v>0</v>
      </c>
      <c r="S17">
        <v>-95</v>
      </c>
      <c r="T17" t="s">
        <v>0</v>
      </c>
      <c r="U17" t="s">
        <v>0</v>
      </c>
      <c r="V17">
        <v>37996</v>
      </c>
      <c r="W17" t="s">
        <v>0</v>
      </c>
      <c r="X17">
        <v>14785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>
        <v>104303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>
        <v>2110</v>
      </c>
      <c r="AM17" t="s">
        <v>0</v>
      </c>
      <c r="AN17" t="s">
        <v>0</v>
      </c>
      <c r="AO17" t="s">
        <v>0</v>
      </c>
      <c r="AP17" t="s">
        <v>0</v>
      </c>
      <c r="AQ17">
        <v>9916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>
        <v>219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>
        <v>-614</v>
      </c>
      <c r="BQ17">
        <v>3738</v>
      </c>
    </row>
    <row r="18" spans="1:69" s="1" customFormat="1" ht="15" x14ac:dyDescent="0.25">
      <c r="A18" s="1" t="s">
        <v>332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</row>
    <row r="19" spans="1:69" ht="15" x14ac:dyDescent="0.25">
      <c r="A19" t="s">
        <v>333</v>
      </c>
      <c r="B19">
        <v>3677</v>
      </c>
      <c r="C19">
        <v>12382</v>
      </c>
      <c r="D19">
        <v>251706</v>
      </c>
      <c r="E19">
        <v>15164</v>
      </c>
      <c r="F19">
        <v>21418</v>
      </c>
      <c r="G19">
        <v>119</v>
      </c>
      <c r="H19">
        <v>6011</v>
      </c>
      <c r="I19">
        <v>112164</v>
      </c>
      <c r="J19">
        <v>1679</v>
      </c>
      <c r="K19">
        <v>496</v>
      </c>
      <c r="L19">
        <v>5995</v>
      </c>
      <c r="M19">
        <v>6444</v>
      </c>
      <c r="N19">
        <v>77006</v>
      </c>
      <c r="O19">
        <v>7526</v>
      </c>
      <c r="P19">
        <v>6777</v>
      </c>
      <c r="Q19">
        <v>677</v>
      </c>
      <c r="R19">
        <v>7962</v>
      </c>
      <c r="S19" t="s">
        <v>0</v>
      </c>
      <c r="T19">
        <v>28833</v>
      </c>
      <c r="U19" t="s">
        <v>0</v>
      </c>
      <c r="V19">
        <v>9572</v>
      </c>
      <c r="W19">
        <v>485</v>
      </c>
      <c r="X19">
        <v>82077</v>
      </c>
      <c r="Y19">
        <v>3073</v>
      </c>
      <c r="Z19">
        <v>4394</v>
      </c>
      <c r="AA19">
        <v>20059</v>
      </c>
      <c r="AB19">
        <v>49</v>
      </c>
      <c r="AC19">
        <v>23</v>
      </c>
      <c r="AD19">
        <v>1928</v>
      </c>
      <c r="AE19">
        <v>283019</v>
      </c>
      <c r="AF19">
        <v>3</v>
      </c>
      <c r="AG19">
        <v>541</v>
      </c>
      <c r="AH19">
        <v>68117</v>
      </c>
      <c r="AI19">
        <v>79421</v>
      </c>
      <c r="AJ19">
        <v>397619</v>
      </c>
      <c r="AK19">
        <v>109285</v>
      </c>
      <c r="AL19">
        <v>42844</v>
      </c>
      <c r="AM19">
        <v>12112</v>
      </c>
      <c r="AN19" t="s">
        <v>0</v>
      </c>
      <c r="AO19" t="s">
        <v>0</v>
      </c>
      <c r="AP19">
        <v>6184</v>
      </c>
      <c r="AQ19">
        <v>28712</v>
      </c>
      <c r="AR19">
        <v>1443</v>
      </c>
      <c r="AS19">
        <v>96987</v>
      </c>
      <c r="AT19">
        <v>75784</v>
      </c>
      <c r="AU19" t="s">
        <v>0</v>
      </c>
      <c r="AV19" t="s">
        <v>0</v>
      </c>
      <c r="AW19" t="s">
        <v>0</v>
      </c>
      <c r="AX19">
        <v>7191</v>
      </c>
      <c r="AY19">
        <v>53739</v>
      </c>
      <c r="AZ19" t="s">
        <v>0</v>
      </c>
      <c r="BA19" t="s">
        <v>0</v>
      </c>
      <c r="BB19">
        <v>3828</v>
      </c>
      <c r="BC19">
        <v>6726</v>
      </c>
      <c r="BD19">
        <v>147</v>
      </c>
      <c r="BE19">
        <v>3330</v>
      </c>
      <c r="BF19">
        <v>118022</v>
      </c>
      <c r="BG19" t="s">
        <v>0</v>
      </c>
      <c r="BH19">
        <v>120306</v>
      </c>
      <c r="BI19">
        <v>2648</v>
      </c>
      <c r="BJ19">
        <v>2448</v>
      </c>
      <c r="BK19">
        <v>380</v>
      </c>
      <c r="BL19">
        <v>11868</v>
      </c>
      <c r="BM19">
        <v>82417</v>
      </c>
      <c r="BN19">
        <v>14306</v>
      </c>
      <c r="BO19">
        <v>1540</v>
      </c>
      <c r="BP19" t="s">
        <v>0</v>
      </c>
      <c r="BQ19">
        <v>5845</v>
      </c>
    </row>
    <row r="20" spans="1:69" s="1" customFormat="1" ht="15" x14ac:dyDescent="0.25">
      <c r="A20" s="1" t="s">
        <v>334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1" t="s">
        <v>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  <c r="AZ20" s="1" t="s">
        <v>0</v>
      </c>
      <c r="BA20" s="1" t="s">
        <v>0</v>
      </c>
      <c r="BB20" s="1" t="s">
        <v>0</v>
      </c>
      <c r="BC20" s="1" t="s">
        <v>0</v>
      </c>
      <c r="BD20" s="1" t="s">
        <v>0</v>
      </c>
      <c r="BE20" s="1" t="s">
        <v>0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  <c r="BK20" s="1" t="s">
        <v>0</v>
      </c>
      <c r="BL20" s="1" t="s">
        <v>0</v>
      </c>
      <c r="BM20" s="1" t="s">
        <v>0</v>
      </c>
      <c r="BN20" s="1" t="s">
        <v>0</v>
      </c>
      <c r="BO20" s="1" t="s">
        <v>0</v>
      </c>
      <c r="BP20" s="1" t="s">
        <v>0</v>
      </c>
      <c r="BQ20" s="1" t="s">
        <v>0</v>
      </c>
    </row>
    <row r="21" spans="1:69" ht="15" x14ac:dyDescent="0.25">
      <c r="A21" t="s">
        <v>335</v>
      </c>
      <c r="B21">
        <v>4522</v>
      </c>
      <c r="C21">
        <v>23947</v>
      </c>
      <c r="D21">
        <v>377558</v>
      </c>
      <c r="E21">
        <v>21845</v>
      </c>
      <c r="F21">
        <v>29831</v>
      </c>
      <c r="G21">
        <v>211</v>
      </c>
      <c r="H21">
        <v>11982</v>
      </c>
      <c r="I21">
        <v>258029</v>
      </c>
      <c r="J21">
        <v>7608</v>
      </c>
      <c r="K21">
        <v>10366</v>
      </c>
      <c r="L21">
        <v>31</v>
      </c>
      <c r="M21">
        <v>16673</v>
      </c>
      <c r="N21">
        <v>128813</v>
      </c>
      <c r="O21">
        <v>22305</v>
      </c>
      <c r="P21">
        <v>14407</v>
      </c>
      <c r="Q21">
        <v>121115</v>
      </c>
      <c r="R21">
        <v>13272</v>
      </c>
      <c r="S21">
        <v>86299</v>
      </c>
      <c r="T21">
        <v>61956</v>
      </c>
      <c r="U21">
        <v>38623</v>
      </c>
      <c r="V21">
        <v>21279</v>
      </c>
      <c r="W21" t="s">
        <v>0</v>
      </c>
      <c r="X21">
        <v>112096</v>
      </c>
      <c r="Y21">
        <v>4880</v>
      </c>
      <c r="Z21">
        <v>5107</v>
      </c>
      <c r="AA21">
        <v>31906</v>
      </c>
      <c r="AB21">
        <v>137</v>
      </c>
      <c r="AC21">
        <v>55</v>
      </c>
      <c r="AD21">
        <v>34114</v>
      </c>
      <c r="AE21">
        <v>275183</v>
      </c>
      <c r="AF21">
        <v>10</v>
      </c>
      <c r="AG21">
        <v>1203</v>
      </c>
      <c r="AH21">
        <v>69193</v>
      </c>
      <c r="AI21">
        <v>263413</v>
      </c>
      <c r="AJ21">
        <v>456643</v>
      </c>
      <c r="AK21">
        <v>161977</v>
      </c>
      <c r="AL21">
        <v>64266</v>
      </c>
      <c r="AM21">
        <v>26603</v>
      </c>
      <c r="AN21" t="s">
        <v>0</v>
      </c>
      <c r="AO21" t="s">
        <v>0</v>
      </c>
      <c r="AP21">
        <v>16085</v>
      </c>
      <c r="AQ21">
        <v>84375</v>
      </c>
      <c r="AR21">
        <v>27334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>
        <v>9051</v>
      </c>
      <c r="AY21">
        <v>49325</v>
      </c>
      <c r="AZ21" t="s">
        <v>0</v>
      </c>
      <c r="BA21">
        <v>25825</v>
      </c>
      <c r="BB21">
        <v>53</v>
      </c>
      <c r="BC21">
        <v>121473</v>
      </c>
      <c r="BD21">
        <v>887</v>
      </c>
      <c r="BE21">
        <v>76374</v>
      </c>
      <c r="BF21">
        <v>53475</v>
      </c>
      <c r="BG21">
        <v>6052</v>
      </c>
      <c r="BH21" t="s">
        <v>0</v>
      </c>
      <c r="BI21">
        <v>13274</v>
      </c>
      <c r="BJ21" t="s">
        <v>0</v>
      </c>
      <c r="BK21">
        <v>1499</v>
      </c>
      <c r="BL21">
        <v>2633</v>
      </c>
      <c r="BM21">
        <v>164097</v>
      </c>
      <c r="BN21">
        <v>1841</v>
      </c>
      <c r="BO21">
        <v>5798</v>
      </c>
      <c r="BP21">
        <v>125</v>
      </c>
      <c r="BQ21">
        <v>561385</v>
      </c>
    </row>
    <row r="22" spans="1:69" s="1" customFormat="1" ht="15" x14ac:dyDescent="0.25">
      <c r="A22" s="1" t="s">
        <v>336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</row>
    <row r="23" spans="1:69" s="1" customFormat="1" ht="15" x14ac:dyDescent="0.25">
      <c r="A23" s="1" t="s">
        <v>337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</row>
    <row r="24" spans="1:69" ht="15" x14ac:dyDescent="0.25">
      <c r="A24" t="s">
        <v>338</v>
      </c>
      <c r="B24">
        <v>59669</v>
      </c>
      <c r="C24">
        <v>48434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>
        <v>48765</v>
      </c>
      <c r="Q24" t="s">
        <v>0</v>
      </c>
      <c r="R24" t="s">
        <v>0</v>
      </c>
      <c r="S24">
        <v>13124</v>
      </c>
      <c r="T24" t="s">
        <v>0</v>
      </c>
      <c r="U24" t="s">
        <v>0</v>
      </c>
      <c r="V24" t="s">
        <v>0</v>
      </c>
      <c r="W24">
        <v>89</v>
      </c>
      <c r="X24">
        <v>143834</v>
      </c>
      <c r="Y24" t="s">
        <v>0</v>
      </c>
      <c r="Z24" t="s">
        <v>0</v>
      </c>
      <c r="AA24" t="s">
        <v>0</v>
      </c>
      <c r="AB24" t="s">
        <v>0</v>
      </c>
      <c r="AC24">
        <v>2322</v>
      </c>
      <c r="AD24" t="s">
        <v>0</v>
      </c>
      <c r="AE24">
        <v>327556</v>
      </c>
      <c r="AF24" t="s">
        <v>0</v>
      </c>
      <c r="AG24" t="s">
        <v>0</v>
      </c>
      <c r="AH24" t="s">
        <v>0</v>
      </c>
      <c r="AI24" t="s">
        <v>0</v>
      </c>
      <c r="AJ24">
        <v>817491</v>
      </c>
      <c r="AK24">
        <v>432701</v>
      </c>
      <c r="AL24" t="s">
        <v>0</v>
      </c>
      <c r="AM24" t="s">
        <v>0</v>
      </c>
      <c r="AN24">
        <v>2346</v>
      </c>
      <c r="AO24" t="s">
        <v>0</v>
      </c>
      <c r="AP24">
        <v>12250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>
        <v>52</v>
      </c>
      <c r="BH24" t="s">
        <v>0</v>
      </c>
      <c r="BI24" t="s">
        <v>0</v>
      </c>
      <c r="BJ24" t="s">
        <v>0</v>
      </c>
      <c r="BK24" t="s">
        <v>0</v>
      </c>
      <c r="BL24">
        <v>547</v>
      </c>
      <c r="BM24" t="s">
        <v>0</v>
      </c>
      <c r="BN24" t="s">
        <v>0</v>
      </c>
      <c r="BO24">
        <v>17956</v>
      </c>
      <c r="BP24">
        <v>854218</v>
      </c>
      <c r="BQ24">
        <v>252389</v>
      </c>
    </row>
    <row r="25" spans="1:69" s="1" customFormat="1" ht="15" x14ac:dyDescent="0.25">
      <c r="A25" s="1" t="s">
        <v>339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</row>
    <row r="26" spans="1:69" ht="15" x14ac:dyDescent="0.25">
      <c r="A26" t="s">
        <v>340</v>
      </c>
      <c r="B26">
        <v>9151</v>
      </c>
      <c r="C26">
        <v>2865</v>
      </c>
      <c r="D26">
        <v>328970</v>
      </c>
      <c r="E26">
        <v>54894</v>
      </c>
      <c r="F26">
        <v>9975</v>
      </c>
      <c r="G26">
        <v>585</v>
      </c>
      <c r="H26">
        <v>16778</v>
      </c>
      <c r="I26">
        <v>207765</v>
      </c>
      <c r="J26">
        <v>5469</v>
      </c>
      <c r="K26">
        <v>16362</v>
      </c>
      <c r="L26">
        <v>4697</v>
      </c>
      <c r="M26">
        <v>15052</v>
      </c>
      <c r="N26">
        <v>43585</v>
      </c>
      <c r="O26">
        <v>8812</v>
      </c>
      <c r="P26">
        <v>19916</v>
      </c>
      <c r="Q26">
        <v>78210</v>
      </c>
      <c r="R26">
        <v>37750</v>
      </c>
      <c r="S26">
        <v>30480</v>
      </c>
      <c r="T26">
        <v>40248</v>
      </c>
      <c r="U26">
        <v>28828</v>
      </c>
      <c r="V26">
        <v>20062</v>
      </c>
      <c r="W26" t="s">
        <v>0</v>
      </c>
      <c r="X26">
        <v>41971</v>
      </c>
      <c r="Y26">
        <v>4842</v>
      </c>
      <c r="Z26">
        <v>3386</v>
      </c>
      <c r="AA26">
        <v>29419</v>
      </c>
      <c r="AB26">
        <v>3789</v>
      </c>
      <c r="AC26" t="s">
        <v>0</v>
      </c>
      <c r="AD26">
        <v>39560</v>
      </c>
      <c r="AE26">
        <v>82647</v>
      </c>
      <c r="AF26" t="s">
        <v>0</v>
      </c>
      <c r="AG26">
        <v>758</v>
      </c>
      <c r="AH26">
        <v>127292</v>
      </c>
      <c r="AI26">
        <v>91674</v>
      </c>
      <c r="AJ26">
        <v>172582</v>
      </c>
      <c r="AK26">
        <v>89666</v>
      </c>
      <c r="AL26">
        <v>31357</v>
      </c>
      <c r="AM26">
        <v>8539</v>
      </c>
      <c r="AN26">
        <v>8</v>
      </c>
      <c r="AO26">
        <v>68</v>
      </c>
      <c r="AP26">
        <v>168</v>
      </c>
      <c r="AQ26">
        <v>18186</v>
      </c>
      <c r="AR26">
        <v>20009</v>
      </c>
      <c r="AS26">
        <v>69392</v>
      </c>
      <c r="AT26">
        <v>59988</v>
      </c>
      <c r="AU26">
        <v>48424</v>
      </c>
      <c r="AV26">
        <v>48243</v>
      </c>
      <c r="AW26" t="s">
        <v>0</v>
      </c>
      <c r="AX26">
        <v>16279</v>
      </c>
      <c r="AY26">
        <v>82001</v>
      </c>
      <c r="AZ26" t="s">
        <v>0</v>
      </c>
      <c r="BA26">
        <v>19837</v>
      </c>
      <c r="BB26">
        <v>2010</v>
      </c>
      <c r="BC26">
        <v>93590</v>
      </c>
      <c r="BD26">
        <v>1030</v>
      </c>
      <c r="BE26">
        <v>61818</v>
      </c>
      <c r="BF26">
        <v>222902</v>
      </c>
      <c r="BG26">
        <v>9191</v>
      </c>
      <c r="BH26">
        <v>23747</v>
      </c>
      <c r="BI26">
        <v>5834</v>
      </c>
      <c r="BJ26">
        <v>2423</v>
      </c>
      <c r="BK26">
        <v>2618</v>
      </c>
      <c r="BL26">
        <v>10280</v>
      </c>
      <c r="BM26">
        <v>108016</v>
      </c>
      <c r="BN26">
        <v>1411</v>
      </c>
      <c r="BO26">
        <v>7971</v>
      </c>
      <c r="BP26">
        <v>538</v>
      </c>
      <c r="BQ26">
        <v>64349</v>
      </c>
    </row>
    <row r="27" spans="1:69" s="1" customFormat="1" ht="15" x14ac:dyDescent="0.25">
      <c r="A27" s="1" t="s">
        <v>341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</row>
    <row r="28" spans="1:69" ht="15" x14ac:dyDescent="0.25">
      <c r="A28" t="s">
        <v>342</v>
      </c>
      <c r="B28">
        <v>17048</v>
      </c>
      <c r="C28">
        <v>63</v>
      </c>
      <c r="D28">
        <v>362356</v>
      </c>
      <c r="E28">
        <v>20974</v>
      </c>
      <c r="F28">
        <v>33606</v>
      </c>
      <c r="G28">
        <v>461</v>
      </c>
      <c r="H28">
        <v>4872</v>
      </c>
      <c r="I28">
        <v>58923</v>
      </c>
      <c r="J28">
        <v>15984</v>
      </c>
      <c r="K28">
        <v>5060</v>
      </c>
      <c r="L28">
        <v>3180</v>
      </c>
      <c r="M28">
        <v>4698</v>
      </c>
      <c r="N28">
        <v>79215</v>
      </c>
      <c r="O28" t="s">
        <v>0</v>
      </c>
      <c r="P28">
        <v>10463</v>
      </c>
      <c r="Q28">
        <v>110977</v>
      </c>
      <c r="R28">
        <v>7004</v>
      </c>
      <c r="S28">
        <v>60665</v>
      </c>
      <c r="T28">
        <v>34634</v>
      </c>
      <c r="U28">
        <v>7612</v>
      </c>
      <c r="V28">
        <v>27082</v>
      </c>
      <c r="W28" t="s">
        <v>0</v>
      </c>
      <c r="X28" t="s">
        <v>0</v>
      </c>
      <c r="Y28">
        <v>6756</v>
      </c>
      <c r="Z28">
        <v>9825</v>
      </c>
      <c r="AA28">
        <v>47863</v>
      </c>
      <c r="AB28">
        <v>1473</v>
      </c>
      <c r="AC28" t="s">
        <v>0</v>
      </c>
      <c r="AD28">
        <v>16056</v>
      </c>
      <c r="AE28">
        <v>108358</v>
      </c>
      <c r="AF28" t="s">
        <v>0</v>
      </c>
      <c r="AG28" t="s">
        <v>0</v>
      </c>
      <c r="AH28">
        <v>254641</v>
      </c>
      <c r="AI28">
        <v>130570</v>
      </c>
      <c r="AJ28">
        <v>429593</v>
      </c>
      <c r="AK28">
        <v>196283</v>
      </c>
      <c r="AL28">
        <v>37482</v>
      </c>
      <c r="AM28">
        <v>8302</v>
      </c>
      <c r="AN28" t="s">
        <v>0</v>
      </c>
      <c r="AO28">
        <v>35</v>
      </c>
      <c r="AP28">
        <v>11051</v>
      </c>
      <c r="AQ28">
        <v>13138</v>
      </c>
      <c r="AR28">
        <v>19279</v>
      </c>
      <c r="AS28" t="s">
        <v>0</v>
      </c>
      <c r="AT28" t="s">
        <v>0</v>
      </c>
      <c r="AU28">
        <v>30330</v>
      </c>
      <c r="AV28">
        <v>22204</v>
      </c>
      <c r="AW28" t="s">
        <v>0</v>
      </c>
      <c r="AX28">
        <v>10288</v>
      </c>
      <c r="AY28">
        <v>73996</v>
      </c>
      <c r="AZ28" t="s">
        <v>0</v>
      </c>
      <c r="BA28">
        <v>15927</v>
      </c>
      <c r="BB28">
        <v>871</v>
      </c>
      <c r="BC28">
        <v>21559</v>
      </c>
      <c r="BD28">
        <v>1387</v>
      </c>
      <c r="BE28">
        <v>26314</v>
      </c>
      <c r="BF28">
        <v>31665</v>
      </c>
      <c r="BG28">
        <v>2023</v>
      </c>
      <c r="BH28" t="s">
        <v>0</v>
      </c>
      <c r="BI28">
        <v>9528</v>
      </c>
      <c r="BJ28">
        <v>3363</v>
      </c>
      <c r="BK28">
        <v>320</v>
      </c>
      <c r="BL28">
        <v>109</v>
      </c>
      <c r="BM28">
        <v>41610</v>
      </c>
      <c r="BN28">
        <v>19144</v>
      </c>
      <c r="BO28">
        <v>2074</v>
      </c>
      <c r="BP28">
        <v>-40</v>
      </c>
      <c r="BQ28">
        <v>162772</v>
      </c>
    </row>
    <row r="29" spans="1:69" ht="15" x14ac:dyDescent="0.25">
      <c r="A29" t="s">
        <v>343</v>
      </c>
      <c r="B29">
        <v>1709</v>
      </c>
      <c r="C29">
        <v>367</v>
      </c>
      <c r="D29">
        <v>133546</v>
      </c>
      <c r="E29">
        <v>13777</v>
      </c>
      <c r="F29">
        <v>5437</v>
      </c>
      <c r="G29">
        <v>48531</v>
      </c>
      <c r="H29">
        <v>54090</v>
      </c>
      <c r="I29">
        <v>182358</v>
      </c>
      <c r="J29">
        <v>18177</v>
      </c>
      <c r="K29">
        <v>755</v>
      </c>
      <c r="L29">
        <v>1369</v>
      </c>
      <c r="M29">
        <v>54295</v>
      </c>
      <c r="N29">
        <v>142218</v>
      </c>
      <c r="O29">
        <v>6288</v>
      </c>
      <c r="P29" t="s">
        <v>0</v>
      </c>
      <c r="Q29" t="s">
        <v>0</v>
      </c>
      <c r="R29">
        <v>19205</v>
      </c>
      <c r="S29" t="s">
        <v>0</v>
      </c>
      <c r="T29">
        <v>31952</v>
      </c>
      <c r="U29">
        <v>5409</v>
      </c>
      <c r="V29">
        <v>83996</v>
      </c>
      <c r="W29" t="s">
        <v>0</v>
      </c>
      <c r="X29" t="s">
        <v>0</v>
      </c>
      <c r="Y29" t="s">
        <v>0</v>
      </c>
      <c r="Z29" t="s">
        <v>0</v>
      </c>
      <c r="AA29">
        <v>91372</v>
      </c>
      <c r="AB29">
        <v>419</v>
      </c>
      <c r="AC29">
        <v>868</v>
      </c>
      <c r="AD29">
        <v>29733</v>
      </c>
      <c r="AE29" t="s">
        <v>0</v>
      </c>
      <c r="AF29">
        <v>3695</v>
      </c>
      <c r="AG29">
        <v>8230</v>
      </c>
      <c r="AH29">
        <v>85556</v>
      </c>
      <c r="AI29">
        <v>24324</v>
      </c>
      <c r="AJ29" t="s">
        <v>0</v>
      </c>
      <c r="AK29" t="s">
        <v>0</v>
      </c>
      <c r="AL29">
        <v>205699</v>
      </c>
      <c r="AM29">
        <v>43367</v>
      </c>
      <c r="AN29" t="s">
        <v>0</v>
      </c>
      <c r="AO29">
        <v>6368</v>
      </c>
      <c r="AP29">
        <v>33</v>
      </c>
      <c r="AQ29">
        <v>25157</v>
      </c>
      <c r="AR29">
        <v>42587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>
        <v>1081</v>
      </c>
      <c r="AY29">
        <v>621</v>
      </c>
      <c r="AZ29">
        <v>8964</v>
      </c>
      <c r="BA29">
        <v>262</v>
      </c>
      <c r="BB29">
        <v>7436</v>
      </c>
      <c r="BC29">
        <v>9097</v>
      </c>
      <c r="BD29">
        <v>20996</v>
      </c>
      <c r="BE29">
        <v>9198</v>
      </c>
      <c r="BF29">
        <v>16334</v>
      </c>
      <c r="BG29">
        <v>2480</v>
      </c>
      <c r="BH29">
        <v>19252</v>
      </c>
      <c r="BI29">
        <v>634</v>
      </c>
      <c r="BJ29">
        <v>533</v>
      </c>
      <c r="BK29">
        <v>31710</v>
      </c>
      <c r="BL29">
        <v>388</v>
      </c>
      <c r="BM29">
        <v>26440</v>
      </c>
      <c r="BN29">
        <v>1381</v>
      </c>
      <c r="BO29">
        <v>8340</v>
      </c>
      <c r="BP29" t="s">
        <v>0</v>
      </c>
      <c r="BQ29">
        <v>8200</v>
      </c>
    </row>
    <row r="30" spans="1:69" s="1" customFormat="1" x14ac:dyDescent="0.3">
      <c r="A30" s="1" t="s">
        <v>344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0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0</v>
      </c>
      <c r="Z30" s="1" t="s">
        <v>0</v>
      </c>
      <c r="AA30" s="1" t="s">
        <v>0</v>
      </c>
      <c r="AB30" s="1" t="s">
        <v>0</v>
      </c>
      <c r="AC30" s="1" t="s">
        <v>0</v>
      </c>
      <c r="AD30" s="1" t="s">
        <v>0</v>
      </c>
      <c r="AE30" s="1" t="s">
        <v>0</v>
      </c>
      <c r="AF30" s="1" t="s">
        <v>0</v>
      </c>
      <c r="AG30" s="1" t="s">
        <v>0</v>
      </c>
      <c r="AH30" s="1" t="s">
        <v>0</v>
      </c>
      <c r="AI30" s="1" t="s">
        <v>0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1" t="s">
        <v>0</v>
      </c>
      <c r="AT30" s="1" t="s">
        <v>0</v>
      </c>
      <c r="AU30" s="1" t="s">
        <v>0</v>
      </c>
      <c r="AV30" s="1" t="s">
        <v>0</v>
      </c>
      <c r="AW30" s="1" t="s">
        <v>0</v>
      </c>
      <c r="AX30" s="1" t="s">
        <v>0</v>
      </c>
      <c r="AY30" s="1" t="s">
        <v>0</v>
      </c>
      <c r="AZ30" s="1" t="s">
        <v>0</v>
      </c>
      <c r="BA30" s="1" t="s">
        <v>0</v>
      </c>
      <c r="BB30" s="1" t="s">
        <v>0</v>
      </c>
      <c r="BC30" s="1" t="s">
        <v>0</v>
      </c>
      <c r="BD30" s="1" t="s">
        <v>0</v>
      </c>
      <c r="BE30" s="1" t="s">
        <v>0</v>
      </c>
      <c r="BF30" s="1" t="s">
        <v>0</v>
      </c>
      <c r="BG30" s="1" t="s">
        <v>0</v>
      </c>
      <c r="BH30" s="1" t="s">
        <v>0</v>
      </c>
      <c r="BI30" s="1" t="s">
        <v>0</v>
      </c>
      <c r="BJ30" s="1" t="s">
        <v>0</v>
      </c>
      <c r="BK30" s="1" t="s">
        <v>0</v>
      </c>
      <c r="BL30" s="1" t="s">
        <v>0</v>
      </c>
      <c r="BM30" s="1" t="s">
        <v>0</v>
      </c>
      <c r="BN30" s="1" t="s">
        <v>0</v>
      </c>
      <c r="BO30" s="1" t="s">
        <v>0</v>
      </c>
      <c r="BP30" s="1" t="s">
        <v>0</v>
      </c>
      <c r="BQ30" s="1" t="s">
        <v>0</v>
      </c>
    </row>
    <row r="31" spans="1:69" x14ac:dyDescent="0.3">
      <c r="A31" t="s">
        <v>345</v>
      </c>
      <c r="B31" t="s">
        <v>0</v>
      </c>
      <c r="C31">
        <v>740</v>
      </c>
      <c r="D31">
        <v>4007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>
        <v>191</v>
      </c>
      <c r="L31">
        <v>107</v>
      </c>
      <c r="M31">
        <v>1718</v>
      </c>
      <c r="N31" t="s">
        <v>0</v>
      </c>
      <c r="O31" t="s">
        <v>0</v>
      </c>
      <c r="P31">
        <v>3091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>
        <v>1306</v>
      </c>
      <c r="W31" t="s">
        <v>0</v>
      </c>
      <c r="X31" t="s">
        <v>0</v>
      </c>
      <c r="Y31" t="s">
        <v>0</v>
      </c>
      <c r="Z31">
        <v>1116</v>
      </c>
      <c r="AA31">
        <v>2105</v>
      </c>
      <c r="AB31" t="s">
        <v>0</v>
      </c>
      <c r="AC31" t="s">
        <v>0</v>
      </c>
      <c r="AD31" t="s">
        <v>0</v>
      </c>
      <c r="AE31">
        <v>9685</v>
      </c>
      <c r="AF31" t="s">
        <v>0</v>
      </c>
      <c r="AG31" t="s">
        <v>0</v>
      </c>
      <c r="AH31" t="s">
        <v>0</v>
      </c>
      <c r="AI31" t="s">
        <v>0</v>
      </c>
      <c r="AJ31">
        <v>11771</v>
      </c>
      <c r="AK31">
        <v>11771</v>
      </c>
      <c r="AL31">
        <v>7396</v>
      </c>
      <c r="AM31" t="s">
        <v>0</v>
      </c>
      <c r="AN31">
        <v>112</v>
      </c>
      <c r="AO31">
        <v>196</v>
      </c>
      <c r="AP31">
        <v>438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>
        <v>10</v>
      </c>
      <c r="BM31" t="s">
        <v>0</v>
      </c>
      <c r="BN31" t="s">
        <v>0</v>
      </c>
      <c r="BO31" t="s">
        <v>0</v>
      </c>
      <c r="BP31" t="s">
        <v>0</v>
      </c>
      <c r="BQ31">
        <v>1661</v>
      </c>
    </row>
    <row r="32" spans="1:69" x14ac:dyDescent="0.3">
      <c r="A32" t="s">
        <v>346</v>
      </c>
      <c r="B32">
        <v>6983</v>
      </c>
      <c r="C32">
        <v>20380</v>
      </c>
      <c r="D32">
        <v>20619</v>
      </c>
      <c r="E32">
        <v>1436</v>
      </c>
      <c r="F32">
        <v>18337</v>
      </c>
      <c r="G32">
        <v>2147</v>
      </c>
      <c r="H32">
        <v>13232</v>
      </c>
      <c r="I32">
        <v>11446</v>
      </c>
      <c r="J32">
        <v>4457</v>
      </c>
      <c r="K32">
        <v>1119</v>
      </c>
      <c r="L32">
        <v>570</v>
      </c>
      <c r="M32">
        <v>6430</v>
      </c>
      <c r="N32">
        <v>5934</v>
      </c>
      <c r="O32">
        <v>3072</v>
      </c>
      <c r="P32" t="s">
        <v>0</v>
      </c>
      <c r="Q32">
        <v>14658</v>
      </c>
      <c r="R32">
        <v>1263</v>
      </c>
      <c r="S32">
        <v>2976</v>
      </c>
      <c r="T32">
        <v>1808</v>
      </c>
      <c r="U32">
        <v>961</v>
      </c>
      <c r="V32">
        <v>3824</v>
      </c>
      <c r="W32">
        <v>195</v>
      </c>
      <c r="X32">
        <v>15154</v>
      </c>
      <c r="Y32">
        <v>396</v>
      </c>
      <c r="Z32">
        <v>640</v>
      </c>
      <c r="AA32">
        <v>33078</v>
      </c>
      <c r="AB32">
        <v>489</v>
      </c>
      <c r="AC32">
        <v>163</v>
      </c>
      <c r="AD32">
        <v>1829</v>
      </c>
      <c r="AE32">
        <v>8233</v>
      </c>
      <c r="AF32">
        <v>228</v>
      </c>
      <c r="AG32">
        <v>6</v>
      </c>
      <c r="AH32">
        <v>2965</v>
      </c>
      <c r="AI32">
        <v>5878</v>
      </c>
      <c r="AJ32">
        <v>21647</v>
      </c>
      <c r="AK32">
        <v>20997</v>
      </c>
      <c r="AL32">
        <v>18902</v>
      </c>
      <c r="AM32">
        <v>306</v>
      </c>
      <c r="AN32">
        <v>36</v>
      </c>
      <c r="AO32">
        <v>1683</v>
      </c>
      <c r="AP32">
        <v>1976</v>
      </c>
      <c r="AQ32">
        <v>31991</v>
      </c>
      <c r="AR32">
        <v>1881</v>
      </c>
      <c r="AS32">
        <v>7810</v>
      </c>
      <c r="AT32">
        <v>5953</v>
      </c>
      <c r="AU32">
        <v>9003</v>
      </c>
      <c r="AV32" t="s">
        <v>0</v>
      </c>
      <c r="AW32" t="s">
        <v>0</v>
      </c>
      <c r="AX32">
        <v>3459</v>
      </c>
      <c r="AY32">
        <v>8212</v>
      </c>
      <c r="AZ32">
        <v>223</v>
      </c>
      <c r="BA32">
        <v>569</v>
      </c>
      <c r="BB32">
        <v>354</v>
      </c>
      <c r="BC32">
        <v>8008</v>
      </c>
      <c r="BD32">
        <v>742</v>
      </c>
      <c r="BE32">
        <v>913</v>
      </c>
      <c r="BF32">
        <v>6984</v>
      </c>
      <c r="BG32">
        <v>266</v>
      </c>
      <c r="BH32">
        <v>2463</v>
      </c>
      <c r="BI32">
        <v>523</v>
      </c>
      <c r="BJ32" t="s">
        <v>0</v>
      </c>
      <c r="BK32">
        <v>761</v>
      </c>
      <c r="BL32">
        <v>600</v>
      </c>
      <c r="BM32">
        <v>91391</v>
      </c>
      <c r="BN32">
        <v>2162</v>
      </c>
      <c r="BO32">
        <v>438</v>
      </c>
      <c r="BP32">
        <v>12902</v>
      </c>
      <c r="BQ32">
        <v>58366</v>
      </c>
    </row>
    <row r="33" spans="1:69" x14ac:dyDescent="0.3">
      <c r="A33" t="s">
        <v>347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>
        <v>8393</v>
      </c>
      <c r="BF33">
        <v>5095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</row>
    <row r="34" spans="1:69" s="1" customFormat="1" x14ac:dyDescent="0.3">
      <c r="A34" s="1" t="s">
        <v>348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</row>
    <row r="35" spans="1:69" s="1" customFormat="1" x14ac:dyDescent="0.3">
      <c r="A35" s="1" t="s">
        <v>349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</row>
    <row r="36" spans="1:69" x14ac:dyDescent="0.3">
      <c r="A36" t="s">
        <v>350</v>
      </c>
      <c r="B36" t="s">
        <v>0</v>
      </c>
      <c r="C36">
        <v>-815</v>
      </c>
      <c r="D36" t="s">
        <v>0</v>
      </c>
      <c r="E36" t="s">
        <v>0</v>
      </c>
      <c r="F36" t="s">
        <v>0</v>
      </c>
      <c r="G36" t="s">
        <v>0</v>
      </c>
      <c r="H36">
        <v>3133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3176</v>
      </c>
      <c r="AB36" t="s">
        <v>0</v>
      </c>
      <c r="AC36" t="s">
        <v>0</v>
      </c>
      <c r="AD36" t="s">
        <v>0</v>
      </c>
      <c r="AE36" t="s">
        <v>0</v>
      </c>
      <c r="AF36">
        <v>3040</v>
      </c>
      <c r="AG36" t="s">
        <v>0</v>
      </c>
      <c r="AH36" t="s">
        <v>0</v>
      </c>
      <c r="AI36">
        <v>26451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>
        <v>2824</v>
      </c>
      <c r="BD36" t="s">
        <v>0</v>
      </c>
      <c r="BE36">
        <v>-3283</v>
      </c>
      <c r="BF36">
        <v>12506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1098</v>
      </c>
      <c r="BM36">
        <v>22076</v>
      </c>
      <c r="BN36" t="s">
        <v>0</v>
      </c>
      <c r="BO36" t="s">
        <v>0</v>
      </c>
      <c r="BP36" t="s">
        <v>0</v>
      </c>
      <c r="BQ36" t="s">
        <v>0</v>
      </c>
    </row>
    <row r="37" spans="1:69" x14ac:dyDescent="0.3">
      <c r="A37" t="s">
        <v>351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>
        <v>888</v>
      </c>
      <c r="R37" t="s">
        <v>0</v>
      </c>
      <c r="S37">
        <v>509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3">
      <c r="A38" t="s">
        <v>352</v>
      </c>
      <c r="B38">
        <v>12847</v>
      </c>
      <c r="C38">
        <v>98214</v>
      </c>
      <c r="D38">
        <v>179931</v>
      </c>
      <c r="E38" t="s">
        <v>0</v>
      </c>
      <c r="F38">
        <v>27416</v>
      </c>
      <c r="G38">
        <v>112782</v>
      </c>
      <c r="H38">
        <v>38799</v>
      </c>
      <c r="I38" t="s">
        <v>0</v>
      </c>
      <c r="J38" t="s">
        <v>0</v>
      </c>
      <c r="K38">
        <v>13817</v>
      </c>
      <c r="L38">
        <v>6132</v>
      </c>
      <c r="M38">
        <v>3660</v>
      </c>
      <c r="N38">
        <v>351872</v>
      </c>
      <c r="O38" t="s">
        <v>0</v>
      </c>
      <c r="P38">
        <v>49776</v>
      </c>
      <c r="Q38">
        <v>297455</v>
      </c>
      <c r="R38">
        <v>27290</v>
      </c>
      <c r="S38">
        <v>101088</v>
      </c>
      <c r="T38" t="s">
        <v>0</v>
      </c>
      <c r="U38">
        <v>21501</v>
      </c>
      <c r="V38">
        <v>111655</v>
      </c>
      <c r="W38">
        <v>1942</v>
      </c>
      <c r="X38">
        <v>256184</v>
      </c>
      <c r="Y38" t="s">
        <v>0</v>
      </c>
      <c r="Z38" t="s">
        <v>0</v>
      </c>
      <c r="AA38">
        <v>39878</v>
      </c>
      <c r="AB38" t="s">
        <v>0</v>
      </c>
      <c r="AC38" t="s">
        <v>0</v>
      </c>
      <c r="AD38">
        <v>8985</v>
      </c>
      <c r="AE38">
        <v>2493877</v>
      </c>
      <c r="AF38" t="s">
        <v>0</v>
      </c>
      <c r="AG38" t="s">
        <v>0</v>
      </c>
      <c r="AH38">
        <v>353167</v>
      </c>
      <c r="AI38">
        <v>594647</v>
      </c>
      <c r="AJ38">
        <v>845675</v>
      </c>
      <c r="AK38">
        <v>573977</v>
      </c>
      <c r="AL38">
        <v>574495</v>
      </c>
      <c r="AM38">
        <v>32271</v>
      </c>
      <c r="AN38" t="s">
        <v>0</v>
      </c>
      <c r="AO38">
        <v>5338</v>
      </c>
      <c r="AP38">
        <v>39539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>
        <v>3282</v>
      </c>
      <c r="AY38" t="s">
        <v>0</v>
      </c>
      <c r="AZ38" t="s">
        <v>0</v>
      </c>
      <c r="BA38" t="s">
        <v>0</v>
      </c>
      <c r="BB38">
        <v>6423</v>
      </c>
      <c r="BC38">
        <v>133395</v>
      </c>
      <c r="BD38" t="s">
        <v>0</v>
      </c>
      <c r="BE38">
        <v>187491</v>
      </c>
      <c r="BF38">
        <v>98651</v>
      </c>
      <c r="BG38" t="s">
        <v>0</v>
      </c>
      <c r="BH38">
        <v>3652</v>
      </c>
      <c r="BI38" t="s">
        <v>0</v>
      </c>
      <c r="BJ38" t="s">
        <v>0</v>
      </c>
      <c r="BK38" t="s">
        <v>0</v>
      </c>
      <c r="BL38">
        <v>10607</v>
      </c>
      <c r="BM38">
        <v>149299</v>
      </c>
      <c r="BN38">
        <v>12450</v>
      </c>
      <c r="BO38" t="s">
        <v>0</v>
      </c>
      <c r="BP38">
        <v>-312327</v>
      </c>
      <c r="BQ38">
        <v>1115713</v>
      </c>
    </row>
    <row r="39" spans="1:69" x14ac:dyDescent="0.3">
      <c r="A39" t="s">
        <v>353</v>
      </c>
      <c r="B39">
        <v>169</v>
      </c>
      <c r="C39" t="s">
        <v>0</v>
      </c>
      <c r="D39">
        <v>-3067</v>
      </c>
      <c r="E39" t="s">
        <v>0</v>
      </c>
      <c r="F39" t="s">
        <v>0</v>
      </c>
      <c r="G39">
        <v>31</v>
      </c>
      <c r="H39">
        <v>445</v>
      </c>
      <c r="I39">
        <v>27105</v>
      </c>
      <c r="J39" t="s">
        <v>0</v>
      </c>
      <c r="K39">
        <v>2</v>
      </c>
      <c r="L39" t="s">
        <v>0</v>
      </c>
      <c r="M39">
        <v>79708</v>
      </c>
      <c r="N39">
        <v>1586</v>
      </c>
      <c r="O39">
        <v>67195</v>
      </c>
      <c r="P39" t="s">
        <v>0</v>
      </c>
      <c r="Q39">
        <v>2</v>
      </c>
      <c r="R39" t="s">
        <v>0</v>
      </c>
      <c r="S39" t="s">
        <v>0</v>
      </c>
      <c r="T39">
        <v>203</v>
      </c>
      <c r="U39">
        <v>100</v>
      </c>
      <c r="V39">
        <v>518</v>
      </c>
      <c r="W39" t="s">
        <v>0</v>
      </c>
      <c r="X39">
        <v>6523</v>
      </c>
      <c r="Y39" t="s">
        <v>0</v>
      </c>
      <c r="Z39">
        <v>22</v>
      </c>
      <c r="AA39">
        <v>2140</v>
      </c>
      <c r="AB39">
        <v>1146</v>
      </c>
      <c r="AC39" t="s">
        <v>0</v>
      </c>
      <c r="AD39">
        <v>32</v>
      </c>
      <c r="AE39">
        <v>8</v>
      </c>
      <c r="AF39" t="s">
        <v>0</v>
      </c>
      <c r="AG39" t="s">
        <v>0</v>
      </c>
      <c r="AH39">
        <v>756</v>
      </c>
      <c r="AI39">
        <v>17</v>
      </c>
      <c r="AJ39" t="s">
        <v>0</v>
      </c>
      <c r="AK39" t="s">
        <v>0</v>
      </c>
      <c r="AL39">
        <v>8535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-5408</v>
      </c>
      <c r="AS39" t="s">
        <v>0</v>
      </c>
      <c r="AT39" t="s">
        <v>0</v>
      </c>
      <c r="AU39">
        <v>1173</v>
      </c>
      <c r="AV39" t="s">
        <v>0</v>
      </c>
      <c r="AW39" t="s">
        <v>0</v>
      </c>
      <c r="AX39">
        <v>78</v>
      </c>
      <c r="AY39" t="s">
        <v>0</v>
      </c>
      <c r="AZ39">
        <v>8580</v>
      </c>
      <c r="BA39">
        <v>10728</v>
      </c>
      <c r="BB39">
        <v>396</v>
      </c>
      <c r="BC39" t="s">
        <v>0</v>
      </c>
      <c r="BD39">
        <v>2080</v>
      </c>
      <c r="BE39">
        <v>981</v>
      </c>
      <c r="BF39">
        <v>36</v>
      </c>
      <c r="BG39">
        <v>56</v>
      </c>
      <c r="BH39" t="s">
        <v>0</v>
      </c>
      <c r="BI39">
        <v>25</v>
      </c>
      <c r="BJ39">
        <v>12</v>
      </c>
      <c r="BK39">
        <v>7805</v>
      </c>
      <c r="BL39" t="s">
        <v>0</v>
      </c>
      <c r="BM39">
        <v>3361</v>
      </c>
      <c r="BN39" t="s">
        <v>0</v>
      </c>
      <c r="BO39" t="s">
        <v>0</v>
      </c>
      <c r="BP39" t="s">
        <v>0</v>
      </c>
      <c r="BQ39">
        <v>-11690</v>
      </c>
    </row>
    <row r="40" spans="1:69" x14ac:dyDescent="0.3">
      <c r="A40" t="s">
        <v>354</v>
      </c>
      <c r="B40" t="s">
        <v>0</v>
      </c>
      <c r="C40" t="s">
        <v>0</v>
      </c>
      <c r="D40">
        <v>-193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4</v>
      </c>
      <c r="AA40">
        <v>89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371</v>
      </c>
      <c r="AK40">
        <v>371</v>
      </c>
      <c r="AL40">
        <v>40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3">
      <c r="A41" t="s">
        <v>355</v>
      </c>
      <c r="B41">
        <v>159</v>
      </c>
      <c r="C41" t="s">
        <v>0</v>
      </c>
      <c r="D41">
        <v>2647</v>
      </c>
      <c r="E41" t="s">
        <v>0</v>
      </c>
      <c r="F41" t="s">
        <v>0</v>
      </c>
      <c r="G41" t="s">
        <v>0</v>
      </c>
      <c r="H41">
        <v>33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>
        <v>100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>
        <v>11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356</v>
      </c>
      <c r="B42">
        <v>864</v>
      </c>
      <c r="C42" t="s">
        <v>0</v>
      </c>
      <c r="D42">
        <v>39727</v>
      </c>
      <c r="E42" t="s">
        <v>0</v>
      </c>
      <c r="F42" t="s">
        <v>0</v>
      </c>
      <c r="G42" t="s">
        <v>0</v>
      </c>
      <c r="H42">
        <v>1039</v>
      </c>
      <c r="I42" t="s">
        <v>0</v>
      </c>
      <c r="J42" t="s">
        <v>0</v>
      </c>
      <c r="K42">
        <v>692</v>
      </c>
      <c r="L42">
        <v>301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>
        <v>66088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>
        <v>235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>
        <v>1351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357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358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>
        <v>430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359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728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s="1" customFormat="1" x14ac:dyDescent="0.3">
      <c r="A46" s="1" t="s">
        <v>360</v>
      </c>
      <c r="B46" s="1" t="s">
        <v>0</v>
      </c>
      <c r="C46" s="1" t="s">
        <v>0</v>
      </c>
      <c r="D46" s="1" t="s">
        <v>0</v>
      </c>
      <c r="E46" s="1" t="s">
        <v>0</v>
      </c>
      <c r="F46" s="1" t="s">
        <v>0</v>
      </c>
      <c r="G46" s="1" t="s">
        <v>0</v>
      </c>
      <c r="H46" s="1" t="s">
        <v>0</v>
      </c>
      <c r="I46" s="1" t="s">
        <v>0</v>
      </c>
      <c r="J46" s="1" t="s">
        <v>0</v>
      </c>
      <c r="K46" s="1" t="s">
        <v>0</v>
      </c>
      <c r="L46" s="1" t="s">
        <v>0</v>
      </c>
      <c r="M46" s="1" t="s">
        <v>0</v>
      </c>
      <c r="N46" s="1" t="s">
        <v>0</v>
      </c>
      <c r="O46" s="1" t="s">
        <v>0</v>
      </c>
      <c r="P46" s="1" t="s">
        <v>0</v>
      </c>
      <c r="Q46" s="1" t="s">
        <v>0</v>
      </c>
      <c r="R46" s="1" t="s">
        <v>0</v>
      </c>
      <c r="S46" s="1" t="s">
        <v>0</v>
      </c>
      <c r="T46" s="1" t="s">
        <v>0</v>
      </c>
      <c r="U46" s="1" t="s">
        <v>0</v>
      </c>
      <c r="V46" s="1" t="s">
        <v>0</v>
      </c>
      <c r="W46" s="1" t="s">
        <v>0</v>
      </c>
      <c r="X46" s="1" t="s">
        <v>0</v>
      </c>
      <c r="Y46" s="1" t="s">
        <v>0</v>
      </c>
      <c r="Z46" s="1" t="s">
        <v>0</v>
      </c>
      <c r="AA46" s="1" t="s">
        <v>0</v>
      </c>
      <c r="AB46" s="1" t="s">
        <v>0</v>
      </c>
      <c r="AC46" s="1" t="s">
        <v>0</v>
      </c>
      <c r="AD46" s="1" t="s">
        <v>0</v>
      </c>
      <c r="AE46" s="1" t="s">
        <v>0</v>
      </c>
      <c r="AF46" s="1" t="s">
        <v>0</v>
      </c>
      <c r="AG46" s="1" t="s">
        <v>0</v>
      </c>
      <c r="AH46" s="1" t="s">
        <v>0</v>
      </c>
      <c r="AI46" s="1" t="s">
        <v>0</v>
      </c>
      <c r="AJ46" s="1" t="s">
        <v>0</v>
      </c>
      <c r="AK46" s="1" t="s">
        <v>0</v>
      </c>
      <c r="AL46" s="1" t="s">
        <v>0</v>
      </c>
      <c r="AM46" s="1" t="s">
        <v>0</v>
      </c>
      <c r="AN46" s="1" t="s">
        <v>0</v>
      </c>
      <c r="AO46" s="1" t="s">
        <v>0</v>
      </c>
      <c r="AP46" s="1" t="s">
        <v>0</v>
      </c>
      <c r="AQ46" s="1" t="s">
        <v>0</v>
      </c>
      <c r="AR46" s="1" t="s">
        <v>0</v>
      </c>
      <c r="AS46" s="1" t="s">
        <v>0</v>
      </c>
      <c r="AT46" s="1" t="s">
        <v>0</v>
      </c>
      <c r="AU46" s="1" t="s">
        <v>0</v>
      </c>
      <c r="AV46" s="1" t="s">
        <v>0</v>
      </c>
      <c r="AW46" s="1" t="s">
        <v>0</v>
      </c>
      <c r="AX46" s="1" t="s">
        <v>0</v>
      </c>
      <c r="AY46" s="1" t="s">
        <v>0</v>
      </c>
      <c r="AZ46" s="1" t="s">
        <v>0</v>
      </c>
      <c r="BA46" s="1" t="s">
        <v>0</v>
      </c>
      <c r="BB46" s="1" t="s">
        <v>0</v>
      </c>
      <c r="BC46" s="1" t="s">
        <v>0</v>
      </c>
      <c r="BD46" s="1" t="s">
        <v>0</v>
      </c>
      <c r="BE46" s="1" t="s">
        <v>0</v>
      </c>
      <c r="BF46" s="1" t="s">
        <v>0</v>
      </c>
      <c r="BG46" s="1" t="s">
        <v>0</v>
      </c>
      <c r="BH46" s="1" t="s">
        <v>0</v>
      </c>
      <c r="BI46" s="1" t="s">
        <v>0</v>
      </c>
      <c r="BJ46" s="1" t="s">
        <v>0</v>
      </c>
      <c r="BK46" s="1" t="s">
        <v>0</v>
      </c>
      <c r="BL46" s="1" t="s">
        <v>0</v>
      </c>
      <c r="BM46" s="1" t="s">
        <v>0</v>
      </c>
      <c r="BN46" s="1" t="s">
        <v>0</v>
      </c>
      <c r="BO46" s="1" t="s">
        <v>0</v>
      </c>
      <c r="BP46" s="1" t="s">
        <v>0</v>
      </c>
      <c r="BQ46" s="1" t="s">
        <v>0</v>
      </c>
    </row>
    <row r="47" spans="1:69" x14ac:dyDescent="0.3">
      <c r="A47" t="s">
        <v>361</v>
      </c>
      <c r="B47" t="s">
        <v>0</v>
      </c>
      <c r="C47">
        <v>6110</v>
      </c>
      <c r="D47">
        <v>18705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791</v>
      </c>
      <c r="L47">
        <v>362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>
        <v>-16132</v>
      </c>
      <c r="T47" t="s">
        <v>0</v>
      </c>
      <c r="U47" t="s">
        <v>0</v>
      </c>
      <c r="V47" t="s">
        <v>0</v>
      </c>
      <c r="W47" t="s">
        <v>0</v>
      </c>
      <c r="X47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>
        <v>1476210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>
        <v>12405</v>
      </c>
      <c r="AM47" t="s">
        <v>0</v>
      </c>
      <c r="AN47" t="s">
        <v>0</v>
      </c>
      <c r="AO47" t="s">
        <v>0</v>
      </c>
      <c r="AP47">
        <v>7903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</row>
    <row r="48" spans="1:69" x14ac:dyDescent="0.3">
      <c r="A48" t="s">
        <v>362</v>
      </c>
      <c r="B48" t="s">
        <v>0</v>
      </c>
      <c r="C48" t="s">
        <v>0</v>
      </c>
      <c r="D48">
        <v>35116</v>
      </c>
      <c r="E48">
        <v>117451</v>
      </c>
      <c r="F48" t="s">
        <v>0</v>
      </c>
      <c r="G48">
        <v>499533</v>
      </c>
      <c r="H48" t="s">
        <v>0</v>
      </c>
      <c r="I48">
        <v>1277371</v>
      </c>
      <c r="J48">
        <v>87484</v>
      </c>
      <c r="K48">
        <v>6</v>
      </c>
      <c r="L48">
        <v>27</v>
      </c>
      <c r="M48" t="s">
        <v>0</v>
      </c>
      <c r="N48">
        <v>539854</v>
      </c>
      <c r="O48">
        <v>2309</v>
      </c>
      <c r="P48" t="s">
        <v>0</v>
      </c>
      <c r="Q48">
        <v>0</v>
      </c>
      <c r="R48">
        <v>101400</v>
      </c>
      <c r="S48">
        <v>229736</v>
      </c>
      <c r="T48">
        <v>389123</v>
      </c>
      <c r="U48">
        <v>4554</v>
      </c>
      <c r="V48">
        <v>40918</v>
      </c>
      <c r="W48" t="s">
        <v>0</v>
      </c>
      <c r="X48" t="s">
        <v>0</v>
      </c>
      <c r="Y48">
        <v>-97620</v>
      </c>
      <c r="Z48" t="s">
        <v>0</v>
      </c>
      <c r="AA48">
        <v>-14475</v>
      </c>
      <c r="AB48">
        <v>7963</v>
      </c>
      <c r="AC48">
        <v>-2380</v>
      </c>
      <c r="AD48">
        <v>82240</v>
      </c>
      <c r="AE48">
        <v>53178</v>
      </c>
      <c r="AF48" t="s">
        <v>0</v>
      </c>
      <c r="AG48">
        <v>305266</v>
      </c>
      <c r="AH48">
        <v>-111300</v>
      </c>
      <c r="AI48">
        <v>64367</v>
      </c>
      <c r="AJ48">
        <v>1832819</v>
      </c>
      <c r="AK48">
        <v>916202</v>
      </c>
      <c r="AL48">
        <v>1774</v>
      </c>
      <c r="AM48">
        <v>-425019</v>
      </c>
      <c r="AN48" t="s">
        <v>0</v>
      </c>
      <c r="AO48" t="s">
        <v>0</v>
      </c>
      <c r="AP48" t="s">
        <v>0</v>
      </c>
      <c r="AQ48">
        <v>-1108235</v>
      </c>
      <c r="AR48">
        <v>-230562</v>
      </c>
      <c r="AS48" t="s">
        <v>0</v>
      </c>
      <c r="AT48" t="s">
        <v>0</v>
      </c>
      <c r="AU48">
        <v>794087</v>
      </c>
      <c r="AV48">
        <v>825523</v>
      </c>
      <c r="AW48" t="s">
        <v>0</v>
      </c>
      <c r="AX48" t="s">
        <v>0</v>
      </c>
      <c r="AY48">
        <v>-3813305</v>
      </c>
      <c r="AZ48">
        <v>143533</v>
      </c>
      <c r="BA48">
        <v>-48652</v>
      </c>
      <c r="BB48">
        <v>54897</v>
      </c>
      <c r="BC48">
        <v>-16388</v>
      </c>
      <c r="BD48">
        <v>246095</v>
      </c>
      <c r="BE48">
        <v>327</v>
      </c>
      <c r="BF48">
        <v>20333</v>
      </c>
      <c r="BG48">
        <v>251896</v>
      </c>
      <c r="BH48">
        <v>2873</v>
      </c>
      <c r="BI48">
        <v>306767</v>
      </c>
      <c r="BJ48">
        <v>-47445</v>
      </c>
      <c r="BK48">
        <v>-7236</v>
      </c>
      <c r="BL48">
        <v>113</v>
      </c>
      <c r="BM48" t="s">
        <v>0</v>
      </c>
      <c r="BN48">
        <v>-788349</v>
      </c>
      <c r="BO48">
        <v>333469</v>
      </c>
      <c r="BP48">
        <v>21914</v>
      </c>
      <c r="BQ48">
        <v>42473</v>
      </c>
    </row>
    <row r="49" spans="1:69" x14ac:dyDescent="0.3">
      <c r="A49" t="s">
        <v>363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</row>
    <row r="50" spans="1:69" x14ac:dyDescent="0.3">
      <c r="A50" t="s">
        <v>364</v>
      </c>
      <c r="B50">
        <v>15</v>
      </c>
      <c r="C50" t="s">
        <v>0</v>
      </c>
      <c r="D50">
        <v>6918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>
        <v>7613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>
        <v>27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365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366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367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368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2097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369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>
        <v>856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370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>
        <v>7984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371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372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>
        <v>-498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373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>
        <v>7059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</row>
    <row r="60" spans="1:69" x14ac:dyDescent="0.3">
      <c r="A60" t="s">
        <v>374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</row>
    <row r="61" spans="1:69" x14ac:dyDescent="0.3">
      <c r="A61" t="s">
        <v>375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>
        <v>42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>
        <v>296</v>
      </c>
      <c r="BQ61" t="s">
        <v>0</v>
      </c>
    </row>
    <row r="62" spans="1:69" x14ac:dyDescent="0.3">
      <c r="A62" t="s">
        <v>376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>
        <v>1457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144</v>
      </c>
      <c r="AT62">
        <v>113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>
        <v>140</v>
      </c>
      <c r="BQ62" t="s">
        <v>0</v>
      </c>
    </row>
    <row r="63" spans="1:69" s="1" customFormat="1" x14ac:dyDescent="0.3">
      <c r="A63" s="1" t="s">
        <v>377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</row>
    <row r="64" spans="1:69" x14ac:dyDescent="0.3">
      <c r="A64" t="s">
        <v>378</v>
      </c>
      <c r="B64" t="s">
        <v>0</v>
      </c>
      <c r="C64" t="s">
        <v>0</v>
      </c>
      <c r="D64">
        <v>247267</v>
      </c>
      <c r="E64">
        <v>8717</v>
      </c>
      <c r="F64" t="s">
        <v>0</v>
      </c>
      <c r="G64" t="s">
        <v>0</v>
      </c>
      <c r="H64" t="s">
        <v>0</v>
      </c>
      <c r="I64">
        <v>35136</v>
      </c>
      <c r="J64" t="s">
        <v>0</v>
      </c>
      <c r="K64" t="s">
        <v>0</v>
      </c>
      <c r="L64" t="s">
        <v>0</v>
      </c>
      <c r="M64" t="s">
        <v>0</v>
      </c>
      <c r="N64">
        <v>7030</v>
      </c>
      <c r="O64" t="s">
        <v>0</v>
      </c>
      <c r="P64" t="s">
        <v>0</v>
      </c>
      <c r="Q64">
        <v>10730</v>
      </c>
      <c r="R64">
        <v>2371</v>
      </c>
      <c r="S64">
        <v>4140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>
        <v>6475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>
        <v>3259</v>
      </c>
      <c r="AH64" t="s">
        <v>0</v>
      </c>
      <c r="AI64" t="s">
        <v>0</v>
      </c>
      <c r="AJ64" t="s">
        <v>0</v>
      </c>
      <c r="AK64" t="s">
        <v>0</v>
      </c>
      <c r="AL64">
        <v>375125</v>
      </c>
      <c r="AM64">
        <v>15</v>
      </c>
      <c r="AN64">
        <v>8</v>
      </c>
      <c r="AO64" t="s">
        <v>0</v>
      </c>
      <c r="AP64">
        <v>11870</v>
      </c>
      <c r="AQ64" t="s">
        <v>0</v>
      </c>
      <c r="AR64" t="s">
        <v>0</v>
      </c>
      <c r="AS64" t="s">
        <v>0</v>
      </c>
      <c r="AT64" t="s">
        <v>0</v>
      </c>
      <c r="AU64">
        <v>97023</v>
      </c>
      <c r="AV64">
        <v>90127</v>
      </c>
      <c r="AW64" t="s">
        <v>0</v>
      </c>
      <c r="AX64" t="s">
        <v>0</v>
      </c>
      <c r="AY64">
        <v>20332</v>
      </c>
      <c r="AZ64">
        <v>7034</v>
      </c>
      <c r="BA64">
        <v>447</v>
      </c>
      <c r="BB64">
        <v>34</v>
      </c>
      <c r="BC64">
        <v>40380</v>
      </c>
      <c r="BD64">
        <v>8574</v>
      </c>
      <c r="BE64" t="s">
        <v>0</v>
      </c>
      <c r="BF64">
        <v>19984</v>
      </c>
      <c r="BG64">
        <v>7268</v>
      </c>
      <c r="BH64" t="s">
        <v>0</v>
      </c>
      <c r="BI64">
        <v>9469</v>
      </c>
      <c r="BJ64">
        <v>2369</v>
      </c>
      <c r="BK64">
        <v>27099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</row>
    <row r="65" spans="1:69" s="1" customFormat="1" x14ac:dyDescent="0.3">
      <c r="A65" s="1" t="s">
        <v>379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</row>
    <row r="66" spans="1:69" x14ac:dyDescent="0.3">
      <c r="A66" t="s">
        <v>380</v>
      </c>
      <c r="B66" t="s">
        <v>0</v>
      </c>
      <c r="C66">
        <v>160</v>
      </c>
      <c r="D66">
        <v>7299</v>
      </c>
      <c r="E66">
        <v>4115</v>
      </c>
      <c r="F66" t="s">
        <v>0</v>
      </c>
      <c r="G66" t="s">
        <v>0</v>
      </c>
      <c r="H66" t="s">
        <v>0</v>
      </c>
      <c r="I66">
        <v>1995</v>
      </c>
      <c r="J66" t="s">
        <v>0</v>
      </c>
      <c r="K66">
        <v>59</v>
      </c>
      <c r="L66">
        <v>420</v>
      </c>
      <c r="M66" t="s">
        <v>0</v>
      </c>
      <c r="N66">
        <v>3934</v>
      </c>
      <c r="O66">
        <v>1029</v>
      </c>
      <c r="P66" t="s">
        <v>0</v>
      </c>
      <c r="Q66" t="s">
        <v>0</v>
      </c>
      <c r="R66" t="s">
        <v>0</v>
      </c>
      <c r="S66" t="s">
        <v>0</v>
      </c>
      <c r="T66">
        <v>2777</v>
      </c>
      <c r="U66">
        <v>674</v>
      </c>
      <c r="V66">
        <v>451</v>
      </c>
      <c r="W66" t="s">
        <v>0</v>
      </c>
      <c r="X66">
        <v>3404</v>
      </c>
      <c r="Y66">
        <v>1115</v>
      </c>
      <c r="Z66" t="s">
        <v>0</v>
      </c>
      <c r="AA66">
        <v>-9443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>
        <v>1738</v>
      </c>
      <c r="AI66">
        <v>106483</v>
      </c>
      <c r="AJ66" t="s">
        <v>0</v>
      </c>
      <c r="AK66" t="s">
        <v>0</v>
      </c>
      <c r="AL66">
        <v>31</v>
      </c>
      <c r="AM66">
        <v>719</v>
      </c>
      <c r="AN66" t="s">
        <v>0</v>
      </c>
      <c r="AO66" t="s">
        <v>0</v>
      </c>
      <c r="AP66">
        <v>11</v>
      </c>
      <c r="AQ66" t="s">
        <v>0</v>
      </c>
      <c r="AR66">
        <v>1615</v>
      </c>
      <c r="AS66" t="s">
        <v>0</v>
      </c>
      <c r="AT66" t="s">
        <v>0</v>
      </c>
      <c r="AU66">
        <v>38659</v>
      </c>
      <c r="AV66">
        <v>42757</v>
      </c>
      <c r="AW66" t="s">
        <v>0</v>
      </c>
      <c r="AX66">
        <v>414</v>
      </c>
      <c r="AY66">
        <v>2850</v>
      </c>
      <c r="AZ66" t="s">
        <v>0</v>
      </c>
      <c r="BA66">
        <v>161</v>
      </c>
      <c r="BB66" t="s">
        <v>0</v>
      </c>
      <c r="BC66">
        <v>19418</v>
      </c>
      <c r="BD66" t="s">
        <v>0</v>
      </c>
      <c r="BE66" t="s">
        <v>0</v>
      </c>
      <c r="BF66" t="s">
        <v>0</v>
      </c>
      <c r="BG66">
        <v>8539</v>
      </c>
      <c r="BH66">
        <v>15075</v>
      </c>
      <c r="BI66">
        <v>13474</v>
      </c>
      <c r="BJ66">
        <v>3353</v>
      </c>
      <c r="BK66" t="s">
        <v>0</v>
      </c>
      <c r="BL66" t="s">
        <v>0</v>
      </c>
      <c r="BM66">
        <v>178</v>
      </c>
      <c r="BN66" t="s">
        <v>0</v>
      </c>
      <c r="BO66" t="s">
        <v>0</v>
      </c>
      <c r="BP66" t="s">
        <v>0</v>
      </c>
      <c r="BQ66" t="s">
        <v>0</v>
      </c>
    </row>
    <row r="67" spans="1:69" x14ac:dyDescent="0.3">
      <c r="A67" t="s">
        <v>381</v>
      </c>
      <c r="B67">
        <v>182709</v>
      </c>
      <c r="C67">
        <v>83714</v>
      </c>
      <c r="D67" t="s">
        <v>0</v>
      </c>
      <c r="E67">
        <v>31157</v>
      </c>
      <c r="F67">
        <v>70149</v>
      </c>
      <c r="G67">
        <v>1129</v>
      </c>
      <c r="H67">
        <v>28037</v>
      </c>
      <c r="I67">
        <v>282754</v>
      </c>
      <c r="J67">
        <v>44023</v>
      </c>
      <c r="K67">
        <v>16973</v>
      </c>
      <c r="L67">
        <v>7374</v>
      </c>
      <c r="M67" t="s">
        <v>0</v>
      </c>
      <c r="N67">
        <v>740479</v>
      </c>
      <c r="O67" t="s">
        <v>0</v>
      </c>
      <c r="P67" t="s">
        <v>0</v>
      </c>
      <c r="Q67">
        <v>30893</v>
      </c>
      <c r="R67">
        <v>32776</v>
      </c>
      <c r="S67">
        <v>53844</v>
      </c>
      <c r="T67">
        <v>85022</v>
      </c>
      <c r="U67">
        <v>26218</v>
      </c>
      <c r="V67">
        <v>253384</v>
      </c>
      <c r="W67" t="s">
        <v>0</v>
      </c>
      <c r="X67" t="s">
        <v>0</v>
      </c>
      <c r="Y67">
        <v>10913</v>
      </c>
      <c r="Z67">
        <v>12489</v>
      </c>
      <c r="AA67">
        <v>157198</v>
      </c>
      <c r="AB67" t="s">
        <v>0</v>
      </c>
      <c r="AC67">
        <v>9353</v>
      </c>
      <c r="AD67">
        <v>41981</v>
      </c>
      <c r="AE67">
        <v>729826</v>
      </c>
      <c r="AF67">
        <v>2065</v>
      </c>
      <c r="AG67">
        <v>23264</v>
      </c>
      <c r="AH67">
        <v>203349</v>
      </c>
      <c r="AI67" t="s">
        <v>0</v>
      </c>
      <c r="AJ67">
        <v>2019128</v>
      </c>
      <c r="AK67">
        <v>920606</v>
      </c>
      <c r="AL67" t="s">
        <v>0</v>
      </c>
      <c r="AM67">
        <v>35751</v>
      </c>
      <c r="AN67" t="s">
        <v>0</v>
      </c>
      <c r="AO67">
        <v>9843</v>
      </c>
      <c r="AP67">
        <v>31393</v>
      </c>
      <c r="AQ67" t="s">
        <v>0</v>
      </c>
      <c r="AR67">
        <v>104867</v>
      </c>
      <c r="AS67">
        <v>76333</v>
      </c>
      <c r="AT67">
        <v>60090</v>
      </c>
      <c r="AU67">
        <v>5317</v>
      </c>
      <c r="AV67">
        <v>3965</v>
      </c>
      <c r="AW67" t="s">
        <v>0</v>
      </c>
      <c r="AX67">
        <v>46575</v>
      </c>
      <c r="AY67">
        <v>58599</v>
      </c>
      <c r="AZ67">
        <v>2632</v>
      </c>
      <c r="BA67">
        <v>33701</v>
      </c>
      <c r="BB67">
        <v>22639</v>
      </c>
      <c r="BC67" t="s">
        <v>0</v>
      </c>
      <c r="BD67">
        <v>22653</v>
      </c>
      <c r="BE67" t="s">
        <v>0</v>
      </c>
      <c r="BF67" t="s">
        <v>0</v>
      </c>
      <c r="BG67">
        <v>14765</v>
      </c>
      <c r="BH67">
        <v>-22989</v>
      </c>
      <c r="BI67">
        <v>18572</v>
      </c>
      <c r="BJ67">
        <v>4849</v>
      </c>
      <c r="BK67" t="s">
        <v>0</v>
      </c>
      <c r="BL67">
        <v>12024</v>
      </c>
      <c r="BM67">
        <v>61941</v>
      </c>
      <c r="BN67">
        <v>19547</v>
      </c>
      <c r="BO67">
        <v>41576</v>
      </c>
      <c r="BP67">
        <v>690948</v>
      </c>
      <c r="BQ67">
        <v>122504</v>
      </c>
    </row>
    <row r="68" spans="1:69" x14ac:dyDescent="0.3">
      <c r="A68" t="s">
        <v>382</v>
      </c>
      <c r="B68">
        <v>663</v>
      </c>
      <c r="C68">
        <v>-8</v>
      </c>
      <c r="D68">
        <v>19945</v>
      </c>
      <c r="E68">
        <v>3071</v>
      </c>
      <c r="F68">
        <v>1089</v>
      </c>
      <c r="G68" t="s">
        <v>0</v>
      </c>
      <c r="H68" t="s">
        <v>0</v>
      </c>
      <c r="I68">
        <v>4427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93</v>
      </c>
      <c r="R68">
        <v>2786</v>
      </c>
      <c r="S68">
        <v>84</v>
      </c>
      <c r="T68" t="s">
        <v>0</v>
      </c>
      <c r="U68" t="s">
        <v>0</v>
      </c>
      <c r="V68">
        <v>209</v>
      </c>
      <c r="W68" t="s">
        <v>0</v>
      </c>
      <c r="X68">
        <v>189791</v>
      </c>
      <c r="Y68">
        <v>18484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>
        <v>35529</v>
      </c>
      <c r="AI68">
        <v>576</v>
      </c>
      <c r="AJ68" t="s">
        <v>0</v>
      </c>
      <c r="AK68" t="s">
        <v>0</v>
      </c>
      <c r="AL68">
        <v>16229</v>
      </c>
      <c r="AM68">
        <v>3433</v>
      </c>
      <c r="AN68" t="s">
        <v>0</v>
      </c>
      <c r="AO68" t="s">
        <v>0</v>
      </c>
      <c r="AP68" t="s">
        <v>0</v>
      </c>
      <c r="AQ68" t="s">
        <v>0</v>
      </c>
      <c r="AR68">
        <v>2159</v>
      </c>
      <c r="AS68">
        <v>9052</v>
      </c>
      <c r="AT68">
        <v>10119</v>
      </c>
      <c r="AU68" t="s">
        <v>0</v>
      </c>
      <c r="AV68">
        <v>25081</v>
      </c>
      <c r="AW68" t="s">
        <v>0</v>
      </c>
      <c r="AX68">
        <v>1188</v>
      </c>
      <c r="AY68">
        <v>1152</v>
      </c>
      <c r="AZ68" t="s">
        <v>0</v>
      </c>
      <c r="BA68" t="s">
        <v>0</v>
      </c>
      <c r="BB68">
        <v>1855</v>
      </c>
      <c r="BC68">
        <v>2984</v>
      </c>
      <c r="BD68" t="s">
        <v>0</v>
      </c>
      <c r="BE68">
        <v>1804</v>
      </c>
      <c r="BF68">
        <v>2870</v>
      </c>
      <c r="BG68">
        <v>14955</v>
      </c>
      <c r="BH68">
        <v>4789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</row>
    <row r="69" spans="1:69" x14ac:dyDescent="0.3">
      <c r="A69" t="s">
        <v>383</v>
      </c>
      <c r="B69">
        <v>4397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>
        <v>73</v>
      </c>
      <c r="AC69" t="s">
        <v>0</v>
      </c>
      <c r="AD69" t="s">
        <v>0</v>
      </c>
      <c r="AE69" t="s">
        <v>0</v>
      </c>
      <c r="AF69">
        <v>1714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37364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>
        <v>1083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>
        <v>6284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28"/>
  <sheetViews>
    <sheetView workbookViewId="0">
      <selection activeCell="M13" sqref="M13"/>
    </sheetView>
  </sheetViews>
  <sheetFormatPr defaultColWidth="9.109375" defaultRowHeight="14.4" x14ac:dyDescent="0.3"/>
  <cols>
    <col min="1" max="1" width="39.88671875" style="2" customWidth="1"/>
    <col min="2" max="4" width="9.33203125" style="2" bestFit="1" customWidth="1"/>
    <col min="5" max="5" width="10.109375" style="2" bestFit="1" customWidth="1"/>
    <col min="6" max="17" width="9.33203125" style="2" bestFit="1" customWidth="1"/>
    <col min="18" max="18" width="10.109375" style="2" bestFit="1" customWidth="1"/>
    <col min="19" max="19" width="9.33203125" style="2" bestFit="1" customWidth="1"/>
    <col min="20" max="20" width="10.109375" style="2" bestFit="1" customWidth="1"/>
    <col min="21" max="21" width="9.33203125" style="2" bestFit="1" customWidth="1"/>
    <col min="22" max="22" width="10.109375" style="2" bestFit="1" customWidth="1"/>
    <col min="23" max="25" width="9.33203125" style="2" bestFit="1" customWidth="1"/>
    <col min="26" max="28" width="10.109375" style="2" bestFit="1" customWidth="1"/>
    <col min="29" max="32" width="9.33203125" style="2" bestFit="1" customWidth="1"/>
    <col min="33" max="34" width="10.109375" style="2" bestFit="1" customWidth="1"/>
    <col min="35" max="47" width="9.33203125" style="2" bestFit="1" customWidth="1"/>
    <col min="48" max="48" width="10.109375" style="2" bestFit="1" customWidth="1"/>
    <col min="49" max="54" width="9.33203125" style="2" bestFit="1" customWidth="1"/>
    <col min="55" max="16384" width="9.109375" style="2"/>
  </cols>
  <sheetData>
    <row r="2" spans="1:54" s="3" customFormat="1" ht="15" x14ac:dyDescent="0.25">
      <c r="B2" s="3" t="s">
        <v>165</v>
      </c>
    </row>
    <row r="3" spans="1:54" s="3" customFormat="1" ht="15" x14ac:dyDescent="0.25">
      <c r="B3" s="3" t="s">
        <v>166</v>
      </c>
    </row>
    <row r="4" spans="1:54" s="3" customFormat="1" ht="15" x14ac:dyDescent="0.25">
      <c r="A4" s="3" t="s">
        <v>182</v>
      </c>
    </row>
    <row r="5" spans="1:54" s="3" customFormat="1" ht="15" x14ac:dyDescent="0.25">
      <c r="A5" s="3" t="s">
        <v>167</v>
      </c>
    </row>
    <row r="6" spans="1:54" s="3" customFormat="1" ht="15" x14ac:dyDescent="0.25">
      <c r="A6" s="3" t="s">
        <v>168</v>
      </c>
    </row>
    <row r="7" spans="1:54" s="3" customFormat="1" ht="15" x14ac:dyDescent="0.25">
      <c r="B7" s="3" t="s">
        <v>169</v>
      </c>
    </row>
    <row r="8" spans="1:54" s="3" customFormat="1" ht="15" x14ac:dyDescent="0.25">
      <c r="B8" s="3" t="s">
        <v>183</v>
      </c>
    </row>
    <row r="9" spans="1:54" s="3" customFormat="1" ht="15" x14ac:dyDescent="0.25">
      <c r="B9" s="3" t="s">
        <v>184</v>
      </c>
      <c r="C9" s="3" t="s">
        <v>3</v>
      </c>
      <c r="D9" s="3" t="s">
        <v>4</v>
      </c>
      <c r="E9" s="3" t="s">
        <v>44</v>
      </c>
      <c r="F9" s="3" t="s">
        <v>46</v>
      </c>
      <c r="G9" s="3" t="s">
        <v>47</v>
      </c>
      <c r="H9" s="3" t="s">
        <v>8</v>
      </c>
      <c r="I9" s="3" t="s">
        <v>9</v>
      </c>
      <c r="J9" s="3" t="s">
        <v>173</v>
      </c>
      <c r="K9" s="3" t="s">
        <v>12</v>
      </c>
      <c r="L9" s="3" t="s">
        <v>13</v>
      </c>
      <c r="M9" s="3" t="s">
        <v>179</v>
      </c>
      <c r="N9" s="3" t="s">
        <v>15</v>
      </c>
      <c r="O9" s="3" t="s">
        <v>185</v>
      </c>
      <c r="P9" s="3" t="s">
        <v>172</v>
      </c>
      <c r="Q9" s="3" t="s">
        <v>62</v>
      </c>
      <c r="R9" s="3" t="s">
        <v>16</v>
      </c>
      <c r="S9" s="3" t="s">
        <v>48</v>
      </c>
      <c r="T9" s="3" t="s">
        <v>18</v>
      </c>
      <c r="U9" s="3" t="s">
        <v>19</v>
      </c>
      <c r="V9" s="3" t="s">
        <v>21</v>
      </c>
      <c r="W9" s="3" t="s">
        <v>22</v>
      </c>
      <c r="X9" s="3" t="s">
        <v>49</v>
      </c>
      <c r="Y9" s="3" t="s">
        <v>186</v>
      </c>
      <c r="Z9" s="3" t="s">
        <v>24</v>
      </c>
      <c r="AA9" s="3" t="s">
        <v>25</v>
      </c>
      <c r="AB9" s="3" t="s">
        <v>26</v>
      </c>
      <c r="AC9" s="3" t="s">
        <v>27</v>
      </c>
      <c r="AD9" s="3" t="s">
        <v>28</v>
      </c>
      <c r="AE9" s="3" t="s">
        <v>29</v>
      </c>
      <c r="AF9" s="3" t="s">
        <v>31</v>
      </c>
      <c r="AG9" s="3" t="s">
        <v>32</v>
      </c>
      <c r="AH9" s="3" t="s">
        <v>170</v>
      </c>
      <c r="AI9" s="3" t="s">
        <v>33</v>
      </c>
      <c r="AJ9" s="3" t="s">
        <v>51</v>
      </c>
      <c r="AK9" s="3" t="s">
        <v>63</v>
      </c>
      <c r="AL9" s="3" t="s">
        <v>53</v>
      </c>
      <c r="AM9" s="3" t="s">
        <v>54</v>
      </c>
      <c r="AN9" s="3" t="s">
        <v>34</v>
      </c>
      <c r="AO9" s="3" t="s">
        <v>55</v>
      </c>
      <c r="AP9" s="3" t="s">
        <v>1</v>
      </c>
      <c r="AQ9" s="3" t="s">
        <v>56</v>
      </c>
      <c r="AR9" s="3" t="s">
        <v>35</v>
      </c>
      <c r="AS9" s="3" t="s">
        <v>57</v>
      </c>
      <c r="AT9" s="3" t="s">
        <v>187</v>
      </c>
      <c r="AU9" s="3" t="s">
        <v>37</v>
      </c>
      <c r="AV9" s="3" t="s">
        <v>38</v>
      </c>
      <c r="AW9" s="3" t="s">
        <v>188</v>
      </c>
      <c r="AX9" s="3" t="s">
        <v>64</v>
      </c>
      <c r="AY9" s="3" t="s">
        <v>39</v>
      </c>
      <c r="AZ9" s="3" t="s">
        <v>59</v>
      </c>
      <c r="BA9" s="3" t="s">
        <v>52</v>
      </c>
      <c r="BB9" s="3" t="s">
        <v>11</v>
      </c>
    </row>
    <row r="10" spans="1:54" s="3" customFormat="1" ht="15" x14ac:dyDescent="0.25">
      <c r="A10" s="3" t="s">
        <v>189</v>
      </c>
      <c r="B10" s="3">
        <f>+SUM(B11:B25)</f>
        <v>196423</v>
      </c>
      <c r="C10" s="3">
        <f t="shared" ref="C10:BB10" si="0">+SUM(C11:C25)</f>
        <v>514629</v>
      </c>
      <c r="D10" s="3">
        <f t="shared" si="0"/>
        <v>794784</v>
      </c>
      <c r="E10" s="3">
        <f t="shared" si="0"/>
        <v>2132858</v>
      </c>
      <c r="F10" s="3">
        <f t="shared" si="0"/>
        <v>23569</v>
      </c>
      <c r="G10" s="3">
        <f t="shared" si="0"/>
        <v>144040</v>
      </c>
      <c r="H10" s="3">
        <f t="shared" si="0"/>
        <v>68685</v>
      </c>
      <c r="I10" s="3">
        <f t="shared" si="0"/>
        <v>129383</v>
      </c>
      <c r="J10" s="3">
        <f t="shared" si="0"/>
        <v>553194</v>
      </c>
      <c r="K10" s="3">
        <f t="shared" si="0"/>
        <v>905662</v>
      </c>
      <c r="L10" s="3">
        <f t="shared" si="0"/>
        <v>233198</v>
      </c>
      <c r="M10" s="3">
        <f t="shared" si="0"/>
        <v>683486</v>
      </c>
      <c r="N10" s="3">
        <f t="shared" si="0"/>
        <v>108226</v>
      </c>
      <c r="O10" s="3">
        <f t="shared" si="0"/>
        <v>984756</v>
      </c>
      <c r="P10" s="3">
        <f t="shared" si="0"/>
        <v>269489</v>
      </c>
      <c r="Q10" s="3">
        <f t="shared" si="0"/>
        <v>9844</v>
      </c>
      <c r="R10" s="3">
        <f t="shared" si="0"/>
        <v>6997603</v>
      </c>
      <c r="S10" s="3">
        <f t="shared" si="0"/>
        <v>369662</v>
      </c>
      <c r="T10" s="3">
        <f t="shared" si="0"/>
        <v>3477383</v>
      </c>
      <c r="U10" s="3">
        <f t="shared" si="0"/>
        <v>75</v>
      </c>
      <c r="V10" s="3">
        <f t="shared" si="0"/>
        <v>6320614</v>
      </c>
      <c r="W10" s="3">
        <f t="shared" si="0"/>
        <v>56542</v>
      </c>
      <c r="X10" s="3">
        <f t="shared" si="0"/>
        <v>251280</v>
      </c>
      <c r="Y10" s="3">
        <f t="shared" si="0"/>
        <v>964608</v>
      </c>
      <c r="Z10" s="3">
        <f t="shared" si="0"/>
        <v>3136720</v>
      </c>
      <c r="AA10" s="3">
        <f t="shared" si="0"/>
        <v>1285872</v>
      </c>
      <c r="AB10" s="3">
        <f t="shared" si="0"/>
        <v>3890888</v>
      </c>
      <c r="AC10" s="3">
        <f t="shared" si="0"/>
        <v>107</v>
      </c>
      <c r="AD10" s="3">
        <f t="shared" si="0"/>
        <v>445</v>
      </c>
      <c r="AE10" s="3">
        <f t="shared" si="0"/>
        <v>214594</v>
      </c>
      <c r="AF10" s="3">
        <f t="shared" si="0"/>
        <v>323225</v>
      </c>
      <c r="AG10" s="3">
        <f t="shared" si="0"/>
        <v>10355536</v>
      </c>
      <c r="AH10" s="3">
        <f t="shared" si="0"/>
        <v>5952412</v>
      </c>
      <c r="AI10" s="3">
        <f t="shared" si="0"/>
        <v>319627</v>
      </c>
      <c r="AJ10" s="3">
        <f t="shared" si="0"/>
        <v>219854</v>
      </c>
      <c r="AK10" s="3">
        <f t="shared" si="0"/>
        <v>0</v>
      </c>
      <c r="AL10" s="3">
        <f t="shared" si="0"/>
        <v>79358</v>
      </c>
      <c r="AM10" s="3">
        <f t="shared" si="0"/>
        <v>0</v>
      </c>
      <c r="AN10" s="3">
        <f t="shared" si="0"/>
        <v>34248</v>
      </c>
      <c r="AO10" s="3">
        <f t="shared" si="0"/>
        <v>159064</v>
      </c>
      <c r="AP10" s="3">
        <f t="shared" si="0"/>
        <v>45992</v>
      </c>
      <c r="AQ10" s="3">
        <f t="shared" si="0"/>
        <v>75266</v>
      </c>
      <c r="AR10" s="3">
        <f t="shared" si="0"/>
        <v>118500</v>
      </c>
      <c r="AS10" s="3">
        <f t="shared" si="0"/>
        <v>300045</v>
      </c>
      <c r="AT10" s="3">
        <f t="shared" si="0"/>
        <v>75757</v>
      </c>
      <c r="AU10" s="3">
        <f t="shared" si="0"/>
        <v>660901</v>
      </c>
      <c r="AV10" s="3">
        <f t="shared" si="0"/>
        <v>1488065</v>
      </c>
      <c r="AW10" s="3">
        <f t="shared" si="0"/>
        <v>23515</v>
      </c>
      <c r="AX10" s="3">
        <f t="shared" si="0"/>
        <v>18397</v>
      </c>
      <c r="AY10" s="3">
        <f t="shared" si="0"/>
        <v>7149</v>
      </c>
      <c r="AZ10" s="3">
        <f t="shared" si="0"/>
        <v>8758</v>
      </c>
      <c r="BA10" s="3">
        <f t="shared" si="0"/>
        <v>121228</v>
      </c>
      <c r="BB10" s="3">
        <f t="shared" si="0"/>
        <v>388634</v>
      </c>
    </row>
    <row r="11" spans="1:54" ht="15" x14ac:dyDescent="0.25">
      <c r="A11" s="2" t="s">
        <v>102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  <c r="AQ11" s="2" t="s">
        <v>0</v>
      </c>
      <c r="AR11" s="2" t="s">
        <v>0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 t="s">
        <v>0</v>
      </c>
      <c r="AY11" s="2" t="s">
        <v>0</v>
      </c>
      <c r="AZ11" s="2" t="s">
        <v>0</v>
      </c>
      <c r="BA11" s="2" t="s">
        <v>0</v>
      </c>
      <c r="BB11" s="2" t="s">
        <v>0</v>
      </c>
    </row>
    <row r="12" spans="1:54" ht="15" x14ac:dyDescent="0.25">
      <c r="A12" s="2" t="s">
        <v>103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  <c r="AQ12" s="2" t="s">
        <v>0</v>
      </c>
      <c r="AR12" s="2" t="s">
        <v>0</v>
      </c>
      <c r="AS12" s="2" t="s">
        <v>0</v>
      </c>
      <c r="AT12" s="2" t="s">
        <v>0</v>
      </c>
      <c r="AU12" s="2" t="s">
        <v>0</v>
      </c>
      <c r="AV12" s="2" t="s">
        <v>0</v>
      </c>
      <c r="AW12" s="2" t="s">
        <v>0</v>
      </c>
      <c r="AX12" s="2" t="s">
        <v>0</v>
      </c>
      <c r="AY12" s="2" t="s">
        <v>0</v>
      </c>
      <c r="AZ12" s="2" t="s">
        <v>0</v>
      </c>
      <c r="BA12" s="2" t="s">
        <v>0</v>
      </c>
      <c r="BB12" s="2" t="s">
        <v>0</v>
      </c>
    </row>
    <row r="13" spans="1:54" ht="15" x14ac:dyDescent="0.25">
      <c r="A13" s="2" t="s">
        <v>104</v>
      </c>
      <c r="B13" s="2" t="s">
        <v>0</v>
      </c>
      <c r="C13" s="2" t="s">
        <v>0</v>
      </c>
      <c r="D13" s="2">
        <v>667781</v>
      </c>
      <c r="E13" s="2">
        <v>59572</v>
      </c>
      <c r="F13" s="2" t="s">
        <v>0</v>
      </c>
      <c r="G13" s="2" t="s">
        <v>0</v>
      </c>
      <c r="H13" s="2" t="s">
        <v>0</v>
      </c>
      <c r="I13" s="2">
        <v>60750</v>
      </c>
      <c r="J13" s="2" t="s">
        <v>0</v>
      </c>
      <c r="K13" s="2" t="s">
        <v>0</v>
      </c>
      <c r="L13" s="2">
        <v>101553</v>
      </c>
      <c r="M13" s="2" t="s">
        <v>0</v>
      </c>
      <c r="N13" s="2">
        <v>61551</v>
      </c>
      <c r="O13" s="2" t="s">
        <v>0</v>
      </c>
      <c r="P13" s="2" t="s">
        <v>0</v>
      </c>
      <c r="Q13" s="2">
        <v>9485</v>
      </c>
      <c r="R13" s="2" t="s">
        <v>0</v>
      </c>
      <c r="S13" s="2" t="s">
        <v>0</v>
      </c>
      <c r="T13" s="2">
        <v>61783</v>
      </c>
      <c r="U13" s="2" t="s">
        <v>0</v>
      </c>
      <c r="V13" s="2">
        <v>3537438</v>
      </c>
      <c r="W13" s="2" t="s">
        <v>0</v>
      </c>
      <c r="X13" s="2">
        <v>66084</v>
      </c>
      <c r="Y13" s="2" t="s">
        <v>0</v>
      </c>
      <c r="Z13" s="2" t="s">
        <v>0</v>
      </c>
      <c r="AA13" s="2" t="s">
        <v>0</v>
      </c>
      <c r="AB13" s="2">
        <v>103391</v>
      </c>
      <c r="AC13" s="2">
        <v>107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  <c r="AQ13" s="2" t="s">
        <v>0</v>
      </c>
      <c r="AR13" s="2">
        <v>7201</v>
      </c>
      <c r="AS13" s="2" t="s">
        <v>0</v>
      </c>
      <c r="AT13" s="2" t="s">
        <v>0</v>
      </c>
      <c r="AU13" s="2">
        <v>171772</v>
      </c>
      <c r="AV13" s="2">
        <v>1075980</v>
      </c>
      <c r="AW13" s="2" t="s">
        <v>0</v>
      </c>
      <c r="AX13" s="2" t="s">
        <v>0</v>
      </c>
      <c r="AY13" s="2" t="s">
        <v>0</v>
      </c>
      <c r="AZ13" s="2" t="s">
        <v>0</v>
      </c>
      <c r="BA13" s="2" t="s">
        <v>0</v>
      </c>
      <c r="BB13" s="2" t="s">
        <v>0</v>
      </c>
    </row>
    <row r="14" spans="1:54" ht="15" x14ac:dyDescent="0.25">
      <c r="A14" s="2" t="s">
        <v>105</v>
      </c>
      <c r="B14" s="2">
        <v>42257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>
        <v>628898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>
        <v>75</v>
      </c>
      <c r="V14" s="2" t="s">
        <v>0</v>
      </c>
      <c r="W14" s="2" t="s">
        <v>0</v>
      </c>
      <c r="X14" s="2" t="s">
        <v>0</v>
      </c>
      <c r="Y14" s="2">
        <v>6752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>
        <v>99845</v>
      </c>
      <c r="AG14" s="2">
        <v>10355536</v>
      </c>
      <c r="AH14" s="2">
        <v>5952412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>
        <v>45992</v>
      </c>
      <c r="AQ14" s="2">
        <v>75266</v>
      </c>
      <c r="AR14" s="2" t="s">
        <v>0</v>
      </c>
      <c r="AS14" s="2">
        <v>11866</v>
      </c>
      <c r="AT14" s="2">
        <v>25809</v>
      </c>
      <c r="AU14" s="2" t="s">
        <v>0</v>
      </c>
      <c r="AV14" s="2" t="s">
        <v>0</v>
      </c>
      <c r="AW14" s="2">
        <v>3993</v>
      </c>
      <c r="AX14" s="2" t="s">
        <v>0</v>
      </c>
      <c r="AY14" s="2" t="s">
        <v>0</v>
      </c>
      <c r="AZ14" s="2" t="s">
        <v>0</v>
      </c>
      <c r="BA14" s="2" t="s">
        <v>0</v>
      </c>
      <c r="BB14" s="2" t="s">
        <v>0</v>
      </c>
    </row>
    <row r="15" spans="1:54" ht="15" x14ac:dyDescent="0.25">
      <c r="A15" s="2" t="s">
        <v>106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  <c r="AQ15" s="2" t="s">
        <v>0</v>
      </c>
      <c r="AR15" s="2" t="s">
        <v>0</v>
      </c>
      <c r="AS15" s="2" t="s">
        <v>0</v>
      </c>
      <c r="AT15" s="2" t="s">
        <v>0</v>
      </c>
      <c r="AU15" s="2" t="s">
        <v>0</v>
      </c>
      <c r="AV15" s="2" t="s">
        <v>0</v>
      </c>
      <c r="AW15" s="2" t="s">
        <v>0</v>
      </c>
      <c r="AX15" s="2" t="s">
        <v>0</v>
      </c>
      <c r="AY15" s="2" t="s">
        <v>0</v>
      </c>
      <c r="AZ15" s="2" t="s">
        <v>0</v>
      </c>
      <c r="BA15" s="2" t="s">
        <v>0</v>
      </c>
      <c r="BB15" s="2" t="s">
        <v>0</v>
      </c>
    </row>
    <row r="16" spans="1:54" ht="15" x14ac:dyDescent="0.25">
      <c r="A16" s="2" t="s">
        <v>107</v>
      </c>
      <c r="B16" s="2">
        <v>154166</v>
      </c>
      <c r="C16" s="2">
        <v>46270</v>
      </c>
      <c r="D16" s="2">
        <v>127003</v>
      </c>
      <c r="E16" s="2">
        <v>2073286</v>
      </c>
      <c r="F16" s="2">
        <v>23569</v>
      </c>
      <c r="G16" s="2">
        <v>144040</v>
      </c>
      <c r="H16" s="2">
        <v>68685</v>
      </c>
      <c r="I16" s="2">
        <v>20276</v>
      </c>
      <c r="J16" s="2">
        <v>553194</v>
      </c>
      <c r="K16" s="2">
        <v>905662</v>
      </c>
      <c r="L16" s="2">
        <v>120095</v>
      </c>
      <c r="M16" s="2">
        <v>683486</v>
      </c>
      <c r="N16" s="2">
        <v>41296</v>
      </c>
      <c r="O16" s="2">
        <v>355858</v>
      </c>
      <c r="P16" s="2">
        <v>269489</v>
      </c>
      <c r="Q16" s="2">
        <v>359</v>
      </c>
      <c r="R16" s="2">
        <v>6997603</v>
      </c>
      <c r="S16" s="2">
        <v>4666</v>
      </c>
      <c r="T16" s="2">
        <v>3415600</v>
      </c>
      <c r="U16" s="2" t="s">
        <v>0</v>
      </c>
      <c r="V16" s="2">
        <v>2350278</v>
      </c>
      <c r="W16" s="2" t="s">
        <v>0</v>
      </c>
      <c r="X16" s="2">
        <v>185196</v>
      </c>
      <c r="Y16" s="2">
        <v>957856</v>
      </c>
      <c r="Z16" s="2">
        <v>70000</v>
      </c>
      <c r="AA16" s="2">
        <v>24000</v>
      </c>
      <c r="AB16" s="2">
        <v>3787497</v>
      </c>
      <c r="AC16" s="2" t="s">
        <v>0</v>
      </c>
      <c r="AD16" s="2">
        <v>445</v>
      </c>
      <c r="AE16" s="2">
        <v>1900</v>
      </c>
      <c r="AF16" s="2">
        <v>223380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>
        <v>79358</v>
      </c>
      <c r="AM16" s="2" t="s">
        <v>0</v>
      </c>
      <c r="AN16" s="2">
        <v>34248</v>
      </c>
      <c r="AO16" s="2">
        <v>159064</v>
      </c>
      <c r="AP16" s="2" t="s">
        <v>0</v>
      </c>
      <c r="AQ16" s="2" t="s">
        <v>0</v>
      </c>
      <c r="AR16" s="2">
        <v>110549</v>
      </c>
      <c r="AS16" s="2">
        <v>288179</v>
      </c>
      <c r="AT16" s="2">
        <v>49948</v>
      </c>
      <c r="AU16" s="2">
        <v>488764</v>
      </c>
      <c r="AV16" s="2">
        <v>376986</v>
      </c>
      <c r="AW16" s="2">
        <v>19522</v>
      </c>
      <c r="AX16" s="2">
        <v>18397</v>
      </c>
      <c r="AY16" s="2">
        <v>7149</v>
      </c>
      <c r="AZ16" s="2">
        <v>8758</v>
      </c>
      <c r="BA16" s="2">
        <v>38523</v>
      </c>
      <c r="BB16" s="2" t="s">
        <v>0</v>
      </c>
    </row>
    <row r="17" spans="1:54" ht="15" x14ac:dyDescent="0.25">
      <c r="A17" s="2" t="s">
        <v>108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0</v>
      </c>
      <c r="AR17" s="2" t="s">
        <v>0</v>
      </c>
      <c r="AS17" s="2" t="s">
        <v>0</v>
      </c>
      <c r="AT17" s="2" t="s">
        <v>0</v>
      </c>
      <c r="AU17" s="2" t="s">
        <v>0</v>
      </c>
      <c r="AV17" s="2" t="s">
        <v>0</v>
      </c>
      <c r="AW17" s="2" t="s">
        <v>0</v>
      </c>
      <c r="AX17" s="2" t="s">
        <v>0</v>
      </c>
      <c r="AY17" s="2" t="s">
        <v>0</v>
      </c>
      <c r="AZ17" s="2" t="s">
        <v>0</v>
      </c>
      <c r="BA17" s="2" t="s">
        <v>0</v>
      </c>
      <c r="BB17" s="2" t="s">
        <v>0</v>
      </c>
    </row>
    <row r="18" spans="1:54" ht="15" x14ac:dyDescent="0.25">
      <c r="A18" s="2" t="s">
        <v>109</v>
      </c>
      <c r="B18" s="2" t="s">
        <v>0</v>
      </c>
      <c r="C18" s="2">
        <v>468359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>
        <v>48357</v>
      </c>
      <c r="J18" s="2" t="s">
        <v>0</v>
      </c>
      <c r="K18" s="2" t="s">
        <v>0</v>
      </c>
      <c r="L18" s="2">
        <v>11550</v>
      </c>
      <c r="M18" s="2" t="s">
        <v>0</v>
      </c>
      <c r="N18" s="2">
        <v>5379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>
        <v>432898</v>
      </c>
      <c r="W18" s="2" t="s">
        <v>0</v>
      </c>
      <c r="X18" s="2" t="s">
        <v>0</v>
      </c>
      <c r="Y18" s="2" t="s">
        <v>0</v>
      </c>
      <c r="Z18" s="2">
        <v>3066720</v>
      </c>
      <c r="AA18" s="2">
        <v>1261872</v>
      </c>
      <c r="AB18" s="2" t="s">
        <v>0</v>
      </c>
      <c r="AC18" s="2" t="s">
        <v>0</v>
      </c>
      <c r="AD18" s="2" t="s">
        <v>0</v>
      </c>
      <c r="AE18" s="2">
        <v>212694</v>
      </c>
      <c r="AF18" s="2" t="s">
        <v>0</v>
      </c>
      <c r="AG18" s="2" t="s">
        <v>0</v>
      </c>
      <c r="AH18" s="2" t="s">
        <v>0</v>
      </c>
      <c r="AI18" s="2">
        <v>319627</v>
      </c>
      <c r="AJ18" s="2">
        <v>219854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  <c r="AQ18" s="2" t="s">
        <v>0</v>
      </c>
      <c r="AR18" s="2">
        <v>750</v>
      </c>
      <c r="AS18" s="2" t="s">
        <v>0</v>
      </c>
      <c r="AT18" s="2" t="s">
        <v>0</v>
      </c>
      <c r="AU18" s="2" t="s">
        <v>0</v>
      </c>
      <c r="AV18" s="2">
        <v>35099</v>
      </c>
      <c r="AW18" s="2" t="s">
        <v>0</v>
      </c>
      <c r="AX18" s="2" t="s">
        <v>0</v>
      </c>
      <c r="AY18" s="2" t="s">
        <v>0</v>
      </c>
      <c r="AZ18" s="2" t="s">
        <v>0</v>
      </c>
      <c r="BA18" s="2">
        <v>82705</v>
      </c>
      <c r="BB18" s="2">
        <v>324858</v>
      </c>
    </row>
    <row r="19" spans="1:54" ht="15" x14ac:dyDescent="0.25">
      <c r="A19" s="2" t="s">
        <v>110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>
        <v>4017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>
        <v>0</v>
      </c>
      <c r="AM19" s="2" t="s">
        <v>0</v>
      </c>
      <c r="AN19" s="2" t="s">
        <v>0</v>
      </c>
      <c r="AO19" s="2" t="s">
        <v>0</v>
      </c>
      <c r="AP19" s="2" t="s">
        <v>0</v>
      </c>
      <c r="AQ19" s="2" t="s">
        <v>0</v>
      </c>
      <c r="AR19" s="2" t="s">
        <v>0</v>
      </c>
      <c r="AS19" s="2" t="s">
        <v>0</v>
      </c>
      <c r="AT19" s="2" t="s">
        <v>0</v>
      </c>
      <c r="AU19" s="2" t="s">
        <v>0</v>
      </c>
      <c r="AV19" s="2" t="s">
        <v>0</v>
      </c>
      <c r="AW19" s="2" t="s">
        <v>0</v>
      </c>
      <c r="AX19" s="2" t="s">
        <v>0</v>
      </c>
      <c r="AY19" s="2" t="s">
        <v>0</v>
      </c>
      <c r="AZ19" s="2" t="s">
        <v>0</v>
      </c>
      <c r="BA19" s="2" t="s">
        <v>0</v>
      </c>
      <c r="BB19" s="2">
        <v>63776</v>
      </c>
    </row>
    <row r="20" spans="1:54" ht="15" x14ac:dyDescent="0.25">
      <c r="A20" s="2" t="s">
        <v>111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0</v>
      </c>
      <c r="AR20" s="2" t="s">
        <v>0</v>
      </c>
      <c r="AS20" s="2" t="s">
        <v>0</v>
      </c>
      <c r="AT20" s="2" t="s">
        <v>0</v>
      </c>
      <c r="AU20" s="2" t="s">
        <v>0</v>
      </c>
      <c r="AV20" s="2" t="s">
        <v>0</v>
      </c>
      <c r="AW20" s="2" t="s">
        <v>0</v>
      </c>
      <c r="AX20" s="2" t="s">
        <v>0</v>
      </c>
      <c r="AY20" s="2" t="s">
        <v>0</v>
      </c>
      <c r="AZ20" s="2" t="s">
        <v>0</v>
      </c>
      <c r="BA20" s="2" t="s">
        <v>0</v>
      </c>
      <c r="BB20" s="2" t="s">
        <v>0</v>
      </c>
    </row>
    <row r="21" spans="1:54" ht="15" x14ac:dyDescent="0.25">
      <c r="A21" s="2" t="s">
        <v>112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  <c r="AQ21" s="2" t="s">
        <v>0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 t="s">
        <v>0</v>
      </c>
      <c r="AY21" s="2" t="s">
        <v>0</v>
      </c>
      <c r="AZ21" s="2" t="s">
        <v>0</v>
      </c>
      <c r="BA21" s="2" t="s">
        <v>0</v>
      </c>
      <c r="BB21" s="2" t="s">
        <v>0</v>
      </c>
    </row>
    <row r="22" spans="1:54" ht="15" x14ac:dyDescent="0.25">
      <c r="A22" s="2" t="s">
        <v>113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 t="s">
        <v>0</v>
      </c>
      <c r="AY22" s="2" t="s">
        <v>0</v>
      </c>
      <c r="AZ22" s="2" t="s">
        <v>0</v>
      </c>
      <c r="BA22" s="2" t="s">
        <v>0</v>
      </c>
      <c r="BB22" s="2" t="s">
        <v>0</v>
      </c>
    </row>
    <row r="23" spans="1:54" ht="15" x14ac:dyDescent="0.25">
      <c r="A23" s="2" t="s">
        <v>114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  <c r="AQ23" s="2" t="s">
        <v>0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 t="s">
        <v>0</v>
      </c>
      <c r="AY23" s="2" t="s">
        <v>0</v>
      </c>
      <c r="AZ23" s="2" t="s">
        <v>0</v>
      </c>
      <c r="BA23" s="2" t="s">
        <v>0</v>
      </c>
      <c r="BB23" s="2" t="s">
        <v>0</v>
      </c>
    </row>
    <row r="24" spans="1:54" ht="15" x14ac:dyDescent="0.25">
      <c r="A24" s="2" t="s">
        <v>115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  <c r="AQ24" s="2" t="s">
        <v>0</v>
      </c>
      <c r="AR24" s="2" t="s">
        <v>0</v>
      </c>
      <c r="AS24" s="2" t="s">
        <v>0</v>
      </c>
      <c r="AT24" s="2" t="s">
        <v>0</v>
      </c>
      <c r="AU24" s="2">
        <v>365</v>
      </c>
      <c r="AV24" s="2" t="s">
        <v>0</v>
      </c>
      <c r="AW24" s="2" t="s">
        <v>0</v>
      </c>
      <c r="AX24" s="2" t="s">
        <v>0</v>
      </c>
      <c r="AY24" s="2" t="s">
        <v>0</v>
      </c>
      <c r="AZ24" s="2" t="s">
        <v>0</v>
      </c>
      <c r="BA24" s="2" t="s">
        <v>0</v>
      </c>
      <c r="BB24" s="2" t="s">
        <v>0</v>
      </c>
    </row>
    <row r="25" spans="1:54" ht="15" x14ac:dyDescent="0.25">
      <c r="A25" s="2" t="s">
        <v>116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>
        <v>364996</v>
      </c>
      <c r="T25" s="2" t="s">
        <v>0</v>
      </c>
      <c r="U25" s="2" t="s">
        <v>0</v>
      </c>
      <c r="V25" s="2" t="s">
        <v>0</v>
      </c>
      <c r="W25" s="2">
        <v>52525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  <c r="AQ25" s="2" t="s">
        <v>0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 t="s">
        <v>0</v>
      </c>
      <c r="AY25" s="2" t="s">
        <v>0</v>
      </c>
      <c r="AZ25" s="2" t="s">
        <v>0</v>
      </c>
      <c r="BA25" s="2" t="s">
        <v>0</v>
      </c>
      <c r="BB25" s="2" t="s">
        <v>0</v>
      </c>
    </row>
    <row r="26" spans="1:54" s="3" customFormat="1" ht="15" x14ac:dyDescent="0.25">
      <c r="A26" s="3" t="s">
        <v>69</v>
      </c>
      <c r="B26" s="3">
        <f>+B27+B32+B34+B38</f>
        <v>1871950</v>
      </c>
      <c r="C26" s="3">
        <f t="shared" ref="C26:BB26" si="1">+C27+C32+C34+C38</f>
        <v>1165559</v>
      </c>
      <c r="D26" s="3">
        <f t="shared" si="1"/>
        <v>852880</v>
      </c>
      <c r="E26" s="3">
        <f t="shared" si="1"/>
        <v>4263969</v>
      </c>
      <c r="F26" s="3">
        <f t="shared" si="1"/>
        <v>0</v>
      </c>
      <c r="G26" s="3">
        <f t="shared" si="1"/>
        <v>82665</v>
      </c>
      <c r="H26" s="3">
        <f t="shared" si="1"/>
        <v>32253</v>
      </c>
      <c r="I26" s="3">
        <f t="shared" si="1"/>
        <v>540834</v>
      </c>
      <c r="J26" s="3">
        <f t="shared" si="1"/>
        <v>2421438</v>
      </c>
      <c r="K26" s="3">
        <f t="shared" si="1"/>
        <v>12729</v>
      </c>
      <c r="L26" s="3">
        <f t="shared" si="1"/>
        <v>104999</v>
      </c>
      <c r="M26" s="3">
        <f t="shared" si="1"/>
        <v>1082156</v>
      </c>
      <c r="N26" s="3">
        <f t="shared" si="1"/>
        <v>89690</v>
      </c>
      <c r="O26" s="3">
        <f t="shared" si="1"/>
        <v>2195994</v>
      </c>
      <c r="P26" s="3">
        <f t="shared" si="1"/>
        <v>3534230</v>
      </c>
      <c r="Q26" s="3">
        <f t="shared" si="1"/>
        <v>8217</v>
      </c>
      <c r="R26" s="3">
        <f t="shared" si="1"/>
        <v>4941192</v>
      </c>
      <c r="S26" s="3">
        <f t="shared" si="1"/>
        <v>0</v>
      </c>
      <c r="T26" s="3">
        <f t="shared" si="1"/>
        <v>2709542</v>
      </c>
      <c r="U26" s="3">
        <f t="shared" si="1"/>
        <v>0</v>
      </c>
      <c r="V26" s="3">
        <f t="shared" si="1"/>
        <v>26306870</v>
      </c>
      <c r="W26" s="3">
        <f t="shared" si="1"/>
        <v>17927</v>
      </c>
      <c r="X26" s="3">
        <f t="shared" si="1"/>
        <v>181188</v>
      </c>
      <c r="Y26" s="3">
        <f t="shared" si="1"/>
        <v>1463407</v>
      </c>
      <c r="Z26" s="3">
        <f t="shared" si="1"/>
        <v>14082077</v>
      </c>
      <c r="AA26" s="3">
        <f t="shared" si="1"/>
        <v>6913220</v>
      </c>
      <c r="AB26" s="3">
        <f t="shared" si="1"/>
        <v>8412549</v>
      </c>
      <c r="AC26" s="3">
        <f t="shared" si="1"/>
        <v>0</v>
      </c>
      <c r="AD26" s="3">
        <f t="shared" si="1"/>
        <v>0</v>
      </c>
      <c r="AE26" s="3">
        <f t="shared" si="1"/>
        <v>316359</v>
      </c>
      <c r="AF26" s="3">
        <f t="shared" si="1"/>
        <v>1475310</v>
      </c>
      <c r="AG26" s="3">
        <f t="shared" si="1"/>
        <v>5467118</v>
      </c>
      <c r="AH26" s="3">
        <f t="shared" si="1"/>
        <v>10257094</v>
      </c>
      <c r="AI26" s="3">
        <f t="shared" si="1"/>
        <v>26</v>
      </c>
      <c r="AJ26" s="3">
        <f t="shared" si="1"/>
        <v>0</v>
      </c>
      <c r="AK26" s="3">
        <f t="shared" si="1"/>
        <v>0</v>
      </c>
      <c r="AL26" s="3">
        <f t="shared" si="1"/>
        <v>656768</v>
      </c>
      <c r="AM26" s="3">
        <f t="shared" si="1"/>
        <v>0</v>
      </c>
      <c r="AN26" s="3">
        <f t="shared" si="1"/>
        <v>11017</v>
      </c>
      <c r="AO26" s="3">
        <f t="shared" si="1"/>
        <v>270127</v>
      </c>
      <c r="AP26" s="3">
        <f t="shared" si="1"/>
        <v>85913</v>
      </c>
      <c r="AQ26" s="3">
        <f t="shared" si="1"/>
        <v>119206</v>
      </c>
      <c r="AR26" s="3">
        <f t="shared" si="1"/>
        <v>271945</v>
      </c>
      <c r="AS26" s="3">
        <f t="shared" si="1"/>
        <v>607334</v>
      </c>
      <c r="AT26" s="3">
        <f t="shared" si="1"/>
        <v>0</v>
      </c>
      <c r="AU26" s="3">
        <f t="shared" si="1"/>
        <v>1670301</v>
      </c>
      <c r="AV26" s="3">
        <f t="shared" si="1"/>
        <v>1986046</v>
      </c>
      <c r="AW26" s="3">
        <f t="shared" si="1"/>
        <v>67376</v>
      </c>
      <c r="AX26" s="3">
        <f t="shared" si="1"/>
        <v>0</v>
      </c>
      <c r="AY26" s="3">
        <f t="shared" si="1"/>
        <v>0</v>
      </c>
      <c r="AZ26" s="3">
        <f t="shared" si="1"/>
        <v>0</v>
      </c>
      <c r="BA26" s="3">
        <f t="shared" si="1"/>
        <v>301817</v>
      </c>
      <c r="BB26" s="3">
        <f t="shared" si="1"/>
        <v>24895</v>
      </c>
    </row>
    <row r="27" spans="1:54" s="3" customFormat="1" ht="15" x14ac:dyDescent="0.25">
      <c r="A27" s="3" t="s">
        <v>70</v>
      </c>
      <c r="B27" s="3">
        <f>+SUM(B28:B31)</f>
        <v>1399703</v>
      </c>
      <c r="C27" s="3">
        <f t="shared" ref="C27:BB27" si="2">+SUM(C28:C31)</f>
        <v>70881</v>
      </c>
      <c r="D27" s="3">
        <f t="shared" si="2"/>
        <v>441933</v>
      </c>
      <c r="E27" s="3">
        <f t="shared" si="2"/>
        <v>1761253</v>
      </c>
      <c r="F27" s="3">
        <f t="shared" si="2"/>
        <v>0</v>
      </c>
      <c r="G27" s="3">
        <f t="shared" si="2"/>
        <v>25043</v>
      </c>
      <c r="H27" s="3">
        <f t="shared" si="2"/>
        <v>11416</v>
      </c>
      <c r="I27" s="3">
        <f t="shared" si="2"/>
        <v>0</v>
      </c>
      <c r="J27" s="3">
        <f t="shared" si="2"/>
        <v>647626</v>
      </c>
      <c r="K27" s="3">
        <f t="shared" si="2"/>
        <v>12703</v>
      </c>
      <c r="L27" s="3">
        <f t="shared" si="2"/>
        <v>0</v>
      </c>
      <c r="M27" s="3">
        <f t="shared" si="2"/>
        <v>687243</v>
      </c>
      <c r="N27" s="3">
        <f t="shared" si="2"/>
        <v>0</v>
      </c>
      <c r="O27" s="3">
        <f t="shared" si="2"/>
        <v>807187</v>
      </c>
      <c r="P27" s="3">
        <f t="shared" si="2"/>
        <v>1711063</v>
      </c>
      <c r="Q27" s="3">
        <f t="shared" si="2"/>
        <v>8217</v>
      </c>
      <c r="R27" s="3">
        <f t="shared" si="2"/>
        <v>713957</v>
      </c>
      <c r="S27" s="3">
        <f t="shared" si="2"/>
        <v>0</v>
      </c>
      <c r="T27" s="3">
        <f t="shared" si="2"/>
        <v>604523</v>
      </c>
      <c r="U27" s="3">
        <f t="shared" si="2"/>
        <v>0</v>
      </c>
      <c r="V27" s="3">
        <f t="shared" si="2"/>
        <v>9102218</v>
      </c>
      <c r="W27" s="3">
        <f t="shared" si="2"/>
        <v>17927</v>
      </c>
      <c r="X27" s="3">
        <f t="shared" si="2"/>
        <v>21481</v>
      </c>
      <c r="Y27" s="3">
        <f t="shared" si="2"/>
        <v>761736</v>
      </c>
      <c r="Z27" s="3">
        <f t="shared" si="2"/>
        <v>3568732</v>
      </c>
      <c r="AA27" s="3">
        <f t="shared" si="2"/>
        <v>1827408</v>
      </c>
      <c r="AB27" s="3">
        <f t="shared" si="2"/>
        <v>3364338</v>
      </c>
      <c r="AC27" s="3">
        <f t="shared" si="2"/>
        <v>0</v>
      </c>
      <c r="AD27" s="3">
        <f t="shared" si="2"/>
        <v>0</v>
      </c>
      <c r="AE27" s="3">
        <f t="shared" si="2"/>
        <v>92087</v>
      </c>
      <c r="AF27" s="3">
        <f t="shared" si="2"/>
        <v>0</v>
      </c>
      <c r="AG27" s="3">
        <f t="shared" si="2"/>
        <v>0</v>
      </c>
      <c r="AH27" s="3">
        <f t="shared" si="2"/>
        <v>0</v>
      </c>
      <c r="AI27" s="3">
        <f t="shared" si="2"/>
        <v>0</v>
      </c>
      <c r="AJ27" s="3">
        <f t="shared" si="2"/>
        <v>0</v>
      </c>
      <c r="AK27" s="3">
        <f t="shared" si="2"/>
        <v>0</v>
      </c>
      <c r="AL27" s="3">
        <f t="shared" si="2"/>
        <v>0</v>
      </c>
      <c r="AM27" s="3">
        <f t="shared" si="2"/>
        <v>0</v>
      </c>
      <c r="AN27" s="3">
        <f t="shared" si="2"/>
        <v>0</v>
      </c>
      <c r="AO27" s="3">
        <f t="shared" si="2"/>
        <v>0</v>
      </c>
      <c r="AP27" s="3">
        <f t="shared" si="2"/>
        <v>0</v>
      </c>
      <c r="AQ27" s="3">
        <f t="shared" si="2"/>
        <v>0</v>
      </c>
      <c r="AR27" s="3">
        <f t="shared" si="2"/>
        <v>59570</v>
      </c>
      <c r="AS27" s="3">
        <f t="shared" si="2"/>
        <v>257509</v>
      </c>
      <c r="AT27" s="3">
        <f t="shared" si="2"/>
        <v>0</v>
      </c>
      <c r="AU27" s="3">
        <f t="shared" si="2"/>
        <v>0</v>
      </c>
      <c r="AV27" s="3">
        <f t="shared" si="2"/>
        <v>319447</v>
      </c>
      <c r="AW27" s="3">
        <f t="shared" si="2"/>
        <v>0</v>
      </c>
      <c r="AX27" s="3">
        <f t="shared" si="2"/>
        <v>0</v>
      </c>
      <c r="AY27" s="3">
        <f t="shared" si="2"/>
        <v>0</v>
      </c>
      <c r="AZ27" s="3">
        <f t="shared" si="2"/>
        <v>0</v>
      </c>
      <c r="BA27" s="3">
        <f t="shared" si="2"/>
        <v>17712</v>
      </c>
      <c r="BB27" s="3">
        <f t="shared" si="2"/>
        <v>24895</v>
      </c>
    </row>
    <row r="28" spans="1:54" ht="15" x14ac:dyDescent="0.25">
      <c r="A28" s="2" t="s">
        <v>71</v>
      </c>
      <c r="B28" s="2">
        <v>1399703</v>
      </c>
      <c r="C28" s="2">
        <v>70881</v>
      </c>
      <c r="D28" s="2">
        <v>441933</v>
      </c>
      <c r="E28" s="2">
        <v>520441</v>
      </c>
      <c r="F28" s="2" t="s">
        <v>0</v>
      </c>
      <c r="G28" s="2">
        <v>25043</v>
      </c>
      <c r="H28" s="2">
        <v>11416</v>
      </c>
      <c r="I28" s="2" t="s">
        <v>0</v>
      </c>
      <c r="J28" s="2">
        <v>647626</v>
      </c>
      <c r="K28" s="2">
        <v>12703</v>
      </c>
      <c r="L28" s="2" t="s">
        <v>0</v>
      </c>
      <c r="M28" s="2">
        <v>687243</v>
      </c>
      <c r="N28" s="2" t="s">
        <v>0</v>
      </c>
      <c r="O28" s="2">
        <v>807187</v>
      </c>
      <c r="P28" s="2">
        <v>1711063</v>
      </c>
      <c r="Q28" s="2">
        <v>8217</v>
      </c>
      <c r="R28" s="2">
        <v>713957</v>
      </c>
      <c r="S28" s="2" t="s">
        <v>0</v>
      </c>
      <c r="T28" s="2">
        <v>604523</v>
      </c>
      <c r="U28" s="2" t="s">
        <v>0</v>
      </c>
      <c r="V28" s="2">
        <v>9102218</v>
      </c>
      <c r="W28" s="2">
        <v>17927</v>
      </c>
      <c r="X28" s="2">
        <v>21481</v>
      </c>
      <c r="Y28" s="2">
        <v>761736</v>
      </c>
      <c r="Z28" s="2">
        <v>3568732</v>
      </c>
      <c r="AA28" s="2">
        <v>1827408</v>
      </c>
      <c r="AB28" s="2">
        <v>1020129</v>
      </c>
      <c r="AC28" s="2" t="s">
        <v>0</v>
      </c>
      <c r="AD28" s="2" t="s">
        <v>0</v>
      </c>
      <c r="AE28" s="2">
        <v>92087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  <c r="AQ28" s="2" t="s">
        <v>0</v>
      </c>
      <c r="AR28" s="2">
        <v>59570</v>
      </c>
      <c r="AS28" s="2">
        <v>257509</v>
      </c>
      <c r="AT28" s="2" t="s">
        <v>0</v>
      </c>
      <c r="AU28" s="2" t="s">
        <v>0</v>
      </c>
      <c r="AV28" s="2">
        <v>319447</v>
      </c>
      <c r="AW28" s="2" t="s">
        <v>0</v>
      </c>
      <c r="AX28" s="2" t="s">
        <v>0</v>
      </c>
      <c r="AY28" s="2" t="s">
        <v>0</v>
      </c>
      <c r="AZ28" s="2" t="s">
        <v>0</v>
      </c>
      <c r="BA28" s="2">
        <v>17712</v>
      </c>
      <c r="BB28" s="2">
        <v>24895</v>
      </c>
    </row>
    <row r="29" spans="1:54" ht="15" x14ac:dyDescent="0.25">
      <c r="A29" s="2" t="s">
        <v>72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  <c r="AQ29" s="2" t="s">
        <v>0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 t="s">
        <v>0</v>
      </c>
      <c r="AY29" s="2" t="s">
        <v>0</v>
      </c>
      <c r="AZ29" s="2" t="s">
        <v>0</v>
      </c>
      <c r="BA29" s="2" t="s">
        <v>0</v>
      </c>
      <c r="BB29" s="2" t="s">
        <v>0</v>
      </c>
    </row>
    <row r="30" spans="1:54" x14ac:dyDescent="0.3">
      <c r="A30" s="2" t="s">
        <v>73</v>
      </c>
      <c r="B30" s="2" t="s">
        <v>0</v>
      </c>
      <c r="C30" s="2" t="s">
        <v>0</v>
      </c>
      <c r="D30" s="2" t="s">
        <v>0</v>
      </c>
      <c r="E30" s="2">
        <v>1240812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>
        <v>2344209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  <c r="AQ30" s="2" t="s">
        <v>0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 t="s">
        <v>0</v>
      </c>
      <c r="AY30" s="2" t="s">
        <v>0</v>
      </c>
      <c r="AZ30" s="2" t="s">
        <v>0</v>
      </c>
      <c r="BA30" s="2" t="s">
        <v>0</v>
      </c>
      <c r="BB30" s="2" t="s">
        <v>0</v>
      </c>
    </row>
    <row r="31" spans="1:54" x14ac:dyDescent="0.3">
      <c r="A31" s="2" t="s">
        <v>74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  <c r="AQ31" s="2" t="s">
        <v>0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 t="s">
        <v>0</v>
      </c>
      <c r="AY31" s="2" t="s">
        <v>0</v>
      </c>
      <c r="AZ31" s="2" t="s">
        <v>0</v>
      </c>
      <c r="BA31" s="2" t="s">
        <v>0</v>
      </c>
      <c r="BB31" s="2" t="s">
        <v>0</v>
      </c>
    </row>
    <row r="32" spans="1:54" s="3" customFormat="1" x14ac:dyDescent="0.3">
      <c r="A32" s="3" t="s">
        <v>75</v>
      </c>
      <c r="B32" s="3">
        <f>+B33</f>
        <v>0</v>
      </c>
      <c r="C32" s="3">
        <f t="shared" ref="C32:BB32" si="3">+C33</f>
        <v>0</v>
      </c>
      <c r="D32" s="3">
        <f t="shared" si="3"/>
        <v>0</v>
      </c>
      <c r="E32" s="3">
        <f t="shared" si="3"/>
        <v>0</v>
      </c>
      <c r="F32" s="3">
        <f t="shared" si="3"/>
        <v>0</v>
      </c>
      <c r="G32" s="3">
        <f t="shared" si="3"/>
        <v>0</v>
      </c>
      <c r="H32" s="3">
        <f t="shared" si="3"/>
        <v>0</v>
      </c>
      <c r="I32" s="3">
        <f t="shared" si="3"/>
        <v>0</v>
      </c>
      <c r="J32" s="3">
        <f t="shared" si="3"/>
        <v>0</v>
      </c>
      <c r="K32" s="3">
        <f t="shared" si="3"/>
        <v>0</v>
      </c>
      <c r="L32" s="3">
        <f t="shared" si="3"/>
        <v>0</v>
      </c>
      <c r="M32" s="3">
        <f t="shared" si="3"/>
        <v>0</v>
      </c>
      <c r="N32" s="3">
        <f t="shared" si="3"/>
        <v>0</v>
      </c>
      <c r="O32" s="3">
        <f t="shared" si="3"/>
        <v>0</v>
      </c>
      <c r="P32" s="3">
        <f t="shared" si="3"/>
        <v>0</v>
      </c>
      <c r="Q32" s="3">
        <f t="shared" si="3"/>
        <v>0</v>
      </c>
      <c r="R32" s="3">
        <f t="shared" si="3"/>
        <v>0</v>
      </c>
      <c r="S32" s="3">
        <f t="shared" si="3"/>
        <v>0</v>
      </c>
      <c r="T32" s="3">
        <f t="shared" si="3"/>
        <v>0</v>
      </c>
      <c r="U32" s="3">
        <f t="shared" si="3"/>
        <v>0</v>
      </c>
      <c r="V32" s="3">
        <f t="shared" si="3"/>
        <v>0</v>
      </c>
      <c r="W32" s="3">
        <f t="shared" si="3"/>
        <v>0</v>
      </c>
      <c r="X32" s="3">
        <f t="shared" si="3"/>
        <v>0</v>
      </c>
      <c r="Y32" s="3">
        <f t="shared" si="3"/>
        <v>0</v>
      </c>
      <c r="Z32" s="3">
        <f t="shared" si="3"/>
        <v>0</v>
      </c>
      <c r="AA32" s="3">
        <f t="shared" si="3"/>
        <v>0</v>
      </c>
      <c r="AB32" s="3">
        <f t="shared" si="3"/>
        <v>0</v>
      </c>
      <c r="AC32" s="3">
        <f t="shared" si="3"/>
        <v>0</v>
      </c>
      <c r="AD32" s="3">
        <f t="shared" si="3"/>
        <v>0</v>
      </c>
      <c r="AE32" s="3">
        <f t="shared" si="3"/>
        <v>0</v>
      </c>
      <c r="AF32" s="3">
        <f t="shared" si="3"/>
        <v>0</v>
      </c>
      <c r="AG32" s="3">
        <f t="shared" si="3"/>
        <v>0</v>
      </c>
      <c r="AH32" s="3">
        <f t="shared" si="3"/>
        <v>0</v>
      </c>
      <c r="AI32" s="3">
        <f t="shared" si="3"/>
        <v>0</v>
      </c>
      <c r="AJ32" s="3">
        <f t="shared" si="3"/>
        <v>0</v>
      </c>
      <c r="AK32" s="3">
        <f t="shared" si="3"/>
        <v>0</v>
      </c>
      <c r="AL32" s="3">
        <f t="shared" si="3"/>
        <v>0</v>
      </c>
      <c r="AM32" s="3">
        <f t="shared" si="3"/>
        <v>0</v>
      </c>
      <c r="AN32" s="3">
        <f t="shared" si="3"/>
        <v>0</v>
      </c>
      <c r="AO32" s="3">
        <f t="shared" si="3"/>
        <v>0</v>
      </c>
      <c r="AP32" s="3">
        <f t="shared" si="3"/>
        <v>0</v>
      </c>
      <c r="AQ32" s="3">
        <f t="shared" si="3"/>
        <v>0</v>
      </c>
      <c r="AR32" s="3">
        <f t="shared" si="3"/>
        <v>0</v>
      </c>
      <c r="AS32" s="3">
        <f t="shared" si="3"/>
        <v>0</v>
      </c>
      <c r="AT32" s="3">
        <f t="shared" si="3"/>
        <v>0</v>
      </c>
      <c r="AU32" s="3">
        <f t="shared" si="3"/>
        <v>0</v>
      </c>
      <c r="AV32" s="3">
        <f t="shared" si="3"/>
        <v>0</v>
      </c>
      <c r="AW32" s="3">
        <f t="shared" si="3"/>
        <v>0</v>
      </c>
      <c r="AX32" s="3">
        <f t="shared" si="3"/>
        <v>0</v>
      </c>
      <c r="AY32" s="3">
        <f t="shared" si="3"/>
        <v>0</v>
      </c>
      <c r="AZ32" s="3">
        <f t="shared" si="3"/>
        <v>0</v>
      </c>
      <c r="BA32" s="3">
        <f t="shared" si="3"/>
        <v>0</v>
      </c>
      <c r="BB32" s="3">
        <f t="shared" si="3"/>
        <v>0</v>
      </c>
    </row>
    <row r="33" spans="1:54" x14ac:dyDescent="0.3">
      <c r="A33" s="2" t="s">
        <v>76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</row>
    <row r="34" spans="1:54" s="3" customFormat="1" x14ac:dyDescent="0.3">
      <c r="A34" s="3" t="s">
        <v>77</v>
      </c>
      <c r="B34" s="3">
        <f>+SUM(B35:B37)</f>
        <v>0</v>
      </c>
      <c r="C34" s="3">
        <f t="shared" ref="C34:BB34" si="4">+SUM(C35:C37)</f>
        <v>0</v>
      </c>
      <c r="D34" s="3">
        <f t="shared" si="4"/>
        <v>173</v>
      </c>
      <c r="E34" s="3">
        <f t="shared" si="4"/>
        <v>3279</v>
      </c>
      <c r="F34" s="3">
        <f t="shared" si="4"/>
        <v>0</v>
      </c>
      <c r="G34" s="3">
        <f t="shared" si="4"/>
        <v>25086</v>
      </c>
      <c r="H34" s="3">
        <f t="shared" si="4"/>
        <v>11026</v>
      </c>
      <c r="I34" s="3">
        <f t="shared" si="4"/>
        <v>0</v>
      </c>
      <c r="J34" s="3">
        <f t="shared" si="4"/>
        <v>0</v>
      </c>
      <c r="K34" s="3">
        <f t="shared" si="4"/>
        <v>0</v>
      </c>
      <c r="L34" s="3">
        <f t="shared" si="4"/>
        <v>0</v>
      </c>
      <c r="M34" s="3">
        <f t="shared" si="4"/>
        <v>0</v>
      </c>
      <c r="N34" s="3">
        <f t="shared" si="4"/>
        <v>0</v>
      </c>
      <c r="O34" s="3">
        <f t="shared" si="4"/>
        <v>0</v>
      </c>
      <c r="P34" s="3">
        <f t="shared" si="4"/>
        <v>0</v>
      </c>
      <c r="Q34" s="3">
        <f t="shared" si="4"/>
        <v>0</v>
      </c>
      <c r="R34" s="3">
        <f t="shared" si="4"/>
        <v>0</v>
      </c>
      <c r="S34" s="3">
        <f t="shared" si="4"/>
        <v>0</v>
      </c>
      <c r="T34" s="3">
        <f t="shared" si="4"/>
        <v>462099</v>
      </c>
      <c r="U34" s="3">
        <f t="shared" si="4"/>
        <v>0</v>
      </c>
      <c r="V34" s="3">
        <f t="shared" si="4"/>
        <v>3878189</v>
      </c>
      <c r="W34" s="3">
        <f t="shared" si="4"/>
        <v>0</v>
      </c>
      <c r="X34" s="3">
        <f t="shared" si="4"/>
        <v>13769</v>
      </c>
      <c r="Y34" s="3">
        <f t="shared" si="4"/>
        <v>0</v>
      </c>
      <c r="Z34" s="3">
        <f t="shared" si="4"/>
        <v>1709327</v>
      </c>
      <c r="AA34" s="3">
        <f t="shared" si="4"/>
        <v>710207</v>
      </c>
      <c r="AB34" s="3">
        <f t="shared" si="4"/>
        <v>7925</v>
      </c>
      <c r="AC34" s="3">
        <f t="shared" si="4"/>
        <v>0</v>
      </c>
      <c r="AD34" s="3">
        <f t="shared" si="4"/>
        <v>0</v>
      </c>
      <c r="AE34" s="3">
        <f t="shared" si="4"/>
        <v>0</v>
      </c>
      <c r="AF34" s="3">
        <f t="shared" si="4"/>
        <v>1340754</v>
      </c>
      <c r="AG34" s="3">
        <f t="shared" si="4"/>
        <v>5281656</v>
      </c>
      <c r="AH34" s="3">
        <f t="shared" si="4"/>
        <v>4108313</v>
      </c>
      <c r="AI34" s="3">
        <f t="shared" si="4"/>
        <v>0</v>
      </c>
      <c r="AJ34" s="3">
        <f t="shared" si="4"/>
        <v>0</v>
      </c>
      <c r="AK34" s="3">
        <f t="shared" si="4"/>
        <v>0</v>
      </c>
      <c r="AL34" s="3">
        <f t="shared" si="4"/>
        <v>16547</v>
      </c>
      <c r="AM34" s="3">
        <f t="shared" si="4"/>
        <v>0</v>
      </c>
      <c r="AN34" s="3">
        <f t="shared" si="4"/>
        <v>0</v>
      </c>
      <c r="AO34" s="3">
        <f t="shared" si="4"/>
        <v>0</v>
      </c>
      <c r="AP34" s="3">
        <f t="shared" si="4"/>
        <v>0</v>
      </c>
      <c r="AQ34" s="3">
        <f t="shared" si="4"/>
        <v>0</v>
      </c>
      <c r="AR34" s="3">
        <f t="shared" si="4"/>
        <v>24442</v>
      </c>
      <c r="AS34" s="3">
        <f t="shared" si="4"/>
        <v>0</v>
      </c>
      <c r="AT34" s="3">
        <f t="shared" si="4"/>
        <v>0</v>
      </c>
      <c r="AU34" s="3">
        <f t="shared" si="4"/>
        <v>6338</v>
      </c>
      <c r="AV34" s="3">
        <f t="shared" si="4"/>
        <v>100227</v>
      </c>
      <c r="AW34" s="3">
        <f t="shared" si="4"/>
        <v>0</v>
      </c>
      <c r="AX34" s="3">
        <f t="shared" si="4"/>
        <v>0</v>
      </c>
      <c r="AY34" s="3">
        <f t="shared" si="4"/>
        <v>0</v>
      </c>
      <c r="AZ34" s="3">
        <f t="shared" si="4"/>
        <v>0</v>
      </c>
      <c r="BA34" s="3">
        <f t="shared" si="4"/>
        <v>0</v>
      </c>
      <c r="BB34" s="3">
        <f t="shared" si="4"/>
        <v>0</v>
      </c>
    </row>
    <row r="35" spans="1:54" x14ac:dyDescent="0.3">
      <c r="A35" s="2" t="s">
        <v>78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 t="s">
        <v>0</v>
      </c>
      <c r="AY35" s="2" t="s">
        <v>0</v>
      </c>
      <c r="AZ35" s="2" t="s">
        <v>0</v>
      </c>
      <c r="BA35" s="2" t="s">
        <v>0</v>
      </c>
      <c r="BB35" s="2" t="s">
        <v>0</v>
      </c>
    </row>
    <row r="36" spans="1:54" x14ac:dyDescent="0.3">
      <c r="A36" s="2" t="s">
        <v>79</v>
      </c>
      <c r="B36" s="2" t="s">
        <v>0</v>
      </c>
      <c r="C36" s="2" t="s">
        <v>0</v>
      </c>
      <c r="D36" s="2">
        <v>173</v>
      </c>
      <c r="E36" s="2">
        <v>3279</v>
      </c>
      <c r="F36" s="2" t="s">
        <v>0</v>
      </c>
      <c r="G36" s="2">
        <v>25086</v>
      </c>
      <c r="H36" s="2">
        <v>11026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>
        <v>462099</v>
      </c>
      <c r="U36" s="2" t="s">
        <v>0</v>
      </c>
      <c r="V36" s="2">
        <v>1135433</v>
      </c>
      <c r="W36" s="2" t="s">
        <v>0</v>
      </c>
      <c r="X36" s="2">
        <v>12103</v>
      </c>
      <c r="Y36" s="2" t="s">
        <v>0</v>
      </c>
      <c r="Z36" s="2">
        <v>1709327</v>
      </c>
      <c r="AA36" s="2">
        <v>710207</v>
      </c>
      <c r="AB36" s="2">
        <v>7925</v>
      </c>
      <c r="AC36" s="2" t="s">
        <v>0</v>
      </c>
      <c r="AD36" s="2" t="s">
        <v>0</v>
      </c>
      <c r="AE36" s="2" t="s">
        <v>0</v>
      </c>
      <c r="AF36" s="2" t="s">
        <v>0</v>
      </c>
      <c r="AG36" s="2">
        <v>5281656</v>
      </c>
      <c r="AH36" s="2" t="s">
        <v>0</v>
      </c>
      <c r="AI36" s="2" t="s">
        <v>0</v>
      </c>
      <c r="AJ36" s="2" t="s">
        <v>0</v>
      </c>
      <c r="AK36" s="2" t="s">
        <v>0</v>
      </c>
      <c r="AL36" s="2">
        <v>16547</v>
      </c>
      <c r="AM36" s="2" t="s">
        <v>0</v>
      </c>
      <c r="AN36" s="2" t="s">
        <v>0</v>
      </c>
      <c r="AO36" s="2" t="s">
        <v>0</v>
      </c>
      <c r="AP36" s="2" t="s">
        <v>0</v>
      </c>
      <c r="AQ36" s="2" t="s">
        <v>0</v>
      </c>
      <c r="AR36" s="2">
        <v>17305</v>
      </c>
      <c r="AS36" s="2" t="s">
        <v>0</v>
      </c>
      <c r="AT36" s="2" t="s">
        <v>0</v>
      </c>
      <c r="AU36" s="2">
        <v>6338</v>
      </c>
      <c r="AV36" s="2">
        <v>69341</v>
      </c>
      <c r="AW36" s="2" t="s">
        <v>0</v>
      </c>
      <c r="AX36" s="2" t="s">
        <v>0</v>
      </c>
      <c r="AY36" s="2" t="s">
        <v>0</v>
      </c>
      <c r="AZ36" s="2" t="s">
        <v>0</v>
      </c>
      <c r="BA36" s="2" t="s">
        <v>0</v>
      </c>
      <c r="BB36" s="2" t="s">
        <v>0</v>
      </c>
    </row>
    <row r="37" spans="1:54" x14ac:dyDescent="0.3">
      <c r="A37" s="2" t="s">
        <v>80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>
        <v>0</v>
      </c>
      <c r="M37" s="2" t="s">
        <v>0</v>
      </c>
      <c r="N37" s="2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>
        <v>2742756</v>
      </c>
      <c r="W37" s="2" t="s">
        <v>0</v>
      </c>
      <c r="X37" s="2">
        <v>1666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>
        <v>1340754</v>
      </c>
      <c r="AG37" s="2" t="s">
        <v>0</v>
      </c>
      <c r="AH37" s="2">
        <v>4108313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  <c r="AQ37" s="2" t="s">
        <v>0</v>
      </c>
      <c r="AR37" s="2">
        <v>7137</v>
      </c>
      <c r="AS37" s="2" t="s">
        <v>0</v>
      </c>
      <c r="AT37" s="2" t="s">
        <v>0</v>
      </c>
      <c r="AU37" s="2" t="s">
        <v>0</v>
      </c>
      <c r="AV37" s="2">
        <v>30886</v>
      </c>
      <c r="AW37" s="2" t="s">
        <v>0</v>
      </c>
      <c r="AX37" s="2" t="s">
        <v>0</v>
      </c>
      <c r="AY37" s="2" t="s">
        <v>0</v>
      </c>
      <c r="AZ37" s="2" t="s">
        <v>0</v>
      </c>
      <c r="BA37" s="2" t="s">
        <v>0</v>
      </c>
      <c r="BB37" s="2" t="s">
        <v>0</v>
      </c>
    </row>
    <row r="38" spans="1:54" s="3" customFormat="1" x14ac:dyDescent="0.3">
      <c r="A38" s="3" t="s">
        <v>81</v>
      </c>
      <c r="B38" s="3">
        <f>+SUM(B39:B56)</f>
        <v>472247</v>
      </c>
      <c r="C38" s="3">
        <f t="shared" ref="C38:N38" si="5">+SUM(C39:C56)</f>
        <v>1094678</v>
      </c>
      <c r="D38" s="3">
        <f t="shared" si="5"/>
        <v>410774</v>
      </c>
      <c r="E38" s="3">
        <f t="shared" si="5"/>
        <v>2499437</v>
      </c>
      <c r="F38" s="3">
        <f t="shared" si="5"/>
        <v>0</v>
      </c>
      <c r="G38" s="3">
        <f t="shared" si="5"/>
        <v>32536</v>
      </c>
      <c r="H38" s="3">
        <f t="shared" si="5"/>
        <v>9811</v>
      </c>
      <c r="I38" s="3">
        <f t="shared" si="5"/>
        <v>540834</v>
      </c>
      <c r="J38" s="3">
        <f t="shared" si="5"/>
        <v>1773812</v>
      </c>
      <c r="K38" s="3">
        <f t="shared" si="5"/>
        <v>26</v>
      </c>
      <c r="L38" s="3">
        <f t="shared" si="5"/>
        <v>104999</v>
      </c>
      <c r="M38" s="3">
        <f t="shared" si="5"/>
        <v>394913</v>
      </c>
      <c r="N38" s="3">
        <f t="shared" si="5"/>
        <v>89690</v>
      </c>
      <c r="O38" s="3">
        <f t="shared" ref="O38" si="6">+SUM(O39:O56)</f>
        <v>1388807</v>
      </c>
      <c r="P38" s="3">
        <f t="shared" ref="P38" si="7">+SUM(P39:P56)</f>
        <v>1823167</v>
      </c>
      <c r="Q38" s="3">
        <f t="shared" ref="Q38" si="8">+SUM(Q39:Q56)</f>
        <v>0</v>
      </c>
      <c r="R38" s="3">
        <f t="shared" ref="R38" si="9">+SUM(R39:R56)</f>
        <v>4227235</v>
      </c>
      <c r="S38" s="3">
        <f t="shared" ref="S38" si="10">+SUM(S39:S56)</f>
        <v>0</v>
      </c>
      <c r="T38" s="3">
        <f t="shared" ref="T38" si="11">+SUM(T39:T56)</f>
        <v>1642920</v>
      </c>
      <c r="U38" s="3">
        <f t="shared" ref="U38" si="12">+SUM(U39:U56)</f>
        <v>0</v>
      </c>
      <c r="V38" s="3">
        <f t="shared" ref="V38" si="13">+SUM(V39:V56)</f>
        <v>13326463</v>
      </c>
      <c r="W38" s="3">
        <f t="shared" ref="W38" si="14">+SUM(W39:W56)</f>
        <v>0</v>
      </c>
      <c r="X38" s="3">
        <f t="shared" ref="X38" si="15">+SUM(X39:X56)</f>
        <v>145938</v>
      </c>
      <c r="Y38" s="3">
        <f t="shared" ref="Y38" si="16">+SUM(Y39:Y56)</f>
        <v>701671</v>
      </c>
      <c r="Z38" s="3">
        <f t="shared" ref="Z38" si="17">+SUM(Z39:Z56)</f>
        <v>8804018</v>
      </c>
      <c r="AA38" s="3">
        <f t="shared" ref="AA38" si="18">+SUM(AA39:AA56)</f>
        <v>4375605</v>
      </c>
      <c r="AB38" s="3">
        <f t="shared" ref="AB38" si="19">+SUM(AB39:AB56)</f>
        <v>5040286</v>
      </c>
      <c r="AC38" s="3">
        <f t="shared" ref="AC38" si="20">+SUM(AC39:AC56)</f>
        <v>0</v>
      </c>
      <c r="AD38" s="3">
        <f t="shared" ref="AD38" si="21">+SUM(AD39:AD56)</f>
        <v>0</v>
      </c>
      <c r="AE38" s="3">
        <f t="shared" ref="AE38" si="22">+SUM(AE39:AE56)</f>
        <v>224272</v>
      </c>
      <c r="AF38" s="3">
        <f t="shared" ref="AF38" si="23">+SUM(AF39:AF56)</f>
        <v>134556</v>
      </c>
      <c r="AG38" s="3">
        <f t="shared" ref="AG38" si="24">+SUM(AG39:AG56)</f>
        <v>185462</v>
      </c>
      <c r="AH38" s="3">
        <f t="shared" ref="AH38" si="25">+SUM(AH39:AH56)</f>
        <v>6148781</v>
      </c>
      <c r="AI38" s="3">
        <f t="shared" ref="AI38" si="26">+SUM(AI39:AI56)</f>
        <v>26</v>
      </c>
      <c r="AJ38" s="3">
        <f t="shared" ref="AJ38" si="27">+SUM(AJ39:AJ56)</f>
        <v>0</v>
      </c>
      <c r="AK38" s="3">
        <f t="shared" ref="AK38" si="28">+SUM(AK39:AK56)</f>
        <v>0</v>
      </c>
      <c r="AL38" s="3">
        <f t="shared" ref="AL38" si="29">+SUM(AL39:AL56)</f>
        <v>640221</v>
      </c>
      <c r="AM38" s="3">
        <f t="shared" ref="AM38" si="30">+SUM(AM39:AM56)</f>
        <v>0</v>
      </c>
      <c r="AN38" s="3">
        <f t="shared" ref="AN38" si="31">+SUM(AN39:AN56)</f>
        <v>11017</v>
      </c>
      <c r="AO38" s="3">
        <f t="shared" ref="AO38" si="32">+SUM(AO39:AO56)</f>
        <v>270127</v>
      </c>
      <c r="AP38" s="3">
        <f t="shared" ref="AP38" si="33">+SUM(AP39:AP56)</f>
        <v>85913</v>
      </c>
      <c r="AQ38" s="3">
        <f t="shared" ref="AQ38" si="34">+SUM(AQ39:AQ56)</f>
        <v>119206</v>
      </c>
      <c r="AR38" s="3">
        <f t="shared" ref="AR38" si="35">+SUM(AR39:AR56)</f>
        <v>187933</v>
      </c>
      <c r="AS38" s="3">
        <f t="shared" ref="AS38" si="36">+SUM(AS39:AS56)</f>
        <v>349825</v>
      </c>
      <c r="AT38" s="3">
        <f t="shared" ref="AT38" si="37">+SUM(AT39:AT56)</f>
        <v>0</v>
      </c>
      <c r="AU38" s="3">
        <f t="shared" ref="AU38" si="38">+SUM(AU39:AU56)</f>
        <v>1663963</v>
      </c>
      <c r="AV38" s="3">
        <f t="shared" ref="AV38" si="39">+SUM(AV39:AV56)</f>
        <v>1566372</v>
      </c>
      <c r="AW38" s="3">
        <f t="shared" ref="AW38" si="40">+SUM(AW39:AW56)</f>
        <v>67376</v>
      </c>
      <c r="AX38" s="3">
        <f t="shared" ref="AX38" si="41">+SUM(AX39:AX56)</f>
        <v>0</v>
      </c>
      <c r="AY38" s="3">
        <f t="shared" ref="AY38" si="42">+SUM(AY39:AY56)</f>
        <v>0</v>
      </c>
      <c r="AZ38" s="3">
        <f t="shared" ref="AZ38" si="43">+SUM(AZ39:AZ56)</f>
        <v>0</v>
      </c>
      <c r="BA38" s="3">
        <f t="shared" ref="BA38" si="44">+SUM(BA39:BA56)</f>
        <v>284105</v>
      </c>
      <c r="BB38" s="3">
        <f t="shared" ref="BB38" si="45">+SUM(BB39:BB56)</f>
        <v>0</v>
      </c>
    </row>
    <row r="39" spans="1:54" x14ac:dyDescent="0.3">
      <c r="A39" s="2" t="s">
        <v>82</v>
      </c>
      <c r="B39" s="2">
        <v>472247</v>
      </c>
      <c r="C39" s="2">
        <v>489400</v>
      </c>
      <c r="D39" s="2" t="s">
        <v>0</v>
      </c>
      <c r="E39" s="2">
        <v>2499437</v>
      </c>
      <c r="F39" s="2" t="s">
        <v>0</v>
      </c>
      <c r="G39" s="2" t="s">
        <v>0</v>
      </c>
      <c r="H39" s="2" t="s">
        <v>0</v>
      </c>
      <c r="I39" s="2">
        <v>450299</v>
      </c>
      <c r="J39" s="2">
        <v>1350610</v>
      </c>
      <c r="K39" s="2" t="s">
        <v>0</v>
      </c>
      <c r="L39" s="2" t="s">
        <v>0</v>
      </c>
      <c r="M39" s="2">
        <v>394913</v>
      </c>
      <c r="N39" s="2">
        <v>58764</v>
      </c>
      <c r="O39" s="2">
        <v>1160385</v>
      </c>
      <c r="P39" s="2">
        <v>1823167</v>
      </c>
      <c r="Q39" s="2" t="s">
        <v>0</v>
      </c>
      <c r="R39" s="2">
        <v>3198475</v>
      </c>
      <c r="S39" s="2" t="s">
        <v>0</v>
      </c>
      <c r="T39" s="2">
        <v>1642920</v>
      </c>
      <c r="U39" s="2" t="s">
        <v>0</v>
      </c>
      <c r="V39" s="2">
        <v>12851901</v>
      </c>
      <c r="W39" s="2" t="s">
        <v>0</v>
      </c>
      <c r="X39" s="2">
        <v>93189</v>
      </c>
      <c r="Y39" s="2">
        <v>639942</v>
      </c>
      <c r="Z39" s="2">
        <v>7664238</v>
      </c>
      <c r="AA39" s="2">
        <v>3902084</v>
      </c>
      <c r="AB39" s="2">
        <v>5040286</v>
      </c>
      <c r="AC39" s="2" t="s">
        <v>0</v>
      </c>
      <c r="AD39" s="2" t="s">
        <v>0</v>
      </c>
      <c r="AE39" s="2">
        <v>224272</v>
      </c>
      <c r="AF39" s="2" t="s">
        <v>0</v>
      </c>
      <c r="AG39" s="2" t="s">
        <v>0</v>
      </c>
      <c r="AH39" s="2">
        <v>5607634</v>
      </c>
      <c r="AI39" s="2" t="s">
        <v>0</v>
      </c>
      <c r="AJ39" s="2" t="s">
        <v>0</v>
      </c>
      <c r="AK39" s="2" t="s">
        <v>0</v>
      </c>
      <c r="AL39" s="2">
        <v>202692</v>
      </c>
      <c r="AM39" s="2" t="s">
        <v>0</v>
      </c>
      <c r="AN39" s="2" t="s">
        <v>0</v>
      </c>
      <c r="AO39" s="2" t="s">
        <v>0</v>
      </c>
      <c r="AP39" s="2">
        <v>80841</v>
      </c>
      <c r="AQ39" s="2">
        <v>108841</v>
      </c>
      <c r="AR39" s="2">
        <v>117942</v>
      </c>
      <c r="AS39" s="2">
        <v>349825</v>
      </c>
      <c r="AT39" s="2" t="s">
        <v>0</v>
      </c>
      <c r="AU39" s="2">
        <v>60973</v>
      </c>
      <c r="AV39" s="2" t="s">
        <v>0</v>
      </c>
      <c r="AW39" s="2">
        <v>67376</v>
      </c>
      <c r="AX39" s="2" t="s">
        <v>0</v>
      </c>
      <c r="AY39" s="2" t="s">
        <v>0</v>
      </c>
      <c r="AZ39" s="2" t="s">
        <v>0</v>
      </c>
      <c r="BA39" s="2">
        <v>125856</v>
      </c>
      <c r="BB39" s="2" t="s">
        <v>0</v>
      </c>
    </row>
    <row r="40" spans="1:54" x14ac:dyDescent="0.3">
      <c r="A40" s="2" t="s">
        <v>83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  <c r="AQ40" s="2" t="s">
        <v>0</v>
      </c>
      <c r="AR40" s="2" t="s">
        <v>0</v>
      </c>
      <c r="AS40" s="2" t="s">
        <v>0</v>
      </c>
      <c r="AT40" s="2" t="s">
        <v>0</v>
      </c>
      <c r="AU40" s="2" t="s">
        <v>0</v>
      </c>
      <c r="AV40" s="2" t="s">
        <v>0</v>
      </c>
      <c r="AW40" s="2" t="s">
        <v>0</v>
      </c>
      <c r="AX40" s="2" t="s">
        <v>0</v>
      </c>
      <c r="AY40" s="2" t="s">
        <v>0</v>
      </c>
      <c r="AZ40" s="2" t="s">
        <v>0</v>
      </c>
      <c r="BA40" s="2" t="s">
        <v>0</v>
      </c>
      <c r="BB40" s="2" t="s">
        <v>0</v>
      </c>
    </row>
    <row r="41" spans="1:54" x14ac:dyDescent="0.3">
      <c r="A41" s="2" t="s">
        <v>84</v>
      </c>
      <c r="B41" s="2" t="s">
        <v>0</v>
      </c>
      <c r="C41" s="2">
        <v>595283</v>
      </c>
      <c r="D41" s="2">
        <v>183045</v>
      </c>
      <c r="E41" s="2" t="s">
        <v>0</v>
      </c>
      <c r="F41" s="2" t="s">
        <v>0</v>
      </c>
      <c r="G41" s="2">
        <v>32536</v>
      </c>
      <c r="H41" s="2">
        <v>9811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>
        <v>106558</v>
      </c>
      <c r="S41" s="2" t="s">
        <v>0</v>
      </c>
      <c r="T41" s="2" t="s">
        <v>0</v>
      </c>
      <c r="U41" s="2" t="s">
        <v>0</v>
      </c>
      <c r="V41" s="2">
        <v>13874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0</v>
      </c>
      <c r="AR41" s="2" t="s">
        <v>0</v>
      </c>
      <c r="AS41" s="2" t="s">
        <v>0</v>
      </c>
      <c r="AT41" s="2" t="s">
        <v>0</v>
      </c>
      <c r="AU41" s="2" t="s">
        <v>0</v>
      </c>
      <c r="AV41" s="2" t="s">
        <v>0</v>
      </c>
      <c r="AW41" s="2" t="s">
        <v>0</v>
      </c>
      <c r="AX41" s="2" t="s">
        <v>0</v>
      </c>
      <c r="AY41" s="2" t="s">
        <v>0</v>
      </c>
      <c r="AZ41" s="2" t="s">
        <v>0</v>
      </c>
      <c r="BA41" s="2">
        <v>155707</v>
      </c>
      <c r="BB41" s="2" t="s">
        <v>0</v>
      </c>
    </row>
    <row r="42" spans="1:54" x14ac:dyDescent="0.3">
      <c r="A42" s="2" t="s">
        <v>85</v>
      </c>
      <c r="B42" s="2" t="s">
        <v>0</v>
      </c>
      <c r="C42" s="2" t="s">
        <v>0</v>
      </c>
      <c r="D42" s="2">
        <v>205703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>
        <v>380300</v>
      </c>
      <c r="K42" s="2" t="s">
        <v>0</v>
      </c>
      <c r="L42" s="2" t="s">
        <v>0</v>
      </c>
      <c r="M42" s="2" t="s">
        <v>0</v>
      </c>
      <c r="N42" s="2" t="s">
        <v>0</v>
      </c>
      <c r="O42" s="2">
        <v>225130</v>
      </c>
      <c r="P42" s="2" t="s">
        <v>0</v>
      </c>
      <c r="Q42" s="2" t="s">
        <v>0</v>
      </c>
      <c r="R42" s="2">
        <v>748235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>
        <v>33924</v>
      </c>
      <c r="Y42" s="2">
        <v>37976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>
        <v>115089</v>
      </c>
      <c r="AM42" s="2" t="s">
        <v>0</v>
      </c>
      <c r="AN42" s="2" t="s">
        <v>0</v>
      </c>
      <c r="AO42" s="2">
        <v>224131</v>
      </c>
      <c r="AP42" s="2" t="s">
        <v>0</v>
      </c>
      <c r="AQ42" s="2" t="s">
        <v>0</v>
      </c>
      <c r="AR42" s="2">
        <v>7063</v>
      </c>
      <c r="AS42" s="2" t="s">
        <v>0</v>
      </c>
      <c r="AT42" s="2" t="s">
        <v>0</v>
      </c>
      <c r="AU42" s="2" t="s">
        <v>0</v>
      </c>
      <c r="AV42" s="2">
        <v>15093</v>
      </c>
      <c r="AW42" s="2" t="s">
        <v>0</v>
      </c>
      <c r="AX42" s="2" t="s">
        <v>0</v>
      </c>
      <c r="AY42" s="2" t="s">
        <v>0</v>
      </c>
      <c r="AZ42" s="2" t="s">
        <v>0</v>
      </c>
      <c r="BA42" s="2" t="s">
        <v>0</v>
      </c>
      <c r="BB42" s="2" t="s">
        <v>0</v>
      </c>
    </row>
    <row r="43" spans="1:54" x14ac:dyDescent="0.3">
      <c r="A43" s="2" t="s">
        <v>86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>
        <v>173967</v>
      </c>
      <c r="S43" s="2" t="s">
        <v>0</v>
      </c>
      <c r="T43" s="2" t="s">
        <v>0</v>
      </c>
      <c r="U43" s="2" t="s">
        <v>0</v>
      </c>
      <c r="V43" s="2">
        <v>317011</v>
      </c>
      <c r="W43" s="2" t="s">
        <v>0</v>
      </c>
      <c r="X43" s="2">
        <v>517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>
        <v>134556</v>
      </c>
      <c r="AG43" s="2">
        <v>185462</v>
      </c>
      <c r="AH43" s="2">
        <v>541147</v>
      </c>
      <c r="AI43" s="2" t="s">
        <v>0</v>
      </c>
      <c r="AJ43" s="2" t="s">
        <v>0</v>
      </c>
      <c r="AK43" s="2" t="s">
        <v>0</v>
      </c>
      <c r="AL43" s="2">
        <v>175</v>
      </c>
      <c r="AM43" s="2" t="s">
        <v>0</v>
      </c>
      <c r="AN43" s="2" t="s">
        <v>0</v>
      </c>
      <c r="AO43" s="2">
        <v>45996</v>
      </c>
      <c r="AP43" s="2" t="s">
        <v>0</v>
      </c>
      <c r="AQ43" s="2" t="s">
        <v>0</v>
      </c>
      <c r="AR43" s="2" t="s">
        <v>0</v>
      </c>
      <c r="AS43" s="2" t="s">
        <v>0</v>
      </c>
      <c r="AT43" s="2" t="s">
        <v>0</v>
      </c>
      <c r="AU43" s="2">
        <v>17370</v>
      </c>
      <c r="AV43" s="2">
        <v>198219</v>
      </c>
      <c r="AW43" s="2" t="s">
        <v>0</v>
      </c>
      <c r="AX43" s="2" t="s">
        <v>0</v>
      </c>
      <c r="AY43" s="2" t="s">
        <v>0</v>
      </c>
      <c r="AZ43" s="2" t="s">
        <v>0</v>
      </c>
      <c r="BA43" s="2" t="s">
        <v>0</v>
      </c>
      <c r="BB43" s="2" t="s">
        <v>0</v>
      </c>
    </row>
    <row r="44" spans="1:54" x14ac:dyDescent="0.3">
      <c r="A44" s="2" t="s">
        <v>87</v>
      </c>
      <c r="B44" s="2" t="s">
        <v>0</v>
      </c>
      <c r="C44" s="2">
        <v>9995</v>
      </c>
      <c r="D44" s="2">
        <v>22026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>
        <v>42902</v>
      </c>
      <c r="K44" s="2" t="s">
        <v>0</v>
      </c>
      <c r="L44" s="2" t="s">
        <v>0</v>
      </c>
      <c r="M44" s="2" t="s">
        <v>0</v>
      </c>
      <c r="N44" s="2" t="s">
        <v>0</v>
      </c>
      <c r="O44" s="2">
        <v>3292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>
        <v>143677</v>
      </c>
      <c r="W44" s="2" t="s">
        <v>0</v>
      </c>
      <c r="X44" s="2">
        <v>5868</v>
      </c>
      <c r="Y44" s="2">
        <v>23753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>
        <v>4033</v>
      </c>
      <c r="AM44" s="2" t="s">
        <v>0</v>
      </c>
      <c r="AN44" s="2" t="s">
        <v>0</v>
      </c>
      <c r="AO44" s="2" t="s">
        <v>0</v>
      </c>
      <c r="AP44" s="2">
        <v>4500</v>
      </c>
      <c r="AQ44" s="2">
        <v>3698</v>
      </c>
      <c r="AR44" s="2" t="s">
        <v>0</v>
      </c>
      <c r="AS44" s="2" t="s">
        <v>0</v>
      </c>
      <c r="AT44" s="2" t="s">
        <v>0</v>
      </c>
      <c r="AU44" s="2">
        <v>5554</v>
      </c>
      <c r="AV44" s="2">
        <v>45926</v>
      </c>
      <c r="AW44" s="2" t="s">
        <v>0</v>
      </c>
      <c r="AX44" s="2" t="s">
        <v>0</v>
      </c>
      <c r="AY44" s="2" t="s">
        <v>0</v>
      </c>
      <c r="AZ44" s="2" t="s">
        <v>0</v>
      </c>
      <c r="BA44" s="2">
        <v>2542</v>
      </c>
      <c r="BB44" s="2" t="s">
        <v>0</v>
      </c>
    </row>
    <row r="45" spans="1:54" x14ac:dyDescent="0.3">
      <c r="A45" s="2" t="s">
        <v>88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 s="2" t="s">
        <v>0</v>
      </c>
      <c r="AS45" s="2" t="s">
        <v>0</v>
      </c>
      <c r="AT45" s="2" t="s">
        <v>0</v>
      </c>
      <c r="AU45" s="2" t="s">
        <v>0</v>
      </c>
      <c r="AV45" s="2">
        <v>3664</v>
      </c>
      <c r="AW45" s="2" t="s">
        <v>0</v>
      </c>
      <c r="AX45" s="2" t="s">
        <v>0</v>
      </c>
      <c r="AY45" s="2" t="s">
        <v>0</v>
      </c>
      <c r="AZ45" s="2" t="s">
        <v>0</v>
      </c>
      <c r="BA45" s="2" t="s">
        <v>0</v>
      </c>
      <c r="BB45" s="2" t="s">
        <v>0</v>
      </c>
    </row>
    <row r="46" spans="1:54" x14ac:dyDescent="0.3">
      <c r="A46" s="2" t="s">
        <v>89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>
        <v>31594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>
        <v>26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  <c r="AQ46" s="2" t="s">
        <v>0</v>
      </c>
      <c r="AR46" s="2">
        <v>889</v>
      </c>
      <c r="AS46" s="2" t="s">
        <v>0</v>
      </c>
      <c r="AT46" s="2" t="s">
        <v>0</v>
      </c>
      <c r="AU46" s="2" t="s">
        <v>0</v>
      </c>
      <c r="AV46" s="2">
        <v>88008</v>
      </c>
      <c r="AW46" s="2" t="s">
        <v>0</v>
      </c>
      <c r="AX46" s="2" t="s">
        <v>0</v>
      </c>
      <c r="AY46" s="2" t="s">
        <v>0</v>
      </c>
      <c r="AZ46" s="2" t="s">
        <v>0</v>
      </c>
      <c r="BA46" s="2" t="s">
        <v>0</v>
      </c>
      <c r="BB46" s="2" t="s">
        <v>0</v>
      </c>
    </row>
    <row r="47" spans="1:54" x14ac:dyDescent="0.3">
      <c r="A47" s="2" t="s">
        <v>90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>
        <v>4890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  <c r="AQ47" s="2" t="s">
        <v>0</v>
      </c>
      <c r="AR47" s="2" t="s">
        <v>0</v>
      </c>
      <c r="AS47" s="2" t="s">
        <v>0</v>
      </c>
      <c r="AT47" s="2" t="s">
        <v>0</v>
      </c>
      <c r="AU47" s="2" t="s">
        <v>0</v>
      </c>
      <c r="AV47" s="2" t="s">
        <v>0</v>
      </c>
      <c r="AW47" s="2" t="s">
        <v>0</v>
      </c>
      <c r="AX47" s="2" t="s">
        <v>0</v>
      </c>
      <c r="AY47" s="2" t="s">
        <v>0</v>
      </c>
      <c r="AZ47" s="2" t="s">
        <v>0</v>
      </c>
      <c r="BA47" s="2" t="s">
        <v>0</v>
      </c>
      <c r="BB47" s="2" t="s">
        <v>0</v>
      </c>
    </row>
    <row r="48" spans="1:54" x14ac:dyDescent="0.3">
      <c r="A48" s="2" t="s">
        <v>91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>
        <v>26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 s="2">
        <v>1420</v>
      </c>
      <c r="AS48" s="2" t="s">
        <v>0</v>
      </c>
      <c r="AT48" s="2" t="s">
        <v>0</v>
      </c>
      <c r="AU48" s="2">
        <v>15602</v>
      </c>
      <c r="AV48" s="2">
        <v>7009</v>
      </c>
      <c r="AW48" s="2" t="s">
        <v>0</v>
      </c>
      <c r="AX48" s="2" t="s">
        <v>0</v>
      </c>
      <c r="AY48" s="2" t="s">
        <v>0</v>
      </c>
      <c r="AZ48" s="2" t="s">
        <v>0</v>
      </c>
      <c r="BA48" s="2" t="s">
        <v>0</v>
      </c>
      <c r="BB48" s="2" t="s">
        <v>0</v>
      </c>
    </row>
    <row r="49" spans="1:54" x14ac:dyDescent="0.3">
      <c r="A49" s="2" t="s">
        <v>92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>
        <v>15468</v>
      </c>
      <c r="M49" s="2" t="s">
        <v>0</v>
      </c>
      <c r="N49" s="2">
        <v>2022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>
        <v>228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>
        <v>856</v>
      </c>
      <c r="AR49" s="2" t="s">
        <v>0</v>
      </c>
      <c r="AS49" s="2" t="s">
        <v>0</v>
      </c>
      <c r="AT49" s="2" t="s">
        <v>0</v>
      </c>
      <c r="AU49" s="2">
        <v>153154</v>
      </c>
      <c r="AV49" s="2">
        <v>15482</v>
      </c>
      <c r="AW49" s="2" t="s">
        <v>0</v>
      </c>
      <c r="AX49" s="2" t="s">
        <v>0</v>
      </c>
      <c r="AY49" s="2" t="s">
        <v>0</v>
      </c>
      <c r="AZ49" s="2" t="s">
        <v>0</v>
      </c>
      <c r="BA49" s="2" t="s">
        <v>0</v>
      </c>
      <c r="BB49" s="2" t="s">
        <v>0</v>
      </c>
    </row>
    <row r="50" spans="1:54" x14ac:dyDescent="0.3">
      <c r="A50" s="2" t="s">
        <v>93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>
        <v>14272</v>
      </c>
      <c r="M50" s="2" t="s">
        <v>0</v>
      </c>
      <c r="N50" s="2">
        <v>11973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>
        <v>1682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>
        <v>1927</v>
      </c>
      <c r="AO50" s="2" t="s">
        <v>0</v>
      </c>
      <c r="AP50" s="2">
        <v>234</v>
      </c>
      <c r="AQ50" s="2">
        <v>4207</v>
      </c>
      <c r="AR50" s="2">
        <v>4864</v>
      </c>
      <c r="AS50" s="2" t="s">
        <v>0</v>
      </c>
      <c r="AT50" s="2" t="s">
        <v>0</v>
      </c>
      <c r="AU50" s="2">
        <v>0</v>
      </c>
      <c r="AV50" s="2">
        <v>93773</v>
      </c>
      <c r="AW50" s="2" t="s">
        <v>0</v>
      </c>
      <c r="AX50" s="2" t="s">
        <v>0</v>
      </c>
      <c r="AY50" s="2" t="s">
        <v>0</v>
      </c>
      <c r="AZ50" s="2" t="s">
        <v>0</v>
      </c>
      <c r="BA50" s="2" t="s">
        <v>0</v>
      </c>
      <c r="BB50" s="2" t="s">
        <v>0</v>
      </c>
    </row>
    <row r="51" spans="1:54" x14ac:dyDescent="0.3">
      <c r="A51" s="2" t="s">
        <v>94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>
        <v>0</v>
      </c>
      <c r="M51" s="2" t="s">
        <v>0</v>
      </c>
      <c r="N51" s="2">
        <v>6959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>
        <v>1139780</v>
      </c>
      <c r="AA51" s="2">
        <v>473521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>
        <v>338</v>
      </c>
      <c r="AQ51" s="2">
        <v>1604</v>
      </c>
      <c r="AR51" s="2" t="s">
        <v>0</v>
      </c>
      <c r="AS51" s="2" t="s">
        <v>0</v>
      </c>
      <c r="AT51" s="2" t="s">
        <v>0</v>
      </c>
      <c r="AU51" s="2">
        <v>14683</v>
      </c>
      <c r="AV51" s="2" t="s">
        <v>0</v>
      </c>
      <c r="AW51" s="2" t="s">
        <v>0</v>
      </c>
      <c r="AX51" s="2" t="s">
        <v>0</v>
      </c>
      <c r="AY51" s="2" t="s">
        <v>0</v>
      </c>
      <c r="AZ51" s="2" t="s">
        <v>0</v>
      </c>
      <c r="BA51" s="2" t="s">
        <v>0</v>
      </c>
      <c r="BB51" s="2" t="s">
        <v>0</v>
      </c>
    </row>
    <row r="52" spans="1:54" x14ac:dyDescent="0.3">
      <c r="A52" s="2" t="s">
        <v>95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>
        <v>42948</v>
      </c>
      <c r="J52" s="2" t="s">
        <v>0</v>
      </c>
      <c r="K52" s="2" t="s">
        <v>0</v>
      </c>
      <c r="L52" s="2">
        <v>14782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>
        <v>6806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>
        <v>318232</v>
      </c>
      <c r="AM52" s="2" t="s">
        <v>0</v>
      </c>
      <c r="AN52" s="2">
        <v>7060</v>
      </c>
      <c r="AO52" s="2" t="s">
        <v>0</v>
      </c>
      <c r="AP52" s="2" t="s">
        <v>0</v>
      </c>
      <c r="AQ52" s="2" t="s">
        <v>0</v>
      </c>
      <c r="AR52" s="2">
        <v>18077</v>
      </c>
      <c r="AS52" s="2" t="s">
        <v>0</v>
      </c>
      <c r="AT52" s="2" t="s">
        <v>0</v>
      </c>
      <c r="AU52" s="2">
        <v>40164</v>
      </c>
      <c r="AV52" s="2" t="s">
        <v>0</v>
      </c>
      <c r="AW52" s="2" t="s">
        <v>0</v>
      </c>
      <c r="AX52" s="2" t="s">
        <v>0</v>
      </c>
      <c r="AY52" s="2" t="s">
        <v>0</v>
      </c>
      <c r="AZ52" s="2" t="s">
        <v>0</v>
      </c>
      <c r="BA52" s="2" t="s">
        <v>0</v>
      </c>
      <c r="BB52" s="2" t="s">
        <v>0</v>
      </c>
    </row>
    <row r="53" spans="1:54" x14ac:dyDescent="0.3">
      <c r="A53" s="2" t="s">
        <v>96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>
        <v>4730</v>
      </c>
      <c r="J53" s="2" t="s">
        <v>0</v>
      </c>
      <c r="K53" s="2" t="s">
        <v>0</v>
      </c>
      <c r="L53" s="2">
        <v>53530</v>
      </c>
      <c r="M53" s="2" t="s">
        <v>0</v>
      </c>
      <c r="N53" s="2">
        <v>9972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>
        <v>1454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>
        <v>2030</v>
      </c>
      <c r="AO53" s="2" t="s">
        <v>0</v>
      </c>
      <c r="AP53" s="2" t="s">
        <v>0</v>
      </c>
      <c r="AQ53" s="2" t="s">
        <v>0</v>
      </c>
      <c r="AR53" s="2">
        <v>29668</v>
      </c>
      <c r="AS53" s="2" t="s">
        <v>0</v>
      </c>
      <c r="AT53" s="2" t="s">
        <v>0</v>
      </c>
      <c r="AU53" s="2">
        <v>1054926</v>
      </c>
      <c r="AV53" s="2">
        <v>938488</v>
      </c>
      <c r="AW53" s="2" t="s">
        <v>0</v>
      </c>
      <c r="AX53" s="2" t="s">
        <v>0</v>
      </c>
      <c r="AY53" s="2" t="s">
        <v>0</v>
      </c>
      <c r="AZ53" s="2" t="s">
        <v>0</v>
      </c>
      <c r="BA53" s="2" t="s">
        <v>0</v>
      </c>
      <c r="BB53" s="2" t="s">
        <v>0</v>
      </c>
    </row>
    <row r="54" spans="1:54" x14ac:dyDescent="0.3">
      <c r="A54" s="2" t="s">
        <v>97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>
        <v>11263</v>
      </c>
      <c r="J54" s="2" t="s">
        <v>0</v>
      </c>
      <c r="K54" s="2" t="s">
        <v>0</v>
      </c>
      <c r="L54" s="2">
        <v>2057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>
        <v>2270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  <c r="AQ54" s="2" t="s">
        <v>0</v>
      </c>
      <c r="AR54" s="2">
        <v>8010</v>
      </c>
      <c r="AS54" s="2" t="s">
        <v>0</v>
      </c>
      <c r="AT54" s="2" t="s">
        <v>0</v>
      </c>
      <c r="AU54" s="2">
        <v>301537</v>
      </c>
      <c r="AV54" s="2">
        <v>160710</v>
      </c>
      <c r="AW54" s="2" t="s">
        <v>0</v>
      </c>
      <c r="AX54" s="2" t="s">
        <v>0</v>
      </c>
      <c r="AY54" s="2" t="s">
        <v>0</v>
      </c>
      <c r="AZ54" s="2" t="s">
        <v>0</v>
      </c>
      <c r="BA54" s="2" t="s">
        <v>0</v>
      </c>
      <c r="BB54" s="2" t="s">
        <v>0</v>
      </c>
    </row>
    <row r="55" spans="1:54" x14ac:dyDescent="0.3">
      <c r="A55" s="2" t="s">
        <v>98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  <c r="AQ55" s="2" t="s">
        <v>0</v>
      </c>
      <c r="AR55" s="2" t="s">
        <v>0</v>
      </c>
      <c r="AS55" s="2" t="s">
        <v>0</v>
      </c>
      <c r="AT55" s="2" t="s">
        <v>0</v>
      </c>
      <c r="AU55" s="2" t="s">
        <v>0</v>
      </c>
      <c r="AV55" s="2" t="s">
        <v>0</v>
      </c>
      <c r="AW55" s="2" t="s">
        <v>0</v>
      </c>
      <c r="AX55" s="2" t="s">
        <v>0</v>
      </c>
      <c r="AY55" s="2" t="s">
        <v>0</v>
      </c>
      <c r="AZ55" s="2" t="s">
        <v>0</v>
      </c>
      <c r="BA55" s="2" t="s">
        <v>0</v>
      </c>
      <c r="BB55" s="2" t="s">
        <v>0</v>
      </c>
    </row>
    <row r="56" spans="1:54" x14ac:dyDescent="0.3">
      <c r="A56" s="2" t="s">
        <v>99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  <c r="AQ56" s="2" t="s">
        <v>0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 t="s">
        <v>0</v>
      </c>
      <c r="AY56" s="2" t="s">
        <v>0</v>
      </c>
      <c r="AZ56" s="2" t="s">
        <v>0</v>
      </c>
      <c r="BA56" s="2" t="s">
        <v>0</v>
      </c>
      <c r="BB56" s="2" t="s">
        <v>0</v>
      </c>
    </row>
    <row r="57" spans="1:54" s="3" customFormat="1" x14ac:dyDescent="0.3">
      <c r="A57" s="3" t="s">
        <v>100</v>
      </c>
      <c r="B57" s="3">
        <f>+SUM(B58:B63)</f>
        <v>1156522</v>
      </c>
      <c r="C57" s="3">
        <f t="shared" ref="C57:BB57" si="46">+SUM(C58:C63)</f>
        <v>2344621</v>
      </c>
      <c r="D57" s="3">
        <f t="shared" si="46"/>
        <v>3424191</v>
      </c>
      <c r="E57" s="3">
        <f t="shared" si="46"/>
        <v>8698146</v>
      </c>
      <c r="F57" s="3">
        <f t="shared" si="46"/>
        <v>11016</v>
      </c>
      <c r="G57" s="3">
        <f t="shared" si="46"/>
        <v>358840</v>
      </c>
      <c r="H57" s="3">
        <f t="shared" si="46"/>
        <v>158808</v>
      </c>
      <c r="I57" s="3">
        <f t="shared" si="46"/>
        <v>442886</v>
      </c>
      <c r="J57" s="3">
        <f t="shared" si="46"/>
        <v>2735118</v>
      </c>
      <c r="K57" s="3">
        <f t="shared" si="46"/>
        <v>754802</v>
      </c>
      <c r="L57" s="3">
        <f t="shared" si="46"/>
        <v>1035304</v>
      </c>
      <c r="M57" s="3">
        <f t="shared" si="46"/>
        <v>708207</v>
      </c>
      <c r="N57" s="3">
        <f t="shared" si="46"/>
        <v>531642</v>
      </c>
      <c r="O57" s="3">
        <f t="shared" si="46"/>
        <v>4143039</v>
      </c>
      <c r="P57" s="3">
        <f t="shared" si="46"/>
        <v>3731698</v>
      </c>
      <c r="Q57" s="3">
        <f t="shared" si="46"/>
        <v>51483</v>
      </c>
      <c r="R57" s="3">
        <f t="shared" si="46"/>
        <v>4412509</v>
      </c>
      <c r="S57" s="3">
        <f t="shared" si="46"/>
        <v>0</v>
      </c>
      <c r="T57" s="3">
        <f t="shared" si="46"/>
        <v>3073843</v>
      </c>
      <c r="U57" s="3">
        <f t="shared" si="46"/>
        <v>477838</v>
      </c>
      <c r="V57" s="3">
        <f t="shared" si="46"/>
        <v>20949933</v>
      </c>
      <c r="W57" s="3">
        <f t="shared" si="46"/>
        <v>0</v>
      </c>
      <c r="X57" s="3">
        <f t="shared" si="46"/>
        <v>1990386</v>
      </c>
      <c r="Y57" s="3">
        <f t="shared" si="46"/>
        <v>2041020</v>
      </c>
      <c r="Z57" s="3">
        <f t="shared" si="46"/>
        <v>14419090</v>
      </c>
      <c r="AA57" s="3">
        <f t="shared" si="46"/>
        <v>7147372</v>
      </c>
      <c r="AB57" s="3">
        <f t="shared" si="46"/>
        <v>15909984</v>
      </c>
      <c r="AC57" s="3">
        <f t="shared" si="46"/>
        <v>0</v>
      </c>
      <c r="AD57" s="3">
        <f t="shared" si="46"/>
        <v>19</v>
      </c>
      <c r="AE57" s="3">
        <f t="shared" si="46"/>
        <v>478069</v>
      </c>
      <c r="AF57" s="3">
        <f t="shared" si="46"/>
        <v>3333041</v>
      </c>
      <c r="AG57" s="3">
        <f t="shared" si="46"/>
        <v>2690449</v>
      </c>
      <c r="AH57" s="3">
        <f t="shared" si="46"/>
        <v>16162848</v>
      </c>
      <c r="AI57" s="3">
        <f t="shared" si="46"/>
        <v>3682033</v>
      </c>
      <c r="AJ57" s="3">
        <f t="shared" si="46"/>
        <v>3031241</v>
      </c>
      <c r="AK57" s="3">
        <f t="shared" si="46"/>
        <v>0</v>
      </c>
      <c r="AL57" s="3">
        <f t="shared" si="46"/>
        <v>535616</v>
      </c>
      <c r="AM57" s="3">
        <f t="shared" si="46"/>
        <v>8722</v>
      </c>
      <c r="AN57" s="3">
        <f t="shared" si="46"/>
        <v>102</v>
      </c>
      <c r="AO57" s="3">
        <f t="shared" si="46"/>
        <v>414228</v>
      </c>
      <c r="AP57" s="3">
        <f t="shared" si="46"/>
        <v>3605394</v>
      </c>
      <c r="AQ57" s="3">
        <f t="shared" si="46"/>
        <v>2239587</v>
      </c>
      <c r="AR57" s="3">
        <f t="shared" si="46"/>
        <v>200374</v>
      </c>
      <c r="AS57" s="3">
        <f t="shared" si="46"/>
        <v>970240</v>
      </c>
      <c r="AT57" s="3">
        <f t="shared" si="46"/>
        <v>4994579</v>
      </c>
      <c r="AU57" s="3">
        <f t="shared" si="46"/>
        <v>2650867</v>
      </c>
      <c r="AV57" s="3">
        <f t="shared" si="46"/>
        <v>4052822</v>
      </c>
      <c r="AW57" s="3">
        <f t="shared" si="46"/>
        <v>349942</v>
      </c>
      <c r="AX57" s="3">
        <f t="shared" si="46"/>
        <v>4560354</v>
      </c>
      <c r="AY57" s="3">
        <f t="shared" si="46"/>
        <v>3537158</v>
      </c>
      <c r="AZ57" s="3">
        <f t="shared" si="46"/>
        <v>2804638</v>
      </c>
      <c r="BA57" s="3">
        <f t="shared" si="46"/>
        <v>596179</v>
      </c>
      <c r="BB57" s="3">
        <f t="shared" si="46"/>
        <v>0</v>
      </c>
    </row>
    <row r="58" spans="1:54" x14ac:dyDescent="0.3">
      <c r="A58" s="2" t="s">
        <v>117</v>
      </c>
      <c r="B58" s="2" t="s">
        <v>0</v>
      </c>
      <c r="C58" s="2">
        <v>1497855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>
        <v>2635626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>
        <v>3388264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>
        <v>400188</v>
      </c>
      <c r="AP58" s="2" t="s">
        <v>0</v>
      </c>
      <c r="AQ58" s="2" t="s">
        <v>0</v>
      </c>
      <c r="AR58" s="2" t="s">
        <v>0</v>
      </c>
      <c r="AS58" s="2" t="s">
        <v>0</v>
      </c>
      <c r="AT58" s="2" t="s">
        <v>0</v>
      </c>
      <c r="AU58" s="2" t="s">
        <v>0</v>
      </c>
      <c r="AV58" s="2" t="s">
        <v>0</v>
      </c>
      <c r="AW58" s="2" t="s">
        <v>0</v>
      </c>
      <c r="AX58" s="2" t="s">
        <v>0</v>
      </c>
      <c r="AY58" s="2" t="s">
        <v>0</v>
      </c>
      <c r="AZ58" s="2" t="s">
        <v>0</v>
      </c>
      <c r="BA58" s="2">
        <v>380786</v>
      </c>
      <c r="BB58" s="2" t="s">
        <v>0</v>
      </c>
    </row>
    <row r="59" spans="1:54" x14ac:dyDescent="0.3">
      <c r="A59" s="2" t="s">
        <v>118</v>
      </c>
      <c r="B59" s="2" t="s">
        <v>0</v>
      </c>
      <c r="C59" s="2">
        <v>846766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>
        <v>14040</v>
      </c>
      <c r="AP59" s="2" t="s">
        <v>0</v>
      </c>
      <c r="AQ59" s="2" t="s">
        <v>0</v>
      </c>
      <c r="AR59" s="2" t="s">
        <v>0</v>
      </c>
      <c r="AS59" s="2" t="s">
        <v>0</v>
      </c>
      <c r="AT59" s="2" t="s">
        <v>0</v>
      </c>
      <c r="AU59" s="2" t="s">
        <v>0</v>
      </c>
      <c r="AV59" s="2" t="s">
        <v>0</v>
      </c>
      <c r="AW59" s="2" t="s">
        <v>0</v>
      </c>
      <c r="AX59" s="2" t="s">
        <v>0</v>
      </c>
      <c r="AY59" s="2" t="s">
        <v>0</v>
      </c>
      <c r="AZ59" s="2" t="s">
        <v>0</v>
      </c>
      <c r="BA59" s="2">
        <v>215393</v>
      </c>
      <c r="BB59" s="2" t="s">
        <v>0</v>
      </c>
    </row>
    <row r="60" spans="1:54" x14ac:dyDescent="0.3">
      <c r="A60" s="2" t="s">
        <v>119</v>
      </c>
      <c r="B60" s="2">
        <v>1156522</v>
      </c>
      <c r="C60" s="2" t="s">
        <v>0</v>
      </c>
      <c r="D60" s="2">
        <v>3036827</v>
      </c>
      <c r="E60" s="2">
        <v>8698146</v>
      </c>
      <c r="F60" s="2">
        <v>11016</v>
      </c>
      <c r="G60" s="2">
        <v>358840</v>
      </c>
      <c r="H60" s="2">
        <v>158808</v>
      </c>
      <c r="I60" s="2">
        <v>442886</v>
      </c>
      <c r="J60" s="2" t="s">
        <v>0</v>
      </c>
      <c r="K60" s="2">
        <v>754802</v>
      </c>
      <c r="L60" s="2">
        <v>245987</v>
      </c>
      <c r="M60" s="2">
        <v>708207</v>
      </c>
      <c r="N60" s="2">
        <v>138136</v>
      </c>
      <c r="O60" s="2">
        <v>4102840</v>
      </c>
      <c r="P60" s="2" t="s">
        <v>0</v>
      </c>
      <c r="Q60" s="2">
        <v>51483</v>
      </c>
      <c r="R60" s="2">
        <v>3952676</v>
      </c>
      <c r="S60" s="2" t="s">
        <v>0</v>
      </c>
      <c r="T60" s="2">
        <v>3073843</v>
      </c>
      <c r="U60" s="2">
        <v>477838</v>
      </c>
      <c r="V60" s="2">
        <v>19236552</v>
      </c>
      <c r="W60" s="2" t="s">
        <v>0</v>
      </c>
      <c r="X60" s="2">
        <v>660831</v>
      </c>
      <c r="Y60" s="2">
        <v>1976764</v>
      </c>
      <c r="Z60" s="2">
        <v>14185886</v>
      </c>
      <c r="AA60" s="2">
        <v>7031446</v>
      </c>
      <c r="AB60" s="2">
        <v>15909984</v>
      </c>
      <c r="AC60" s="2" t="s">
        <v>0</v>
      </c>
      <c r="AD60" s="2">
        <v>19</v>
      </c>
      <c r="AE60" s="2">
        <v>195709</v>
      </c>
      <c r="AF60" s="2">
        <v>2574369</v>
      </c>
      <c r="AG60" s="2">
        <v>2088964</v>
      </c>
      <c r="AH60" s="2">
        <v>13144333</v>
      </c>
      <c r="AI60" s="2" t="s">
        <v>0</v>
      </c>
      <c r="AJ60" s="2" t="s">
        <v>0</v>
      </c>
      <c r="AK60" s="2" t="s">
        <v>0</v>
      </c>
      <c r="AL60" s="2">
        <v>514456</v>
      </c>
      <c r="AM60" s="2" t="s">
        <v>0</v>
      </c>
      <c r="AN60" s="2" t="s">
        <v>0</v>
      </c>
      <c r="AO60" s="2" t="s">
        <v>0</v>
      </c>
      <c r="AP60" s="2">
        <v>168941</v>
      </c>
      <c r="AQ60" s="2">
        <v>168293</v>
      </c>
      <c r="AR60" s="2">
        <v>190256</v>
      </c>
      <c r="AS60" s="2">
        <v>970240</v>
      </c>
      <c r="AT60" s="2">
        <v>4994579</v>
      </c>
      <c r="AU60" s="2">
        <v>1291392</v>
      </c>
      <c r="AV60" s="2">
        <v>3483668</v>
      </c>
      <c r="AW60" s="2">
        <v>16441</v>
      </c>
      <c r="AX60" s="2" t="s">
        <v>0</v>
      </c>
      <c r="AY60" s="2" t="s">
        <v>0</v>
      </c>
      <c r="AZ60" s="2" t="s">
        <v>0</v>
      </c>
      <c r="BA60" s="2" t="s">
        <v>0</v>
      </c>
      <c r="BB60" s="2" t="s">
        <v>0</v>
      </c>
    </row>
    <row r="61" spans="1:54" x14ac:dyDescent="0.3">
      <c r="A61" s="2" t="s">
        <v>120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>
        <v>53569</v>
      </c>
      <c r="M61" s="2" t="s">
        <v>0</v>
      </c>
      <c r="N61" s="2">
        <v>27752</v>
      </c>
      <c r="O61" s="2">
        <v>40199</v>
      </c>
      <c r="P61" s="2" t="s">
        <v>0</v>
      </c>
      <c r="Q61" s="2" t="s">
        <v>0</v>
      </c>
      <c r="R61" s="2">
        <v>80</v>
      </c>
      <c r="S61" s="2" t="s">
        <v>0</v>
      </c>
      <c r="T61" s="2" t="s">
        <v>0</v>
      </c>
      <c r="U61" s="2" t="s">
        <v>0</v>
      </c>
      <c r="V61" s="2">
        <v>1626076</v>
      </c>
      <c r="W61" s="2" t="s">
        <v>0</v>
      </c>
      <c r="X61" s="2" t="s">
        <v>0</v>
      </c>
      <c r="Y61" s="2">
        <v>64256</v>
      </c>
      <c r="Z61" s="2">
        <v>22500</v>
      </c>
      <c r="AA61" s="2">
        <v>8824</v>
      </c>
      <c r="AB61" s="2" t="s">
        <v>0</v>
      </c>
      <c r="AC61" s="2" t="s">
        <v>0</v>
      </c>
      <c r="AD61" s="2" t="s">
        <v>0</v>
      </c>
      <c r="AE61" s="2" t="s">
        <v>0</v>
      </c>
      <c r="AF61" s="2">
        <v>758672</v>
      </c>
      <c r="AG61" s="2">
        <v>601485</v>
      </c>
      <c r="AH61" s="2">
        <v>3018515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>
        <v>4371</v>
      </c>
      <c r="AQ61" s="2">
        <v>3073</v>
      </c>
      <c r="AR61" s="2" t="s">
        <v>0</v>
      </c>
      <c r="AS61" s="2" t="s">
        <v>0</v>
      </c>
      <c r="AT61" s="2" t="s">
        <v>0</v>
      </c>
      <c r="AU61" s="2">
        <v>189039</v>
      </c>
      <c r="AV61" s="2">
        <v>14820</v>
      </c>
      <c r="AW61" s="2" t="s">
        <v>0</v>
      </c>
      <c r="AX61" s="2" t="s">
        <v>0</v>
      </c>
      <c r="AY61" s="2" t="s">
        <v>0</v>
      </c>
      <c r="AZ61" s="2" t="s">
        <v>0</v>
      </c>
      <c r="BA61" s="2" t="s">
        <v>0</v>
      </c>
      <c r="BB61" s="2" t="s">
        <v>0</v>
      </c>
    </row>
    <row r="62" spans="1:54" x14ac:dyDescent="0.3">
      <c r="A62" s="2" t="s">
        <v>121</v>
      </c>
      <c r="B62" s="2" t="s">
        <v>0</v>
      </c>
      <c r="C62" s="2" t="s">
        <v>0</v>
      </c>
      <c r="D62" s="2">
        <v>280877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>
        <v>42526</v>
      </c>
      <c r="K62" s="2" t="s">
        <v>0</v>
      </c>
      <c r="L62" s="2">
        <v>735748</v>
      </c>
      <c r="M62" s="2" t="s">
        <v>0</v>
      </c>
      <c r="N62" s="2">
        <v>365754</v>
      </c>
      <c r="O62" s="2" t="s">
        <v>0</v>
      </c>
      <c r="P62" s="2" t="s">
        <v>0</v>
      </c>
      <c r="Q62" s="2" t="s">
        <v>0</v>
      </c>
      <c r="R62" s="2">
        <v>186232</v>
      </c>
      <c r="S62" s="2" t="s">
        <v>0</v>
      </c>
      <c r="T62" s="2" t="s">
        <v>0</v>
      </c>
      <c r="U62" s="2" t="s">
        <v>0</v>
      </c>
      <c r="V62" s="2">
        <v>87305</v>
      </c>
      <c r="W62" s="2" t="s">
        <v>0</v>
      </c>
      <c r="X62" s="2">
        <v>1329555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>
        <v>277484</v>
      </c>
      <c r="AF62" s="2" t="s">
        <v>0</v>
      </c>
      <c r="AG62" s="2" t="s">
        <v>0</v>
      </c>
      <c r="AH62" s="2" t="s">
        <v>0</v>
      </c>
      <c r="AI62" s="2">
        <v>3682033</v>
      </c>
      <c r="AJ62" s="2">
        <v>3031241</v>
      </c>
      <c r="AK62" s="2" t="s">
        <v>0</v>
      </c>
      <c r="AL62" s="2">
        <v>21160</v>
      </c>
      <c r="AM62" s="2">
        <v>8722</v>
      </c>
      <c r="AN62" s="2">
        <v>102</v>
      </c>
      <c r="AO62" s="2" t="s">
        <v>0</v>
      </c>
      <c r="AP62" s="2">
        <v>3390309</v>
      </c>
      <c r="AQ62" s="2">
        <v>2042795</v>
      </c>
      <c r="AR62" s="2">
        <v>10118</v>
      </c>
      <c r="AS62" s="2" t="s">
        <v>0</v>
      </c>
      <c r="AT62" s="2" t="s">
        <v>0</v>
      </c>
      <c r="AU62" s="2">
        <v>1170436</v>
      </c>
      <c r="AV62" s="2">
        <v>554334</v>
      </c>
      <c r="AW62" s="2">
        <v>333501</v>
      </c>
      <c r="AX62" s="2">
        <v>4560354</v>
      </c>
      <c r="AY62" s="2">
        <v>3537158</v>
      </c>
      <c r="AZ62" s="2">
        <v>2804638</v>
      </c>
      <c r="BA62" s="2" t="s">
        <v>0</v>
      </c>
      <c r="BB62" s="2" t="s">
        <v>0</v>
      </c>
    </row>
    <row r="63" spans="1:54" x14ac:dyDescent="0.3">
      <c r="A63" s="2" t="s">
        <v>122</v>
      </c>
      <c r="B63" s="2" t="s">
        <v>0</v>
      </c>
      <c r="C63" s="2" t="s">
        <v>0</v>
      </c>
      <c r="D63" s="2">
        <v>106487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>
        <v>56966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>
        <v>343434</v>
      </c>
      <c r="Q63" s="2" t="s">
        <v>0</v>
      </c>
      <c r="R63" s="2">
        <v>273521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>
        <v>210704</v>
      </c>
      <c r="AA63" s="2">
        <v>107102</v>
      </c>
      <c r="AB63" s="2" t="s">
        <v>0</v>
      </c>
      <c r="AC63" s="2" t="s">
        <v>0</v>
      </c>
      <c r="AD63" s="2" t="s">
        <v>0</v>
      </c>
      <c r="AE63" s="2">
        <v>4876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>
        <v>41773</v>
      </c>
      <c r="AQ63" s="2">
        <v>25426</v>
      </c>
      <c r="AR63" s="2" t="s">
        <v>0</v>
      </c>
      <c r="AS63" s="2" t="s">
        <v>0</v>
      </c>
      <c r="AT63" s="2" t="s">
        <v>0</v>
      </c>
      <c r="AU63" s="2" t="s">
        <v>0</v>
      </c>
      <c r="AV63" s="2" t="s">
        <v>0</v>
      </c>
      <c r="AW63" s="2" t="s">
        <v>0</v>
      </c>
      <c r="AX63" s="2" t="s">
        <v>0</v>
      </c>
      <c r="AY63" s="2" t="s">
        <v>0</v>
      </c>
      <c r="AZ63" s="2" t="s">
        <v>0</v>
      </c>
      <c r="BA63" s="2" t="s">
        <v>0</v>
      </c>
      <c r="BB63" s="2" t="s">
        <v>0</v>
      </c>
    </row>
    <row r="64" spans="1:54" s="3" customFormat="1" x14ac:dyDescent="0.3">
      <c r="A64" s="3" t="s">
        <v>65</v>
      </c>
      <c r="B64" s="3">
        <f>+B65+B73+B77</f>
        <v>0</v>
      </c>
      <c r="C64" s="3">
        <f t="shared" ref="C64:V64" si="47">+C65+C73+C77</f>
        <v>0</v>
      </c>
      <c r="D64" s="3">
        <f t="shared" si="47"/>
        <v>91304</v>
      </c>
      <c r="E64" s="3">
        <f t="shared" si="47"/>
        <v>0</v>
      </c>
      <c r="F64" s="3">
        <f t="shared" si="47"/>
        <v>0</v>
      </c>
      <c r="G64" s="3">
        <f t="shared" si="47"/>
        <v>3019</v>
      </c>
      <c r="H64" s="3">
        <f t="shared" si="47"/>
        <v>0</v>
      </c>
      <c r="I64" s="3">
        <f t="shared" si="47"/>
        <v>0</v>
      </c>
      <c r="J64" s="3">
        <f t="shared" si="47"/>
        <v>0</v>
      </c>
      <c r="K64" s="3">
        <f t="shared" si="47"/>
        <v>0</v>
      </c>
      <c r="L64" s="3">
        <f t="shared" si="47"/>
        <v>60596</v>
      </c>
      <c r="M64" s="3">
        <f t="shared" si="47"/>
        <v>0</v>
      </c>
      <c r="N64" s="3">
        <f t="shared" si="47"/>
        <v>0</v>
      </c>
      <c r="O64" s="3">
        <f t="shared" si="47"/>
        <v>0</v>
      </c>
      <c r="P64" s="3">
        <f t="shared" si="47"/>
        <v>0</v>
      </c>
      <c r="Q64" s="3">
        <f t="shared" si="47"/>
        <v>0</v>
      </c>
      <c r="R64" s="3">
        <f t="shared" si="47"/>
        <v>40</v>
      </c>
      <c r="S64" s="3">
        <f t="shared" si="47"/>
        <v>122</v>
      </c>
      <c r="T64" s="3">
        <f t="shared" si="47"/>
        <v>0</v>
      </c>
      <c r="U64" s="3">
        <f t="shared" si="47"/>
        <v>0</v>
      </c>
      <c r="V64" s="3">
        <f t="shared" si="47"/>
        <v>0</v>
      </c>
      <c r="W64" s="3">
        <f t="shared" ref="W64" si="48">+W65+W73+W77</f>
        <v>0</v>
      </c>
      <c r="X64" s="3">
        <f t="shared" ref="X64" si="49">+X65+X73+X77</f>
        <v>0</v>
      </c>
      <c r="Y64" s="3">
        <f t="shared" ref="Y64" si="50">+Y65+Y73+Y77</f>
        <v>0</v>
      </c>
      <c r="Z64" s="3">
        <f t="shared" ref="Z64" si="51">+Z65+Z73+Z77</f>
        <v>0</v>
      </c>
      <c r="AA64" s="3">
        <f t="shared" ref="AA64" si="52">+AA65+AA73+AA77</f>
        <v>0</v>
      </c>
      <c r="AB64" s="3">
        <f t="shared" ref="AB64" si="53">+AB65+AB73+AB77</f>
        <v>0</v>
      </c>
      <c r="AC64" s="3">
        <f t="shared" ref="AC64" si="54">+AC65+AC73+AC77</f>
        <v>0</v>
      </c>
      <c r="AD64" s="3">
        <f t="shared" ref="AD64" si="55">+AD65+AD73+AD77</f>
        <v>0</v>
      </c>
      <c r="AE64" s="3">
        <f t="shared" ref="AE64" si="56">+AE65+AE73+AE77</f>
        <v>0</v>
      </c>
      <c r="AF64" s="3">
        <f t="shared" ref="AF64" si="57">+AF65+AF73+AF77</f>
        <v>0</v>
      </c>
      <c r="AG64" s="3">
        <f t="shared" ref="AG64" si="58">+AG65+AG73+AG77</f>
        <v>0</v>
      </c>
      <c r="AH64" s="3">
        <f t="shared" ref="AH64" si="59">+AH65+AH73+AH77</f>
        <v>0</v>
      </c>
      <c r="AI64" s="3">
        <f t="shared" ref="AI64" si="60">+AI65+AI73+AI77</f>
        <v>0</v>
      </c>
      <c r="AJ64" s="3">
        <f t="shared" ref="AJ64" si="61">+AJ65+AJ73+AJ77</f>
        <v>0</v>
      </c>
      <c r="AK64" s="3">
        <f t="shared" ref="AK64" si="62">+AK65+AK73+AK77</f>
        <v>0</v>
      </c>
      <c r="AL64" s="3">
        <f t="shared" ref="AL64" si="63">+AL65+AL73+AL77</f>
        <v>0</v>
      </c>
      <c r="AM64" s="3">
        <f t="shared" ref="AM64" si="64">+AM65+AM73+AM77</f>
        <v>0</v>
      </c>
      <c r="AN64" s="3">
        <f t="shared" ref="AN64" si="65">+AN65+AN73+AN77</f>
        <v>0</v>
      </c>
      <c r="AO64" s="3">
        <f t="shared" ref="AO64:AP64" si="66">+AO65+AO73+AO77</f>
        <v>0</v>
      </c>
      <c r="AP64" s="3">
        <f t="shared" si="66"/>
        <v>0</v>
      </c>
      <c r="AQ64" s="3">
        <f t="shared" ref="AQ64" si="67">+AQ65+AQ73+AQ77</f>
        <v>0</v>
      </c>
      <c r="AR64" s="3">
        <f t="shared" ref="AR64" si="68">+AR65+AR73+AR77</f>
        <v>0</v>
      </c>
      <c r="AS64" s="3">
        <f t="shared" ref="AS64" si="69">+AS65+AS73+AS77</f>
        <v>0</v>
      </c>
      <c r="AT64" s="3">
        <f t="shared" ref="AT64" si="70">+AT65+AT73+AT77</f>
        <v>0</v>
      </c>
      <c r="AU64" s="3">
        <f t="shared" ref="AU64" si="71">+AU65+AU73+AU77</f>
        <v>0</v>
      </c>
      <c r="AV64" s="3">
        <f t="shared" ref="AV64" si="72">+AV65+AV73+AV77</f>
        <v>0</v>
      </c>
      <c r="AW64" s="3">
        <f t="shared" ref="AW64" si="73">+AW65+AW73+AW77</f>
        <v>0</v>
      </c>
      <c r="AX64" s="3">
        <f t="shared" ref="AX64" si="74">+AX65+AX73+AX77</f>
        <v>0</v>
      </c>
      <c r="AY64" s="3">
        <f t="shared" ref="AY64" si="75">+AY65+AY73+AY77</f>
        <v>0</v>
      </c>
      <c r="AZ64" s="3">
        <f t="shared" ref="AZ64" si="76">+AZ65+AZ73+AZ77</f>
        <v>0</v>
      </c>
      <c r="BA64" s="3">
        <f t="shared" ref="BA64" si="77">+BA65+BA73+BA77</f>
        <v>0</v>
      </c>
      <c r="BB64" s="3">
        <f t="shared" ref="BB64" si="78">+BB65+BB73+BB77</f>
        <v>101273</v>
      </c>
    </row>
    <row r="65" spans="1:54" s="3" customFormat="1" x14ac:dyDescent="0.3">
      <c r="A65" s="3" t="s">
        <v>123</v>
      </c>
      <c r="B65" s="3">
        <f>+SUM(B66:B72)</f>
        <v>0</v>
      </c>
      <c r="C65" s="3">
        <f t="shared" ref="C65:BB65" si="79">+SUM(C66:C72)</f>
        <v>0</v>
      </c>
      <c r="D65" s="3">
        <f t="shared" si="79"/>
        <v>0</v>
      </c>
      <c r="E65" s="3">
        <f t="shared" si="79"/>
        <v>0</v>
      </c>
      <c r="F65" s="3">
        <f t="shared" si="79"/>
        <v>0</v>
      </c>
      <c r="G65" s="3">
        <f t="shared" si="79"/>
        <v>0</v>
      </c>
      <c r="H65" s="3">
        <f t="shared" si="79"/>
        <v>0</v>
      </c>
      <c r="I65" s="3">
        <f t="shared" si="79"/>
        <v>0</v>
      </c>
      <c r="J65" s="3">
        <f t="shared" si="79"/>
        <v>0</v>
      </c>
      <c r="K65" s="3">
        <f t="shared" si="79"/>
        <v>0</v>
      </c>
      <c r="L65" s="3">
        <f t="shared" si="79"/>
        <v>0</v>
      </c>
      <c r="M65" s="3">
        <f t="shared" si="79"/>
        <v>0</v>
      </c>
      <c r="N65" s="3">
        <f t="shared" si="79"/>
        <v>0</v>
      </c>
      <c r="O65" s="3">
        <f t="shared" si="79"/>
        <v>0</v>
      </c>
      <c r="P65" s="3">
        <f t="shared" si="79"/>
        <v>0</v>
      </c>
      <c r="Q65" s="3">
        <f t="shared" si="79"/>
        <v>0</v>
      </c>
      <c r="R65" s="3">
        <f t="shared" si="79"/>
        <v>0</v>
      </c>
      <c r="S65" s="3">
        <f t="shared" si="79"/>
        <v>15</v>
      </c>
      <c r="T65" s="3">
        <f t="shared" si="79"/>
        <v>0</v>
      </c>
      <c r="U65" s="3">
        <f t="shared" si="79"/>
        <v>0</v>
      </c>
      <c r="V65" s="3">
        <f t="shared" si="79"/>
        <v>0</v>
      </c>
      <c r="W65" s="3">
        <f t="shared" si="79"/>
        <v>0</v>
      </c>
      <c r="X65" s="3">
        <f t="shared" si="79"/>
        <v>0</v>
      </c>
      <c r="Y65" s="3">
        <f t="shared" si="79"/>
        <v>0</v>
      </c>
      <c r="Z65" s="3">
        <f t="shared" si="79"/>
        <v>0</v>
      </c>
      <c r="AA65" s="3">
        <f t="shared" si="79"/>
        <v>0</v>
      </c>
      <c r="AB65" s="3">
        <f t="shared" si="79"/>
        <v>0</v>
      </c>
      <c r="AC65" s="3">
        <f t="shared" si="79"/>
        <v>0</v>
      </c>
      <c r="AD65" s="3">
        <f t="shared" si="79"/>
        <v>0</v>
      </c>
      <c r="AE65" s="3">
        <f t="shared" si="79"/>
        <v>0</v>
      </c>
      <c r="AF65" s="3">
        <f t="shared" si="79"/>
        <v>0</v>
      </c>
      <c r="AG65" s="3">
        <f t="shared" si="79"/>
        <v>0</v>
      </c>
      <c r="AH65" s="3">
        <f t="shared" si="79"/>
        <v>0</v>
      </c>
      <c r="AI65" s="3">
        <f t="shared" si="79"/>
        <v>0</v>
      </c>
      <c r="AJ65" s="3">
        <f t="shared" si="79"/>
        <v>0</v>
      </c>
      <c r="AK65" s="3">
        <f t="shared" si="79"/>
        <v>0</v>
      </c>
      <c r="AL65" s="3">
        <f t="shared" si="79"/>
        <v>0</v>
      </c>
      <c r="AM65" s="3">
        <f t="shared" si="79"/>
        <v>0</v>
      </c>
      <c r="AN65" s="3">
        <f t="shared" si="79"/>
        <v>0</v>
      </c>
      <c r="AO65" s="3">
        <f t="shared" si="79"/>
        <v>0</v>
      </c>
      <c r="AP65" s="3">
        <f t="shared" si="79"/>
        <v>0</v>
      </c>
      <c r="AQ65" s="3">
        <f t="shared" si="79"/>
        <v>0</v>
      </c>
      <c r="AR65" s="3">
        <f t="shared" si="79"/>
        <v>0</v>
      </c>
      <c r="AS65" s="3">
        <f t="shared" si="79"/>
        <v>0</v>
      </c>
      <c r="AT65" s="3">
        <f t="shared" si="79"/>
        <v>0</v>
      </c>
      <c r="AU65" s="3">
        <f t="shared" si="79"/>
        <v>0</v>
      </c>
      <c r="AV65" s="3">
        <f t="shared" si="79"/>
        <v>0</v>
      </c>
      <c r="AW65" s="3">
        <f t="shared" si="79"/>
        <v>0</v>
      </c>
      <c r="AX65" s="3">
        <f t="shared" si="79"/>
        <v>0</v>
      </c>
      <c r="AY65" s="3">
        <f t="shared" si="79"/>
        <v>0</v>
      </c>
      <c r="AZ65" s="3">
        <f t="shared" si="79"/>
        <v>0</v>
      </c>
      <c r="BA65" s="3">
        <f t="shared" si="79"/>
        <v>0</v>
      </c>
      <c r="BB65" s="3">
        <f t="shared" si="79"/>
        <v>0</v>
      </c>
    </row>
    <row r="66" spans="1:54" x14ac:dyDescent="0.3">
      <c r="A66" s="2" t="s">
        <v>124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  <c r="AQ66" s="2" t="s">
        <v>0</v>
      </c>
      <c r="AR66" s="2" t="s">
        <v>0</v>
      </c>
      <c r="AS66" s="2" t="s">
        <v>0</v>
      </c>
      <c r="AT66" s="2" t="s">
        <v>0</v>
      </c>
      <c r="AU66" s="2" t="s">
        <v>0</v>
      </c>
      <c r="AV66" s="2" t="s">
        <v>0</v>
      </c>
      <c r="AW66" s="2" t="s">
        <v>0</v>
      </c>
      <c r="AX66" s="2" t="s">
        <v>0</v>
      </c>
      <c r="AY66" s="2" t="s">
        <v>0</v>
      </c>
      <c r="AZ66" s="2" t="s">
        <v>0</v>
      </c>
      <c r="BA66" s="2" t="s">
        <v>0</v>
      </c>
      <c r="BB66" s="2" t="s">
        <v>0</v>
      </c>
    </row>
    <row r="67" spans="1:54" x14ac:dyDescent="0.3">
      <c r="A67" s="2" t="s">
        <v>125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  <c r="AQ67" s="2" t="s">
        <v>0</v>
      </c>
      <c r="AR67" s="2" t="s">
        <v>0</v>
      </c>
      <c r="AS67" s="2" t="s">
        <v>0</v>
      </c>
      <c r="AT67" s="2" t="s">
        <v>0</v>
      </c>
      <c r="AU67" s="2" t="s">
        <v>0</v>
      </c>
      <c r="AV67" s="2" t="s">
        <v>0</v>
      </c>
      <c r="AW67" s="2" t="s">
        <v>0</v>
      </c>
      <c r="AX67" s="2" t="s">
        <v>0</v>
      </c>
      <c r="AY67" s="2" t="s">
        <v>0</v>
      </c>
      <c r="AZ67" s="2" t="s">
        <v>0</v>
      </c>
      <c r="BA67" s="2" t="s">
        <v>0</v>
      </c>
      <c r="BB67" s="2" t="s">
        <v>0</v>
      </c>
    </row>
    <row r="68" spans="1:54" x14ac:dyDescent="0.3">
      <c r="A68" s="2" t="s">
        <v>126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  <c r="AQ68" s="2" t="s">
        <v>0</v>
      </c>
      <c r="AR68" s="2" t="s">
        <v>0</v>
      </c>
      <c r="AS68" s="2" t="s">
        <v>0</v>
      </c>
      <c r="AT68" s="2" t="s">
        <v>0</v>
      </c>
      <c r="AU68" s="2" t="s">
        <v>0</v>
      </c>
      <c r="AV68" s="2" t="s">
        <v>0</v>
      </c>
      <c r="AW68" s="2" t="s">
        <v>0</v>
      </c>
      <c r="AX68" s="2" t="s">
        <v>0</v>
      </c>
      <c r="AY68" s="2" t="s">
        <v>0</v>
      </c>
      <c r="AZ68" s="2" t="s">
        <v>0</v>
      </c>
      <c r="BA68" s="2" t="s">
        <v>0</v>
      </c>
      <c r="BB68" s="2" t="s">
        <v>0</v>
      </c>
    </row>
    <row r="69" spans="1:54" x14ac:dyDescent="0.3">
      <c r="A69" s="2" t="s">
        <v>127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  <c r="AQ69" s="2" t="s">
        <v>0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 t="s">
        <v>0</v>
      </c>
      <c r="AY69" s="2" t="s">
        <v>0</v>
      </c>
      <c r="AZ69" s="2" t="s">
        <v>0</v>
      </c>
      <c r="BA69" s="2" t="s">
        <v>0</v>
      </c>
      <c r="BB69" s="2" t="s">
        <v>0</v>
      </c>
    </row>
    <row r="70" spans="1:54" x14ac:dyDescent="0.3">
      <c r="A70" s="2" t="s">
        <v>128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>
        <v>15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  <c r="AQ70" s="2" t="s">
        <v>0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 t="s">
        <v>0</v>
      </c>
      <c r="AY70" s="2" t="s">
        <v>0</v>
      </c>
      <c r="AZ70" s="2" t="s">
        <v>0</v>
      </c>
      <c r="BA70" s="2" t="s">
        <v>0</v>
      </c>
      <c r="BB70" s="2" t="s">
        <v>0</v>
      </c>
    </row>
    <row r="71" spans="1:54" x14ac:dyDescent="0.3">
      <c r="A71" s="2" t="s">
        <v>129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  <c r="AQ71" s="2" t="s">
        <v>0</v>
      </c>
      <c r="AR71" s="2" t="s">
        <v>0</v>
      </c>
      <c r="AS71" s="2" t="s">
        <v>0</v>
      </c>
      <c r="AT71" s="2" t="s">
        <v>0</v>
      </c>
      <c r="AU71" s="2" t="s">
        <v>0</v>
      </c>
      <c r="AV71" s="2" t="s">
        <v>0</v>
      </c>
      <c r="AW71" s="2" t="s">
        <v>0</v>
      </c>
      <c r="AX71" s="2" t="s">
        <v>0</v>
      </c>
      <c r="AY71" s="2" t="s">
        <v>0</v>
      </c>
      <c r="AZ71" s="2" t="s">
        <v>0</v>
      </c>
      <c r="BA71" s="2" t="s">
        <v>0</v>
      </c>
      <c r="BB71" s="2" t="s">
        <v>0</v>
      </c>
    </row>
    <row r="72" spans="1:54" x14ac:dyDescent="0.3">
      <c r="A72" s="2" t="s">
        <v>130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  <c r="AP72" s="2" t="s">
        <v>0</v>
      </c>
      <c r="AQ72" s="2" t="s">
        <v>0</v>
      </c>
      <c r="AR72" s="2" t="s">
        <v>0</v>
      </c>
      <c r="AS72" s="2" t="s">
        <v>0</v>
      </c>
      <c r="AT72" s="2" t="s">
        <v>0</v>
      </c>
      <c r="AU72" s="2" t="s">
        <v>0</v>
      </c>
      <c r="AV72" s="2" t="s">
        <v>0</v>
      </c>
      <c r="AW72" s="2" t="s">
        <v>0</v>
      </c>
      <c r="AX72" s="2" t="s">
        <v>0</v>
      </c>
      <c r="AY72" s="2" t="s">
        <v>0</v>
      </c>
      <c r="AZ72" s="2" t="s">
        <v>0</v>
      </c>
      <c r="BA72" s="2" t="s">
        <v>0</v>
      </c>
      <c r="BB72" s="2" t="s">
        <v>0</v>
      </c>
    </row>
    <row r="73" spans="1:54" s="3" customFormat="1" x14ac:dyDescent="0.3">
      <c r="A73" s="3" t="s">
        <v>131</v>
      </c>
      <c r="B73" s="3">
        <f>+SUM(B74:B76)</f>
        <v>0</v>
      </c>
      <c r="C73" s="3">
        <f t="shared" ref="C73:BB73" si="80">+SUM(C74:C76)</f>
        <v>0</v>
      </c>
      <c r="D73" s="3">
        <f t="shared" si="80"/>
        <v>0</v>
      </c>
      <c r="E73" s="3">
        <f t="shared" si="80"/>
        <v>0</v>
      </c>
      <c r="F73" s="3">
        <f t="shared" si="80"/>
        <v>0</v>
      </c>
      <c r="G73" s="3">
        <f t="shared" si="80"/>
        <v>0</v>
      </c>
      <c r="H73" s="3">
        <f t="shared" si="80"/>
        <v>0</v>
      </c>
      <c r="I73" s="3">
        <f t="shared" si="80"/>
        <v>0</v>
      </c>
      <c r="J73" s="3">
        <f t="shared" si="80"/>
        <v>0</v>
      </c>
      <c r="K73" s="3">
        <f t="shared" si="80"/>
        <v>0</v>
      </c>
      <c r="L73" s="3">
        <f t="shared" si="80"/>
        <v>0</v>
      </c>
      <c r="M73" s="3">
        <f t="shared" si="80"/>
        <v>0</v>
      </c>
      <c r="N73" s="3">
        <f t="shared" si="80"/>
        <v>0</v>
      </c>
      <c r="O73" s="3">
        <f t="shared" si="80"/>
        <v>0</v>
      </c>
      <c r="P73" s="3">
        <f t="shared" si="80"/>
        <v>0</v>
      </c>
      <c r="Q73" s="3">
        <f t="shared" si="80"/>
        <v>0</v>
      </c>
      <c r="R73" s="3">
        <f t="shared" si="80"/>
        <v>40</v>
      </c>
      <c r="S73" s="3">
        <f t="shared" si="80"/>
        <v>0</v>
      </c>
      <c r="T73" s="3">
        <f t="shared" si="80"/>
        <v>0</v>
      </c>
      <c r="U73" s="3">
        <f t="shared" si="80"/>
        <v>0</v>
      </c>
      <c r="V73" s="3">
        <f t="shared" si="80"/>
        <v>0</v>
      </c>
      <c r="W73" s="3">
        <f t="shared" si="80"/>
        <v>0</v>
      </c>
      <c r="X73" s="3">
        <f t="shared" si="80"/>
        <v>0</v>
      </c>
      <c r="Y73" s="3">
        <f t="shared" si="80"/>
        <v>0</v>
      </c>
      <c r="Z73" s="3">
        <f t="shared" si="80"/>
        <v>0</v>
      </c>
      <c r="AA73" s="3">
        <f t="shared" si="80"/>
        <v>0</v>
      </c>
      <c r="AB73" s="3">
        <f t="shared" si="80"/>
        <v>0</v>
      </c>
      <c r="AC73" s="3">
        <f t="shared" si="80"/>
        <v>0</v>
      </c>
      <c r="AD73" s="3">
        <f t="shared" si="80"/>
        <v>0</v>
      </c>
      <c r="AE73" s="3">
        <f t="shared" si="80"/>
        <v>0</v>
      </c>
      <c r="AF73" s="3">
        <f t="shared" si="80"/>
        <v>0</v>
      </c>
      <c r="AG73" s="3">
        <f t="shared" si="80"/>
        <v>0</v>
      </c>
      <c r="AH73" s="3">
        <f t="shared" si="80"/>
        <v>0</v>
      </c>
      <c r="AI73" s="3">
        <f t="shared" si="80"/>
        <v>0</v>
      </c>
      <c r="AJ73" s="3">
        <f t="shared" si="80"/>
        <v>0</v>
      </c>
      <c r="AK73" s="3">
        <f t="shared" si="80"/>
        <v>0</v>
      </c>
      <c r="AL73" s="3">
        <f t="shared" si="80"/>
        <v>0</v>
      </c>
      <c r="AM73" s="3">
        <f t="shared" si="80"/>
        <v>0</v>
      </c>
      <c r="AN73" s="3">
        <f t="shared" si="80"/>
        <v>0</v>
      </c>
      <c r="AO73" s="3">
        <f t="shared" si="80"/>
        <v>0</v>
      </c>
      <c r="AP73" s="3">
        <f t="shared" si="80"/>
        <v>0</v>
      </c>
      <c r="AQ73" s="3">
        <f t="shared" si="80"/>
        <v>0</v>
      </c>
      <c r="AR73" s="3">
        <f t="shared" si="80"/>
        <v>0</v>
      </c>
      <c r="AS73" s="3">
        <f t="shared" si="80"/>
        <v>0</v>
      </c>
      <c r="AT73" s="3">
        <f t="shared" si="80"/>
        <v>0</v>
      </c>
      <c r="AU73" s="3">
        <f t="shared" si="80"/>
        <v>0</v>
      </c>
      <c r="AV73" s="3">
        <f t="shared" si="80"/>
        <v>0</v>
      </c>
      <c r="AW73" s="3">
        <f t="shared" si="80"/>
        <v>0</v>
      </c>
      <c r="AX73" s="3">
        <f t="shared" si="80"/>
        <v>0</v>
      </c>
      <c r="AY73" s="3">
        <f t="shared" si="80"/>
        <v>0</v>
      </c>
      <c r="AZ73" s="3">
        <f t="shared" si="80"/>
        <v>0</v>
      </c>
      <c r="BA73" s="3">
        <f t="shared" si="80"/>
        <v>0</v>
      </c>
      <c r="BB73" s="3">
        <f t="shared" si="80"/>
        <v>0</v>
      </c>
    </row>
    <row r="74" spans="1:54" x14ac:dyDescent="0.3">
      <c r="A74" s="2" t="s">
        <v>132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>
        <v>40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  <c r="AP74" s="2" t="s">
        <v>0</v>
      </c>
      <c r="AQ74" s="2" t="s">
        <v>0</v>
      </c>
      <c r="AR74" s="2" t="s">
        <v>0</v>
      </c>
      <c r="AS74" s="2" t="s">
        <v>0</v>
      </c>
      <c r="AT74" s="2" t="s">
        <v>0</v>
      </c>
      <c r="AU74" s="2" t="s">
        <v>0</v>
      </c>
      <c r="AV74" s="2" t="s">
        <v>0</v>
      </c>
      <c r="AW74" s="2" t="s">
        <v>0</v>
      </c>
      <c r="AX74" s="2" t="s">
        <v>0</v>
      </c>
      <c r="AY74" s="2" t="s">
        <v>0</v>
      </c>
      <c r="AZ74" s="2" t="s">
        <v>0</v>
      </c>
      <c r="BA74" s="2" t="s">
        <v>0</v>
      </c>
      <c r="BB74" s="2" t="s">
        <v>0</v>
      </c>
    </row>
    <row r="75" spans="1:54" x14ac:dyDescent="0.3">
      <c r="A75" s="2" t="s">
        <v>133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  <c r="AP75" s="2" t="s">
        <v>0</v>
      </c>
      <c r="AQ75" s="2" t="s">
        <v>0</v>
      </c>
      <c r="AR75" s="2" t="s">
        <v>0</v>
      </c>
      <c r="AS75" s="2" t="s">
        <v>0</v>
      </c>
      <c r="AT75" s="2" t="s">
        <v>0</v>
      </c>
      <c r="AU75" s="2" t="s">
        <v>0</v>
      </c>
      <c r="AV75" s="2" t="s">
        <v>0</v>
      </c>
      <c r="AW75" s="2" t="s">
        <v>0</v>
      </c>
      <c r="AX75" s="2" t="s">
        <v>0</v>
      </c>
      <c r="AY75" s="2" t="s">
        <v>0</v>
      </c>
      <c r="AZ75" s="2" t="s">
        <v>0</v>
      </c>
      <c r="BA75" s="2" t="s">
        <v>0</v>
      </c>
      <c r="BB75" s="2" t="s">
        <v>0</v>
      </c>
    </row>
    <row r="76" spans="1:54" x14ac:dyDescent="0.3">
      <c r="A76" s="2" t="s">
        <v>134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  <c r="AP76" s="2" t="s">
        <v>0</v>
      </c>
      <c r="AQ76" s="2" t="s">
        <v>0</v>
      </c>
      <c r="AR76" s="2" t="s">
        <v>0</v>
      </c>
      <c r="AS76" s="2" t="s">
        <v>0</v>
      </c>
      <c r="AT76" s="2" t="s">
        <v>0</v>
      </c>
      <c r="AU76" s="2" t="s">
        <v>0</v>
      </c>
      <c r="AV76" s="2" t="s">
        <v>0</v>
      </c>
      <c r="AW76" s="2" t="s">
        <v>0</v>
      </c>
      <c r="AX76" s="2" t="s">
        <v>0</v>
      </c>
      <c r="AY76" s="2" t="s">
        <v>0</v>
      </c>
      <c r="AZ76" s="2" t="s">
        <v>0</v>
      </c>
      <c r="BA76" s="2" t="s">
        <v>0</v>
      </c>
      <c r="BB76" s="2" t="s">
        <v>0</v>
      </c>
    </row>
    <row r="77" spans="1:54" s="3" customFormat="1" x14ac:dyDescent="0.3">
      <c r="A77" s="3" t="s">
        <v>135</v>
      </c>
      <c r="B77" s="3">
        <f>+SUM(B78:B80)</f>
        <v>0</v>
      </c>
      <c r="C77" s="3">
        <f t="shared" ref="C77:BB77" si="81">+SUM(C78:C80)</f>
        <v>0</v>
      </c>
      <c r="D77" s="3">
        <f t="shared" si="81"/>
        <v>91304</v>
      </c>
      <c r="E77" s="3">
        <f t="shared" si="81"/>
        <v>0</v>
      </c>
      <c r="F77" s="3">
        <f t="shared" si="81"/>
        <v>0</v>
      </c>
      <c r="G77" s="3">
        <f t="shared" si="81"/>
        <v>3019</v>
      </c>
      <c r="H77" s="3">
        <f t="shared" si="81"/>
        <v>0</v>
      </c>
      <c r="I77" s="3">
        <f t="shared" si="81"/>
        <v>0</v>
      </c>
      <c r="J77" s="3">
        <f t="shared" si="81"/>
        <v>0</v>
      </c>
      <c r="K77" s="3">
        <f t="shared" si="81"/>
        <v>0</v>
      </c>
      <c r="L77" s="3">
        <f t="shared" si="81"/>
        <v>60596</v>
      </c>
      <c r="M77" s="3">
        <f t="shared" si="81"/>
        <v>0</v>
      </c>
      <c r="N77" s="3">
        <f t="shared" si="81"/>
        <v>0</v>
      </c>
      <c r="O77" s="3">
        <f t="shared" si="81"/>
        <v>0</v>
      </c>
      <c r="P77" s="3">
        <f t="shared" si="81"/>
        <v>0</v>
      </c>
      <c r="Q77" s="3">
        <f t="shared" si="81"/>
        <v>0</v>
      </c>
      <c r="R77" s="3">
        <f t="shared" si="81"/>
        <v>0</v>
      </c>
      <c r="S77" s="3">
        <f t="shared" si="81"/>
        <v>107</v>
      </c>
      <c r="T77" s="3">
        <f t="shared" si="81"/>
        <v>0</v>
      </c>
      <c r="U77" s="3">
        <f t="shared" si="81"/>
        <v>0</v>
      </c>
      <c r="V77" s="3">
        <f t="shared" si="81"/>
        <v>0</v>
      </c>
      <c r="W77" s="3">
        <f t="shared" si="81"/>
        <v>0</v>
      </c>
      <c r="X77" s="3">
        <f t="shared" si="81"/>
        <v>0</v>
      </c>
      <c r="Y77" s="3">
        <f t="shared" si="81"/>
        <v>0</v>
      </c>
      <c r="Z77" s="3">
        <f t="shared" si="81"/>
        <v>0</v>
      </c>
      <c r="AA77" s="3">
        <f t="shared" si="81"/>
        <v>0</v>
      </c>
      <c r="AB77" s="3">
        <f t="shared" si="81"/>
        <v>0</v>
      </c>
      <c r="AC77" s="3">
        <f t="shared" si="81"/>
        <v>0</v>
      </c>
      <c r="AD77" s="3">
        <f t="shared" si="81"/>
        <v>0</v>
      </c>
      <c r="AE77" s="3">
        <f t="shared" si="81"/>
        <v>0</v>
      </c>
      <c r="AF77" s="3">
        <f t="shared" si="81"/>
        <v>0</v>
      </c>
      <c r="AG77" s="3">
        <f t="shared" si="81"/>
        <v>0</v>
      </c>
      <c r="AH77" s="3">
        <f t="shared" si="81"/>
        <v>0</v>
      </c>
      <c r="AI77" s="3">
        <f t="shared" si="81"/>
        <v>0</v>
      </c>
      <c r="AJ77" s="3">
        <f t="shared" si="81"/>
        <v>0</v>
      </c>
      <c r="AK77" s="3">
        <f t="shared" si="81"/>
        <v>0</v>
      </c>
      <c r="AL77" s="3">
        <f t="shared" si="81"/>
        <v>0</v>
      </c>
      <c r="AM77" s="3">
        <f t="shared" si="81"/>
        <v>0</v>
      </c>
      <c r="AN77" s="3">
        <f t="shared" si="81"/>
        <v>0</v>
      </c>
      <c r="AO77" s="3">
        <f t="shared" si="81"/>
        <v>0</v>
      </c>
      <c r="AP77" s="3">
        <f t="shared" si="81"/>
        <v>0</v>
      </c>
      <c r="AQ77" s="3">
        <f t="shared" si="81"/>
        <v>0</v>
      </c>
      <c r="AR77" s="3">
        <f t="shared" si="81"/>
        <v>0</v>
      </c>
      <c r="AS77" s="3">
        <f t="shared" si="81"/>
        <v>0</v>
      </c>
      <c r="AT77" s="3">
        <f t="shared" si="81"/>
        <v>0</v>
      </c>
      <c r="AU77" s="3">
        <f t="shared" si="81"/>
        <v>0</v>
      </c>
      <c r="AV77" s="3">
        <f t="shared" si="81"/>
        <v>0</v>
      </c>
      <c r="AW77" s="3">
        <f t="shared" si="81"/>
        <v>0</v>
      </c>
      <c r="AX77" s="3">
        <f t="shared" si="81"/>
        <v>0</v>
      </c>
      <c r="AY77" s="3">
        <f t="shared" si="81"/>
        <v>0</v>
      </c>
      <c r="AZ77" s="3">
        <f t="shared" si="81"/>
        <v>0</v>
      </c>
      <c r="BA77" s="3">
        <f t="shared" si="81"/>
        <v>0</v>
      </c>
      <c r="BB77" s="3">
        <f t="shared" si="81"/>
        <v>101273</v>
      </c>
    </row>
    <row r="78" spans="1:54" x14ac:dyDescent="0.3">
      <c r="A78" s="2" t="s">
        <v>136</v>
      </c>
      <c r="B78" s="2" t="s">
        <v>0</v>
      </c>
      <c r="C78" s="2" t="s">
        <v>0</v>
      </c>
      <c r="D78" s="2">
        <v>91304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  <c r="AP78" s="2" t="s">
        <v>0</v>
      </c>
      <c r="AQ78" s="2" t="s">
        <v>0</v>
      </c>
      <c r="AR78" s="2" t="s">
        <v>0</v>
      </c>
      <c r="AS78" s="2" t="s">
        <v>0</v>
      </c>
      <c r="AT78" s="2" t="s">
        <v>0</v>
      </c>
      <c r="AU78" s="2" t="s">
        <v>0</v>
      </c>
      <c r="AV78" s="2" t="s">
        <v>0</v>
      </c>
      <c r="AW78" s="2" t="s">
        <v>0</v>
      </c>
      <c r="AX78" s="2" t="s">
        <v>0</v>
      </c>
      <c r="AY78" s="2" t="s">
        <v>0</v>
      </c>
      <c r="AZ78" s="2" t="s">
        <v>0</v>
      </c>
      <c r="BA78" s="2" t="s">
        <v>0</v>
      </c>
      <c r="BB78" s="2" t="s">
        <v>0</v>
      </c>
    </row>
    <row r="79" spans="1:54" x14ac:dyDescent="0.3">
      <c r="A79" s="2" t="s">
        <v>137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>
        <v>3019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>
        <v>107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  <c r="AP79" s="2" t="s">
        <v>0</v>
      </c>
      <c r="AQ79" s="2" t="s">
        <v>0</v>
      </c>
      <c r="AR79" s="2" t="s">
        <v>0</v>
      </c>
      <c r="AS79" s="2" t="s">
        <v>0</v>
      </c>
      <c r="AT79" s="2" t="s">
        <v>0</v>
      </c>
      <c r="AU79" s="2" t="s">
        <v>0</v>
      </c>
      <c r="AV79" s="2" t="s">
        <v>0</v>
      </c>
      <c r="AW79" s="2" t="s">
        <v>0</v>
      </c>
      <c r="AX79" s="2" t="s">
        <v>0</v>
      </c>
      <c r="AY79" s="2" t="s">
        <v>0</v>
      </c>
      <c r="AZ79" s="2" t="s">
        <v>0</v>
      </c>
      <c r="BA79" s="2" t="s">
        <v>0</v>
      </c>
      <c r="BB79" s="2">
        <v>101273</v>
      </c>
    </row>
    <row r="80" spans="1:54" x14ac:dyDescent="0.3">
      <c r="A80" s="2" t="s">
        <v>138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>
        <v>60596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  <c r="AP80" s="2" t="s">
        <v>0</v>
      </c>
      <c r="AQ80" s="2" t="s">
        <v>0</v>
      </c>
      <c r="AR80" s="2" t="s">
        <v>0</v>
      </c>
      <c r="AS80" s="2" t="s">
        <v>0</v>
      </c>
      <c r="AT80" s="2" t="s">
        <v>0</v>
      </c>
      <c r="AU80" s="2" t="s">
        <v>0</v>
      </c>
      <c r="AV80" s="2" t="s">
        <v>0</v>
      </c>
      <c r="AW80" s="2" t="s">
        <v>0</v>
      </c>
      <c r="AX80" s="2" t="s">
        <v>0</v>
      </c>
      <c r="AY80" s="2" t="s">
        <v>0</v>
      </c>
      <c r="AZ80" s="2" t="s">
        <v>0</v>
      </c>
      <c r="BA80" s="2" t="s">
        <v>0</v>
      </c>
      <c r="BB80" s="2" t="s">
        <v>0</v>
      </c>
    </row>
    <row r="81" spans="1:54" s="3" customFormat="1" x14ac:dyDescent="0.3">
      <c r="A81" s="3" t="s">
        <v>67</v>
      </c>
      <c r="B81" s="3">
        <f>+SUM(B82:B84)</f>
        <v>0</v>
      </c>
      <c r="C81" s="3">
        <f t="shared" ref="C81:BB81" si="82">+SUM(C82:C84)</f>
        <v>0</v>
      </c>
      <c r="D81" s="3">
        <f t="shared" si="82"/>
        <v>12850</v>
      </c>
      <c r="E81" s="3">
        <f t="shared" si="82"/>
        <v>0</v>
      </c>
      <c r="F81" s="3">
        <f t="shared" si="82"/>
        <v>0</v>
      </c>
      <c r="G81" s="3">
        <f t="shared" si="82"/>
        <v>0</v>
      </c>
      <c r="H81" s="3">
        <f t="shared" si="82"/>
        <v>0</v>
      </c>
      <c r="I81" s="3">
        <f t="shared" si="82"/>
        <v>0</v>
      </c>
      <c r="J81" s="3">
        <f t="shared" si="82"/>
        <v>0</v>
      </c>
      <c r="K81" s="3">
        <f t="shared" si="82"/>
        <v>281173</v>
      </c>
      <c r="L81" s="3">
        <f t="shared" si="82"/>
        <v>23975</v>
      </c>
      <c r="M81" s="3">
        <f t="shared" si="82"/>
        <v>71312</v>
      </c>
      <c r="N81" s="3">
        <f t="shared" si="82"/>
        <v>10597</v>
      </c>
      <c r="O81" s="3">
        <f t="shared" si="82"/>
        <v>10638</v>
      </c>
      <c r="P81" s="3">
        <f t="shared" si="82"/>
        <v>1802678</v>
      </c>
      <c r="Q81" s="3">
        <f t="shared" si="82"/>
        <v>0</v>
      </c>
      <c r="R81" s="3">
        <f t="shared" si="82"/>
        <v>765878</v>
      </c>
      <c r="S81" s="3">
        <f t="shared" si="82"/>
        <v>0</v>
      </c>
      <c r="T81" s="3">
        <f t="shared" si="82"/>
        <v>0</v>
      </c>
      <c r="U81" s="3">
        <f t="shared" si="82"/>
        <v>0</v>
      </c>
      <c r="V81" s="3">
        <f t="shared" si="82"/>
        <v>5027830</v>
      </c>
      <c r="W81" s="3">
        <f t="shared" si="82"/>
        <v>0</v>
      </c>
      <c r="X81" s="3">
        <f t="shared" si="82"/>
        <v>0</v>
      </c>
      <c r="Y81" s="3">
        <f t="shared" si="82"/>
        <v>0</v>
      </c>
      <c r="Z81" s="3">
        <f t="shared" si="82"/>
        <v>0</v>
      </c>
      <c r="AA81" s="3">
        <f t="shared" si="82"/>
        <v>0</v>
      </c>
      <c r="AB81" s="3">
        <f t="shared" si="82"/>
        <v>48574</v>
      </c>
      <c r="AC81" s="3">
        <f t="shared" si="82"/>
        <v>0</v>
      </c>
      <c r="AD81" s="3">
        <f t="shared" si="82"/>
        <v>0</v>
      </c>
      <c r="AE81" s="3">
        <f t="shared" si="82"/>
        <v>0</v>
      </c>
      <c r="AF81" s="3">
        <f t="shared" si="82"/>
        <v>0</v>
      </c>
      <c r="AG81" s="3">
        <f t="shared" si="82"/>
        <v>0</v>
      </c>
      <c r="AH81" s="3">
        <f t="shared" si="82"/>
        <v>112302</v>
      </c>
      <c r="AI81" s="3">
        <f t="shared" si="82"/>
        <v>0</v>
      </c>
      <c r="AJ81" s="3">
        <f t="shared" si="82"/>
        <v>0</v>
      </c>
      <c r="AK81" s="3">
        <f t="shared" si="82"/>
        <v>0</v>
      </c>
      <c r="AL81" s="3">
        <f t="shared" si="82"/>
        <v>0</v>
      </c>
      <c r="AM81" s="3">
        <f t="shared" si="82"/>
        <v>0</v>
      </c>
      <c r="AN81" s="3">
        <f t="shared" si="82"/>
        <v>0</v>
      </c>
      <c r="AO81" s="3">
        <f t="shared" si="82"/>
        <v>133812</v>
      </c>
      <c r="AP81" s="3">
        <f t="shared" si="82"/>
        <v>0</v>
      </c>
      <c r="AQ81" s="3">
        <f t="shared" si="82"/>
        <v>0</v>
      </c>
      <c r="AR81" s="3">
        <f t="shared" si="82"/>
        <v>0</v>
      </c>
      <c r="AS81" s="3">
        <f t="shared" si="82"/>
        <v>0</v>
      </c>
      <c r="AT81" s="3">
        <f t="shared" si="82"/>
        <v>14363</v>
      </c>
      <c r="AU81" s="3">
        <f t="shared" si="82"/>
        <v>86521</v>
      </c>
      <c r="AV81" s="3">
        <f t="shared" si="82"/>
        <v>51000</v>
      </c>
      <c r="AW81" s="3">
        <f t="shared" si="82"/>
        <v>0</v>
      </c>
      <c r="AX81" s="3">
        <f t="shared" si="82"/>
        <v>0</v>
      </c>
      <c r="AY81" s="3">
        <f t="shared" si="82"/>
        <v>0</v>
      </c>
      <c r="AZ81" s="3">
        <f t="shared" si="82"/>
        <v>0</v>
      </c>
      <c r="BA81" s="3">
        <f t="shared" si="82"/>
        <v>0</v>
      </c>
      <c r="BB81" s="3">
        <f t="shared" si="82"/>
        <v>0</v>
      </c>
    </row>
    <row r="82" spans="1:54" x14ac:dyDescent="0.3">
      <c r="A82" s="2" t="s">
        <v>139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>
        <v>281173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  <c r="AQ82" s="2" t="s">
        <v>0</v>
      </c>
      <c r="AR82" s="2" t="s">
        <v>0</v>
      </c>
      <c r="AS82" s="2" t="s">
        <v>0</v>
      </c>
      <c r="AT82" s="2" t="s">
        <v>0</v>
      </c>
      <c r="AU82" s="2" t="s">
        <v>0</v>
      </c>
      <c r="AV82" s="2" t="s">
        <v>0</v>
      </c>
      <c r="AW82" s="2" t="s">
        <v>0</v>
      </c>
      <c r="AX82" s="2" t="s">
        <v>0</v>
      </c>
      <c r="AY82" s="2" t="s">
        <v>0</v>
      </c>
      <c r="AZ82" s="2" t="s">
        <v>0</v>
      </c>
      <c r="BA82" s="2" t="s">
        <v>0</v>
      </c>
      <c r="BB82" s="2" t="s">
        <v>0</v>
      </c>
    </row>
    <row r="83" spans="1:54" x14ac:dyDescent="0.3">
      <c r="A83" s="2" t="s">
        <v>140</v>
      </c>
      <c r="B83" s="2" t="s">
        <v>0</v>
      </c>
      <c r="C83" s="2" t="s">
        <v>0</v>
      </c>
      <c r="D83" s="2">
        <v>12850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>
        <v>23975</v>
      </c>
      <c r="M83" s="2">
        <v>71312</v>
      </c>
      <c r="N83" s="2">
        <v>10597</v>
      </c>
      <c r="O83" s="2">
        <v>10638</v>
      </c>
      <c r="P83" s="2">
        <v>1802678</v>
      </c>
      <c r="Q83" s="2" t="s">
        <v>0</v>
      </c>
      <c r="R83" s="2">
        <v>765878</v>
      </c>
      <c r="S83" s="2" t="s">
        <v>0</v>
      </c>
      <c r="T83" s="2" t="s">
        <v>0</v>
      </c>
      <c r="U83" s="2" t="s">
        <v>0</v>
      </c>
      <c r="V83" s="2">
        <v>5027830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>
        <v>48574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>
        <v>112302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  <c r="AO83" s="2">
        <v>133812</v>
      </c>
      <c r="AP83" s="2" t="s">
        <v>0</v>
      </c>
      <c r="AQ83" s="2" t="s">
        <v>0</v>
      </c>
      <c r="AR83" s="2" t="s">
        <v>0</v>
      </c>
      <c r="AS83" s="2" t="s">
        <v>0</v>
      </c>
      <c r="AT83" s="2">
        <v>14363</v>
      </c>
      <c r="AU83" s="2">
        <v>86521</v>
      </c>
      <c r="AV83" s="2">
        <v>51000</v>
      </c>
      <c r="AW83" s="2" t="s">
        <v>0</v>
      </c>
      <c r="AX83" s="2" t="s">
        <v>0</v>
      </c>
      <c r="AY83" s="2" t="s">
        <v>0</v>
      </c>
      <c r="AZ83" s="2" t="s">
        <v>0</v>
      </c>
      <c r="BA83" s="2" t="s">
        <v>0</v>
      </c>
      <c r="BB83" s="2" t="s">
        <v>0</v>
      </c>
    </row>
    <row r="84" spans="1:54" x14ac:dyDescent="0.3">
      <c r="A84" s="2" t="s">
        <v>141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  <c r="AP84" s="2" t="s">
        <v>0</v>
      </c>
      <c r="AQ84" s="2" t="s">
        <v>0</v>
      </c>
      <c r="AR84" s="2" t="s">
        <v>0</v>
      </c>
      <c r="AS84" s="2" t="s">
        <v>0</v>
      </c>
      <c r="AT84" s="2" t="s">
        <v>0</v>
      </c>
      <c r="AU84" s="2" t="s">
        <v>0</v>
      </c>
      <c r="AV84" s="2" t="s">
        <v>0</v>
      </c>
      <c r="AW84" s="2" t="s">
        <v>0</v>
      </c>
      <c r="AX84" s="2" t="s">
        <v>0</v>
      </c>
      <c r="AY84" s="2" t="s">
        <v>0</v>
      </c>
      <c r="AZ84" s="2" t="s">
        <v>0</v>
      </c>
      <c r="BA84" s="2" t="s">
        <v>0</v>
      </c>
      <c r="BB84" s="2" t="s">
        <v>0</v>
      </c>
    </row>
    <row r="85" spans="1:54" s="3" customFormat="1" x14ac:dyDescent="0.3">
      <c r="A85" s="3" t="s">
        <v>66</v>
      </c>
      <c r="B85" s="3">
        <f>+SUM(B86:B93)</f>
        <v>16405</v>
      </c>
      <c r="C85" s="3">
        <f t="shared" ref="C85:BB85" si="83">+SUM(C86:C93)</f>
        <v>46905</v>
      </c>
      <c r="D85" s="3">
        <f t="shared" si="83"/>
        <v>1678364</v>
      </c>
      <c r="E85" s="3">
        <f t="shared" si="83"/>
        <v>2215265</v>
      </c>
      <c r="F85" s="3">
        <f t="shared" si="83"/>
        <v>670</v>
      </c>
      <c r="G85" s="3">
        <f t="shared" si="83"/>
        <v>161921</v>
      </c>
      <c r="H85" s="3">
        <f t="shared" si="83"/>
        <v>72525</v>
      </c>
      <c r="I85" s="3">
        <f t="shared" si="83"/>
        <v>78210</v>
      </c>
      <c r="J85" s="3">
        <f t="shared" si="83"/>
        <v>2108609</v>
      </c>
      <c r="K85" s="3">
        <f t="shared" si="83"/>
        <v>3310</v>
      </c>
      <c r="L85" s="3">
        <f t="shared" si="83"/>
        <v>22219</v>
      </c>
      <c r="M85" s="3">
        <f t="shared" si="83"/>
        <v>14898</v>
      </c>
      <c r="N85" s="3">
        <f t="shared" si="83"/>
        <v>1337</v>
      </c>
      <c r="O85" s="3">
        <f t="shared" si="83"/>
        <v>-5504</v>
      </c>
      <c r="P85" s="3">
        <f t="shared" si="83"/>
        <v>41110</v>
      </c>
      <c r="Q85" s="3">
        <f t="shared" si="83"/>
        <v>15934</v>
      </c>
      <c r="R85" s="3">
        <f t="shared" si="83"/>
        <v>1</v>
      </c>
      <c r="S85" s="3">
        <f t="shared" si="83"/>
        <v>5746</v>
      </c>
      <c r="T85" s="3">
        <f t="shared" si="83"/>
        <v>117589</v>
      </c>
      <c r="U85" s="3">
        <f t="shared" si="83"/>
        <v>87</v>
      </c>
      <c r="V85" s="3">
        <f t="shared" si="83"/>
        <v>2263689</v>
      </c>
      <c r="W85" s="3">
        <f t="shared" si="83"/>
        <v>29</v>
      </c>
      <c r="X85" s="3">
        <f t="shared" si="83"/>
        <v>6066</v>
      </c>
      <c r="Y85" s="3">
        <f t="shared" si="83"/>
        <v>60769</v>
      </c>
      <c r="Z85" s="3">
        <f t="shared" si="83"/>
        <v>2590113</v>
      </c>
      <c r="AA85" s="3">
        <f t="shared" si="83"/>
        <v>1415536</v>
      </c>
      <c r="AB85" s="3">
        <f t="shared" si="83"/>
        <v>189526</v>
      </c>
      <c r="AC85" s="3">
        <f t="shared" si="83"/>
        <v>0</v>
      </c>
      <c r="AD85" s="3">
        <f t="shared" si="83"/>
        <v>0</v>
      </c>
      <c r="AE85" s="3">
        <f t="shared" si="83"/>
        <v>339663</v>
      </c>
      <c r="AF85" s="3">
        <f t="shared" si="83"/>
        <v>1470011</v>
      </c>
      <c r="AG85" s="3">
        <f t="shared" si="83"/>
        <v>751952</v>
      </c>
      <c r="AH85" s="3">
        <f t="shared" si="83"/>
        <v>211516</v>
      </c>
      <c r="AI85" s="3">
        <f t="shared" si="83"/>
        <v>1029</v>
      </c>
      <c r="AJ85" s="3">
        <f t="shared" si="83"/>
        <v>1750</v>
      </c>
      <c r="AK85" s="3">
        <f t="shared" si="83"/>
        <v>0</v>
      </c>
      <c r="AL85" s="3">
        <f t="shared" si="83"/>
        <v>9757</v>
      </c>
      <c r="AM85" s="3">
        <f t="shared" si="83"/>
        <v>0</v>
      </c>
      <c r="AN85" s="3">
        <f t="shared" si="83"/>
        <v>11053</v>
      </c>
      <c r="AO85" s="3">
        <f t="shared" si="83"/>
        <v>24358</v>
      </c>
      <c r="AP85" s="3">
        <f t="shared" si="83"/>
        <v>0</v>
      </c>
      <c r="AQ85" s="3">
        <f t="shared" si="83"/>
        <v>0</v>
      </c>
      <c r="AR85" s="3">
        <f t="shared" si="83"/>
        <v>21360</v>
      </c>
      <c r="AS85" s="3">
        <f t="shared" si="83"/>
        <v>46428</v>
      </c>
      <c r="AT85" s="3">
        <f t="shared" si="83"/>
        <v>35</v>
      </c>
      <c r="AU85" s="3">
        <f t="shared" si="83"/>
        <v>172538</v>
      </c>
      <c r="AV85" s="3">
        <f t="shared" si="83"/>
        <v>1884236</v>
      </c>
      <c r="AW85" s="3">
        <f t="shared" si="83"/>
        <v>-384</v>
      </c>
      <c r="AX85" s="3">
        <f t="shared" si="83"/>
        <v>5153</v>
      </c>
      <c r="AY85" s="3">
        <f t="shared" si="83"/>
        <v>1917</v>
      </c>
      <c r="AZ85" s="3">
        <f t="shared" si="83"/>
        <v>398</v>
      </c>
      <c r="BA85" s="3">
        <f t="shared" si="83"/>
        <v>16427</v>
      </c>
      <c r="BB85" s="3">
        <f t="shared" si="83"/>
        <v>0</v>
      </c>
    </row>
    <row r="86" spans="1:54" x14ac:dyDescent="0.3">
      <c r="A86" s="2" t="s">
        <v>142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  <c r="AQ86" s="2" t="s">
        <v>0</v>
      </c>
      <c r="AR86" s="2" t="s">
        <v>0</v>
      </c>
      <c r="AS86" s="2" t="s">
        <v>0</v>
      </c>
      <c r="AT86" s="2" t="s">
        <v>0</v>
      </c>
      <c r="AU86" s="2" t="s">
        <v>0</v>
      </c>
      <c r="AV86" s="2" t="s">
        <v>0</v>
      </c>
      <c r="AW86" s="2" t="s">
        <v>0</v>
      </c>
      <c r="AX86" s="2" t="s">
        <v>0</v>
      </c>
      <c r="AY86" s="2" t="s">
        <v>0</v>
      </c>
      <c r="AZ86" s="2" t="s">
        <v>0</v>
      </c>
      <c r="BA86" s="2" t="s">
        <v>0</v>
      </c>
      <c r="BB86" s="2" t="s">
        <v>0</v>
      </c>
    </row>
    <row r="87" spans="1:54" x14ac:dyDescent="0.3">
      <c r="A87" s="2" t="s">
        <v>143</v>
      </c>
      <c r="B87" s="2" t="s">
        <v>0</v>
      </c>
      <c r="C87" s="2" t="s">
        <v>0</v>
      </c>
      <c r="D87" s="2" t="s">
        <v>0</v>
      </c>
      <c r="E87" s="2">
        <v>179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>
        <v>295</v>
      </c>
      <c r="L87" s="2" t="s">
        <v>0</v>
      </c>
      <c r="M87" s="2" t="s">
        <v>0</v>
      </c>
      <c r="N87" s="2" t="s">
        <v>0</v>
      </c>
      <c r="O87" s="2">
        <v>900</v>
      </c>
      <c r="P87" s="2" t="s">
        <v>0</v>
      </c>
      <c r="Q87" s="2" t="s">
        <v>0</v>
      </c>
      <c r="R87" s="2" t="s">
        <v>0</v>
      </c>
      <c r="S87" s="2">
        <v>5</v>
      </c>
      <c r="T87" s="2">
        <v>462</v>
      </c>
      <c r="U87" s="2" t="s">
        <v>0</v>
      </c>
      <c r="V87" s="2">
        <v>1485</v>
      </c>
      <c r="W87" s="2" t="s">
        <v>0</v>
      </c>
      <c r="X87" s="2" t="s">
        <v>0</v>
      </c>
      <c r="Y87" s="2" t="s">
        <v>0</v>
      </c>
      <c r="Z87" s="2">
        <v>821</v>
      </c>
      <c r="AA87" s="2">
        <v>754</v>
      </c>
      <c r="AB87" s="2">
        <v>349</v>
      </c>
      <c r="AC87" s="2" t="s">
        <v>0</v>
      </c>
      <c r="AD87" s="2" t="s">
        <v>0</v>
      </c>
      <c r="AE87" s="2">
        <v>29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  <c r="AP87" s="2" t="s">
        <v>0</v>
      </c>
      <c r="AQ87" s="2" t="s">
        <v>0</v>
      </c>
      <c r="AR87" s="2" t="s">
        <v>0</v>
      </c>
      <c r="AS87" s="2" t="s">
        <v>0</v>
      </c>
      <c r="AT87" s="2" t="s">
        <v>0</v>
      </c>
      <c r="AU87" s="2" t="s">
        <v>0</v>
      </c>
      <c r="AV87" s="2" t="s">
        <v>0</v>
      </c>
      <c r="AW87" s="2" t="s">
        <v>0</v>
      </c>
      <c r="AX87" s="2" t="s">
        <v>0</v>
      </c>
      <c r="AY87" s="2" t="s">
        <v>0</v>
      </c>
      <c r="AZ87" s="2" t="s">
        <v>0</v>
      </c>
      <c r="BA87" s="2" t="s">
        <v>0</v>
      </c>
      <c r="BB87" s="2" t="s">
        <v>0</v>
      </c>
    </row>
    <row r="88" spans="1:54" x14ac:dyDescent="0.3">
      <c r="A88" s="2" t="s">
        <v>144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>
        <v>161921</v>
      </c>
      <c r="H88" s="2">
        <v>72525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>
        <v>15756</v>
      </c>
      <c r="R88" s="2" t="s">
        <v>0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>
        <v>-14771</v>
      </c>
      <c r="AA88" s="2">
        <v>6838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  <c r="AP88" s="2" t="s">
        <v>0</v>
      </c>
      <c r="AQ88" s="2" t="s">
        <v>0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 t="s">
        <v>0</v>
      </c>
      <c r="AY88" s="2" t="s">
        <v>0</v>
      </c>
      <c r="AZ88" s="2" t="s">
        <v>0</v>
      </c>
      <c r="BA88" s="2" t="s">
        <v>0</v>
      </c>
      <c r="BB88" s="2" t="s">
        <v>0</v>
      </c>
    </row>
    <row r="89" spans="1:54" x14ac:dyDescent="0.3">
      <c r="A89" s="2" t="s">
        <v>145</v>
      </c>
      <c r="B89" s="2" t="s">
        <v>0</v>
      </c>
      <c r="C89" s="2" t="s">
        <v>0</v>
      </c>
      <c r="D89" s="2">
        <v>978983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>
        <v>2325278</v>
      </c>
      <c r="AA89" s="2">
        <v>1279130</v>
      </c>
      <c r="AB89" s="2" t="s">
        <v>0</v>
      </c>
      <c r="AC89" s="2" t="s">
        <v>0</v>
      </c>
      <c r="AD89" s="2" t="s">
        <v>0</v>
      </c>
      <c r="AE89" s="2" t="s">
        <v>0</v>
      </c>
      <c r="AF89" s="2">
        <v>1416770</v>
      </c>
      <c r="AG89" s="2">
        <v>697639</v>
      </c>
      <c r="AH89" s="2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0</v>
      </c>
      <c r="AQ89" s="2" t="s">
        <v>0</v>
      </c>
      <c r="AR89" s="2" t="s">
        <v>0</v>
      </c>
      <c r="AS89" s="2" t="s">
        <v>0</v>
      </c>
      <c r="AT89" s="2" t="s">
        <v>0</v>
      </c>
      <c r="AU89" s="2" t="s">
        <v>0</v>
      </c>
      <c r="AV89" s="2" t="s">
        <v>0</v>
      </c>
      <c r="AW89" s="2" t="s">
        <v>0</v>
      </c>
      <c r="AX89" s="2" t="s">
        <v>0</v>
      </c>
      <c r="AY89" s="2" t="s">
        <v>0</v>
      </c>
      <c r="AZ89" s="2" t="s">
        <v>0</v>
      </c>
      <c r="BA89" s="2" t="s">
        <v>0</v>
      </c>
      <c r="BB89" s="2" t="s">
        <v>0</v>
      </c>
    </row>
    <row r="90" spans="1:54" x14ac:dyDescent="0.3">
      <c r="A90" s="2" t="s">
        <v>146</v>
      </c>
      <c r="B90" s="2" t="s">
        <v>0</v>
      </c>
      <c r="C90" s="2" t="s">
        <v>0</v>
      </c>
      <c r="D90" s="2" t="s">
        <v>0</v>
      </c>
      <c r="E90" s="2">
        <v>36280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>
        <v>178</v>
      </c>
      <c r="R90" s="2" t="s">
        <v>0</v>
      </c>
      <c r="S90" s="2" t="s">
        <v>0</v>
      </c>
      <c r="T90" s="2">
        <v>36110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>
        <v>278785</v>
      </c>
      <c r="AA90" s="2">
        <v>128814</v>
      </c>
      <c r="AB90" s="2">
        <v>79549</v>
      </c>
      <c r="AC90" s="2" t="s">
        <v>0</v>
      </c>
      <c r="AD90" s="2" t="s">
        <v>0</v>
      </c>
      <c r="AE90" s="2">
        <v>13</v>
      </c>
      <c r="AF90" s="2">
        <v>34887</v>
      </c>
      <c r="AG90" s="2">
        <v>13127</v>
      </c>
      <c r="AH90" s="2">
        <v>55487</v>
      </c>
      <c r="AI90" s="2" t="s">
        <v>0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  <c r="AP90" s="2" t="s">
        <v>0</v>
      </c>
      <c r="AQ90" s="2" t="s">
        <v>0</v>
      </c>
      <c r="AR90" s="2" t="s">
        <v>0</v>
      </c>
      <c r="AS90" s="2" t="s">
        <v>0</v>
      </c>
      <c r="AT90" s="2" t="s">
        <v>0</v>
      </c>
      <c r="AU90" s="2">
        <v>51</v>
      </c>
      <c r="AV90" s="2" t="s">
        <v>0</v>
      </c>
      <c r="AW90" s="2" t="s">
        <v>0</v>
      </c>
      <c r="AX90" s="2" t="s">
        <v>0</v>
      </c>
      <c r="AY90" s="2" t="s">
        <v>0</v>
      </c>
      <c r="AZ90" s="2" t="s">
        <v>0</v>
      </c>
      <c r="BA90" s="2" t="s">
        <v>0</v>
      </c>
      <c r="BB90" s="2" t="s">
        <v>0</v>
      </c>
    </row>
    <row r="91" spans="1:54" x14ac:dyDescent="0.3">
      <c r="A91" s="2" t="s">
        <v>147</v>
      </c>
      <c r="B91" s="2">
        <v>16405</v>
      </c>
      <c r="C91" s="2">
        <v>2664</v>
      </c>
      <c r="D91" s="2">
        <v>23060</v>
      </c>
      <c r="E91" s="2">
        <v>2178803</v>
      </c>
      <c r="F91" s="2">
        <v>670</v>
      </c>
      <c r="G91" s="2" t="s">
        <v>0</v>
      </c>
      <c r="H91" s="2" t="s">
        <v>0</v>
      </c>
      <c r="I91" s="2">
        <v>78210</v>
      </c>
      <c r="J91" s="2" t="s">
        <v>0</v>
      </c>
      <c r="K91" s="2">
        <v>3015</v>
      </c>
      <c r="L91" s="2">
        <v>20334</v>
      </c>
      <c r="M91" s="2">
        <v>14898</v>
      </c>
      <c r="N91" s="2">
        <v>107</v>
      </c>
      <c r="O91" s="2">
        <v>50</v>
      </c>
      <c r="P91" s="2">
        <v>41110</v>
      </c>
      <c r="Q91" s="2" t="s">
        <v>0</v>
      </c>
      <c r="R91" s="2" t="s">
        <v>0</v>
      </c>
      <c r="S91" s="2">
        <v>5741</v>
      </c>
      <c r="T91" s="2">
        <v>81017</v>
      </c>
      <c r="U91" s="2">
        <v>87</v>
      </c>
      <c r="V91" s="2">
        <v>2262508</v>
      </c>
      <c r="W91" s="2">
        <v>29</v>
      </c>
      <c r="X91" s="2" t="s">
        <v>0</v>
      </c>
      <c r="Y91" s="2">
        <v>401</v>
      </c>
      <c r="Z91" s="2" t="s">
        <v>0</v>
      </c>
      <c r="AA91" s="2" t="s">
        <v>0</v>
      </c>
      <c r="AB91" s="2">
        <v>104206</v>
      </c>
      <c r="AC91" s="2" t="s">
        <v>0</v>
      </c>
      <c r="AD91" s="2" t="s">
        <v>0</v>
      </c>
      <c r="AE91" s="2">
        <v>156404</v>
      </c>
      <c r="AF91" s="2">
        <v>18354</v>
      </c>
      <c r="AG91" s="2">
        <v>41186</v>
      </c>
      <c r="AH91" s="2">
        <v>156029</v>
      </c>
      <c r="AI91" s="2">
        <v>1029</v>
      </c>
      <c r="AJ91" s="2">
        <v>1750</v>
      </c>
      <c r="AK91" s="2" t="s">
        <v>0</v>
      </c>
      <c r="AL91" s="2">
        <v>3406</v>
      </c>
      <c r="AM91" s="2" t="s">
        <v>0</v>
      </c>
      <c r="AN91" s="2">
        <v>11053</v>
      </c>
      <c r="AO91" s="2">
        <v>17777</v>
      </c>
      <c r="AP91" s="2" t="s">
        <v>0</v>
      </c>
      <c r="AQ91" s="2" t="s">
        <v>0</v>
      </c>
      <c r="AR91" s="2">
        <v>19155</v>
      </c>
      <c r="AS91" s="2">
        <v>22859</v>
      </c>
      <c r="AT91" s="2">
        <v>35</v>
      </c>
      <c r="AU91" s="2">
        <v>47170</v>
      </c>
      <c r="AV91" s="2">
        <v>475021</v>
      </c>
      <c r="AW91" s="2">
        <v>6</v>
      </c>
      <c r="AX91" s="2">
        <v>5153</v>
      </c>
      <c r="AY91" s="2">
        <v>1917</v>
      </c>
      <c r="AZ91" s="2">
        <v>398</v>
      </c>
      <c r="BA91" s="2">
        <v>5174</v>
      </c>
      <c r="BB91" s="2" t="s">
        <v>0</v>
      </c>
    </row>
    <row r="92" spans="1:54" x14ac:dyDescent="0.3">
      <c r="A92" s="2" t="s">
        <v>148</v>
      </c>
      <c r="B92" s="2" t="s">
        <v>0</v>
      </c>
      <c r="C92" s="2" t="s">
        <v>0</v>
      </c>
      <c r="D92" s="2">
        <v>653742</v>
      </c>
      <c r="E92" s="2">
        <v>3</v>
      </c>
      <c r="F92" s="2" t="s">
        <v>0</v>
      </c>
      <c r="G92" s="2" t="s">
        <v>0</v>
      </c>
      <c r="H92" s="2" t="s">
        <v>0</v>
      </c>
      <c r="I92" s="2" t="s">
        <v>0</v>
      </c>
      <c r="J92" s="2">
        <v>2108609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>
        <v>1</v>
      </c>
      <c r="S92" s="2" t="s">
        <v>0</v>
      </c>
      <c r="T92" s="2">
        <v>0</v>
      </c>
      <c r="U92" s="2" t="s">
        <v>0</v>
      </c>
      <c r="V92" s="2" t="s">
        <v>0</v>
      </c>
      <c r="W92" s="2" t="s">
        <v>0</v>
      </c>
      <c r="X92" s="2">
        <v>0</v>
      </c>
      <c r="Y92" s="2" t="s">
        <v>0</v>
      </c>
      <c r="Z92" s="2" t="s">
        <v>0</v>
      </c>
      <c r="AA92" s="2" t="s">
        <v>0</v>
      </c>
      <c r="AB92" s="2">
        <v>5422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  <c r="AO92" s="2">
        <v>3515</v>
      </c>
      <c r="AP92" s="2" t="s">
        <v>0</v>
      </c>
      <c r="AQ92" s="2" t="s">
        <v>0</v>
      </c>
      <c r="AR92" s="2" t="s">
        <v>0</v>
      </c>
      <c r="AS92" s="2">
        <v>23569</v>
      </c>
      <c r="AT92" s="2" t="s">
        <v>0</v>
      </c>
      <c r="AU92" s="2">
        <v>0</v>
      </c>
      <c r="AV92" s="2">
        <v>1072934</v>
      </c>
      <c r="AW92" s="2" t="s">
        <v>0</v>
      </c>
      <c r="AX92" s="2" t="s">
        <v>0</v>
      </c>
      <c r="AY92" s="2" t="s">
        <v>0</v>
      </c>
      <c r="AZ92" s="2" t="s">
        <v>0</v>
      </c>
      <c r="BA92" s="2" t="s">
        <v>0</v>
      </c>
      <c r="BB92" s="2" t="s">
        <v>0</v>
      </c>
    </row>
    <row r="93" spans="1:54" x14ac:dyDescent="0.3">
      <c r="A93" s="2" t="s">
        <v>149</v>
      </c>
      <c r="B93" s="2" t="s">
        <v>0</v>
      </c>
      <c r="C93" s="2">
        <v>44241</v>
      </c>
      <c r="D93" s="2">
        <v>22579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>
        <v>1885</v>
      </c>
      <c r="M93" s="2" t="s">
        <v>0</v>
      </c>
      <c r="N93" s="2">
        <v>1230</v>
      </c>
      <c r="O93" s="2">
        <v>-6454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>
        <v>-304</v>
      </c>
      <c r="W93" s="2" t="s">
        <v>0</v>
      </c>
      <c r="X93" s="2">
        <v>6066</v>
      </c>
      <c r="Y93" s="2">
        <v>60368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>
        <v>183217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>
        <v>6351</v>
      </c>
      <c r="AM93" s="2" t="s">
        <v>0</v>
      </c>
      <c r="AN93" s="2" t="s">
        <v>0</v>
      </c>
      <c r="AO93" s="2">
        <v>3066</v>
      </c>
      <c r="AP93" s="2" t="s">
        <v>0</v>
      </c>
      <c r="AQ93" s="2" t="s">
        <v>0</v>
      </c>
      <c r="AR93" s="2">
        <v>2205</v>
      </c>
      <c r="AS93" s="2" t="s">
        <v>0</v>
      </c>
      <c r="AT93" s="2" t="s">
        <v>0</v>
      </c>
      <c r="AU93" s="2">
        <v>125317</v>
      </c>
      <c r="AV93" s="2">
        <v>336281</v>
      </c>
      <c r="AW93" s="2">
        <v>-390</v>
      </c>
      <c r="AX93" s="2" t="s">
        <v>0</v>
      </c>
      <c r="AY93" s="2" t="s">
        <v>0</v>
      </c>
      <c r="AZ93" s="2" t="s">
        <v>0</v>
      </c>
      <c r="BA93" s="2">
        <v>11253</v>
      </c>
      <c r="BB93" s="2" t="s">
        <v>0</v>
      </c>
    </row>
    <row r="94" spans="1:54" s="3" customFormat="1" x14ac:dyDescent="0.3">
      <c r="A94" s="3" t="s">
        <v>101</v>
      </c>
      <c r="B94" s="3">
        <f>+SUM(B95:B99)</f>
        <v>444031</v>
      </c>
      <c r="C94" s="3">
        <f t="shared" ref="C94:BB94" si="84">+SUM(C95:C99)</f>
        <v>0</v>
      </c>
      <c r="D94" s="3">
        <f t="shared" si="84"/>
        <v>0</v>
      </c>
      <c r="E94" s="3">
        <f t="shared" si="84"/>
        <v>10826730</v>
      </c>
      <c r="F94" s="3">
        <f t="shared" si="84"/>
        <v>2901221</v>
      </c>
      <c r="G94" s="3">
        <f t="shared" si="84"/>
        <v>489789</v>
      </c>
      <c r="H94" s="3">
        <f t="shared" si="84"/>
        <v>254970</v>
      </c>
      <c r="I94" s="3">
        <f t="shared" si="84"/>
        <v>1585300</v>
      </c>
      <c r="J94" s="3">
        <f t="shared" si="84"/>
        <v>408127</v>
      </c>
      <c r="K94" s="3">
        <f t="shared" si="84"/>
        <v>0</v>
      </c>
      <c r="L94" s="3">
        <f t="shared" si="84"/>
        <v>1415386</v>
      </c>
      <c r="M94" s="3">
        <f t="shared" si="84"/>
        <v>70834</v>
      </c>
      <c r="N94" s="3">
        <f t="shared" si="84"/>
        <v>714680</v>
      </c>
      <c r="O94" s="3">
        <f t="shared" si="84"/>
        <v>0</v>
      </c>
      <c r="P94" s="3">
        <f t="shared" si="84"/>
        <v>0</v>
      </c>
      <c r="Q94" s="3">
        <f t="shared" si="84"/>
        <v>0</v>
      </c>
      <c r="R94" s="3">
        <f t="shared" si="84"/>
        <v>0</v>
      </c>
      <c r="S94" s="3">
        <f t="shared" si="84"/>
        <v>0</v>
      </c>
      <c r="T94" s="3">
        <f t="shared" si="84"/>
        <v>1484085</v>
      </c>
      <c r="U94" s="3">
        <f t="shared" si="84"/>
        <v>449616</v>
      </c>
      <c r="V94" s="3">
        <f t="shared" si="84"/>
        <v>592201</v>
      </c>
      <c r="W94" s="3">
        <f t="shared" si="84"/>
        <v>118382</v>
      </c>
      <c r="X94" s="3">
        <f t="shared" si="84"/>
        <v>890126</v>
      </c>
      <c r="Y94" s="3">
        <f t="shared" si="84"/>
        <v>0</v>
      </c>
      <c r="Z94" s="3">
        <f t="shared" si="84"/>
        <v>0</v>
      </c>
      <c r="AA94" s="3">
        <f t="shared" si="84"/>
        <v>0</v>
      </c>
      <c r="AB94" s="3">
        <f t="shared" si="84"/>
        <v>20085424</v>
      </c>
      <c r="AC94" s="3">
        <f t="shared" si="84"/>
        <v>102895</v>
      </c>
      <c r="AD94" s="3">
        <f t="shared" si="84"/>
        <v>450047</v>
      </c>
      <c r="AE94" s="3">
        <f t="shared" si="84"/>
        <v>212580</v>
      </c>
      <c r="AF94" s="3">
        <f t="shared" si="84"/>
        <v>39080</v>
      </c>
      <c r="AG94" s="3">
        <f t="shared" si="84"/>
        <v>216968</v>
      </c>
      <c r="AH94" s="3">
        <f t="shared" si="84"/>
        <v>0</v>
      </c>
      <c r="AI94" s="3">
        <f t="shared" si="84"/>
        <v>33834</v>
      </c>
      <c r="AJ94" s="3">
        <f t="shared" si="84"/>
        <v>11357</v>
      </c>
      <c r="AK94" s="3">
        <f t="shared" si="84"/>
        <v>723</v>
      </c>
      <c r="AL94" s="3">
        <f t="shared" si="84"/>
        <v>498925</v>
      </c>
      <c r="AM94" s="3">
        <f t="shared" si="84"/>
        <v>954378</v>
      </c>
      <c r="AN94" s="3">
        <f t="shared" si="84"/>
        <v>684591</v>
      </c>
      <c r="AO94" s="3">
        <f t="shared" si="84"/>
        <v>0</v>
      </c>
      <c r="AP94" s="3">
        <f t="shared" si="84"/>
        <v>18557</v>
      </c>
      <c r="AQ94" s="3">
        <f t="shared" si="84"/>
        <v>6169</v>
      </c>
      <c r="AR94" s="3">
        <f t="shared" si="84"/>
        <v>87925</v>
      </c>
      <c r="AS94" s="3">
        <f t="shared" si="84"/>
        <v>0</v>
      </c>
      <c r="AT94" s="3">
        <f t="shared" si="84"/>
        <v>0</v>
      </c>
      <c r="AU94" s="3">
        <f t="shared" si="84"/>
        <v>1848644</v>
      </c>
      <c r="AV94" s="3">
        <f t="shared" si="84"/>
        <v>624180</v>
      </c>
      <c r="AW94" s="3">
        <f t="shared" si="84"/>
        <v>0</v>
      </c>
      <c r="AX94" s="3">
        <f t="shared" si="84"/>
        <v>0</v>
      </c>
      <c r="AY94" s="3">
        <f t="shared" si="84"/>
        <v>0</v>
      </c>
      <c r="AZ94" s="3">
        <f t="shared" si="84"/>
        <v>0</v>
      </c>
      <c r="BA94" s="3">
        <f t="shared" si="84"/>
        <v>0</v>
      </c>
      <c r="BB94" s="3">
        <f t="shared" si="84"/>
        <v>1702339</v>
      </c>
    </row>
    <row r="95" spans="1:54" x14ac:dyDescent="0.3">
      <c r="A95" s="2" t="s">
        <v>152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  <c r="AP95" s="2" t="s">
        <v>0</v>
      </c>
      <c r="AQ95" s="2" t="s">
        <v>0</v>
      </c>
      <c r="AR95" s="2" t="s">
        <v>0</v>
      </c>
      <c r="AS95" s="2" t="s">
        <v>0</v>
      </c>
      <c r="AT95" s="2" t="s">
        <v>0</v>
      </c>
      <c r="AU95" s="2" t="s">
        <v>0</v>
      </c>
      <c r="AV95" s="2" t="s">
        <v>0</v>
      </c>
      <c r="AW95" s="2" t="s">
        <v>0</v>
      </c>
      <c r="AX95" s="2" t="s">
        <v>0</v>
      </c>
      <c r="AY95" s="2" t="s">
        <v>0</v>
      </c>
      <c r="AZ95" s="2" t="s">
        <v>0</v>
      </c>
      <c r="BA95" s="2" t="s">
        <v>0</v>
      </c>
      <c r="BB95" s="2" t="s">
        <v>0</v>
      </c>
    </row>
    <row r="96" spans="1:54" s="4" customFormat="1" x14ac:dyDescent="0.3">
      <c r="A96" s="4" t="s">
        <v>153</v>
      </c>
      <c r="B96" s="4" t="s">
        <v>0</v>
      </c>
      <c r="C96" s="4" t="s">
        <v>0</v>
      </c>
      <c r="D96" s="4" t="s">
        <v>0</v>
      </c>
      <c r="E96" s="4">
        <v>10824722</v>
      </c>
      <c r="F96" s="4" t="s">
        <v>0</v>
      </c>
      <c r="G96" s="4" t="s">
        <v>0</v>
      </c>
      <c r="H96" s="4" t="s">
        <v>0</v>
      </c>
      <c r="I96" s="4" t="s">
        <v>0</v>
      </c>
      <c r="J96" s="4" t="s">
        <v>0</v>
      </c>
      <c r="K96" s="4" t="s">
        <v>0</v>
      </c>
      <c r="L96" s="4" t="s">
        <v>0</v>
      </c>
      <c r="M96" s="4" t="s">
        <v>0</v>
      </c>
      <c r="N96" s="4" t="s">
        <v>0</v>
      </c>
      <c r="O96" s="4" t="s">
        <v>0</v>
      </c>
      <c r="P96" s="4" t="s">
        <v>0</v>
      </c>
      <c r="Q96" s="4" t="s">
        <v>0</v>
      </c>
      <c r="R96" s="4" t="s">
        <v>0</v>
      </c>
      <c r="S96" s="4" t="s">
        <v>0</v>
      </c>
      <c r="T96" s="4" t="s">
        <v>0</v>
      </c>
      <c r="U96" s="4" t="s">
        <v>0</v>
      </c>
      <c r="V96" s="4" t="s">
        <v>0</v>
      </c>
      <c r="W96" s="4" t="s">
        <v>0</v>
      </c>
      <c r="X96" s="4" t="s">
        <v>0</v>
      </c>
      <c r="Y96" s="4" t="s">
        <v>0</v>
      </c>
      <c r="Z96" s="4" t="s">
        <v>0</v>
      </c>
      <c r="AA96" s="4" t="s">
        <v>0</v>
      </c>
      <c r="AB96" s="4">
        <v>20085424</v>
      </c>
      <c r="AC96" s="4">
        <v>102895</v>
      </c>
      <c r="AD96" s="4" t="s">
        <v>0</v>
      </c>
      <c r="AE96" s="4" t="s">
        <v>0</v>
      </c>
      <c r="AF96" s="4" t="s">
        <v>0</v>
      </c>
      <c r="AG96" s="4" t="s">
        <v>0</v>
      </c>
      <c r="AH96" s="4" t="s">
        <v>0</v>
      </c>
      <c r="AI96" s="4" t="s">
        <v>0</v>
      </c>
      <c r="AJ96" s="4" t="s">
        <v>0</v>
      </c>
      <c r="AK96" s="4" t="s">
        <v>0</v>
      </c>
      <c r="AL96" s="4" t="s">
        <v>0</v>
      </c>
      <c r="AM96" s="4" t="s">
        <v>0</v>
      </c>
      <c r="AN96" s="4" t="s">
        <v>0</v>
      </c>
      <c r="AO96" s="4" t="s">
        <v>0</v>
      </c>
      <c r="AP96" s="4" t="s">
        <v>0</v>
      </c>
      <c r="AQ96" s="4" t="s">
        <v>0</v>
      </c>
      <c r="AR96" s="4" t="s">
        <v>0</v>
      </c>
      <c r="AS96" s="4" t="s">
        <v>0</v>
      </c>
      <c r="AT96" s="4" t="s">
        <v>0</v>
      </c>
      <c r="AU96" s="4" t="s">
        <v>0</v>
      </c>
      <c r="AV96" s="4" t="s">
        <v>0</v>
      </c>
      <c r="AW96" s="4" t="s">
        <v>0</v>
      </c>
      <c r="AX96" s="4" t="s">
        <v>0</v>
      </c>
      <c r="AY96" s="4" t="s">
        <v>0</v>
      </c>
      <c r="AZ96" s="4" t="s">
        <v>0</v>
      </c>
      <c r="BA96" s="4" t="s">
        <v>0</v>
      </c>
      <c r="BB96" s="4" t="s">
        <v>0</v>
      </c>
    </row>
    <row r="97" spans="1:54" x14ac:dyDescent="0.3">
      <c r="A97" s="2" t="s">
        <v>154</v>
      </c>
      <c r="B97" s="2">
        <v>0</v>
      </c>
      <c r="C97" s="2" t="s">
        <v>0</v>
      </c>
      <c r="D97" s="2" t="s">
        <v>0</v>
      </c>
      <c r="E97" s="2" t="s">
        <v>0</v>
      </c>
      <c r="F97" s="2">
        <v>2901221</v>
      </c>
      <c r="G97" s="2" t="s">
        <v>0</v>
      </c>
      <c r="H97" s="2" t="s">
        <v>0</v>
      </c>
      <c r="I97" s="2">
        <v>1585300</v>
      </c>
      <c r="J97" s="2">
        <v>408127</v>
      </c>
      <c r="K97" s="2" t="s">
        <v>0</v>
      </c>
      <c r="L97" s="2">
        <v>1415386</v>
      </c>
      <c r="M97" s="2">
        <v>3447</v>
      </c>
      <c r="N97" s="2">
        <v>714680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>
        <v>314488</v>
      </c>
      <c r="V97" s="2">
        <v>592201</v>
      </c>
      <c r="W97" s="2" t="s">
        <v>0</v>
      </c>
      <c r="X97" s="2">
        <v>890126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>
        <v>450047</v>
      </c>
      <c r="AE97" s="2">
        <v>212580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>
        <v>13306</v>
      </c>
      <c r="AM97" s="2">
        <v>954378</v>
      </c>
      <c r="AN97" s="2">
        <v>638634</v>
      </c>
      <c r="AO97" s="2" t="s">
        <v>0</v>
      </c>
      <c r="AP97" s="2">
        <v>18557</v>
      </c>
      <c r="AQ97" s="2">
        <v>6169</v>
      </c>
      <c r="AR97" s="2">
        <v>87925</v>
      </c>
      <c r="AS97" s="2" t="s">
        <v>0</v>
      </c>
      <c r="AT97" s="2" t="s">
        <v>0</v>
      </c>
      <c r="AU97" s="2">
        <v>1848644</v>
      </c>
      <c r="AV97" s="2">
        <v>624180</v>
      </c>
      <c r="AW97" s="2" t="s">
        <v>0</v>
      </c>
      <c r="AX97" s="2" t="s">
        <v>0</v>
      </c>
      <c r="AY97" s="2" t="s">
        <v>0</v>
      </c>
      <c r="AZ97" s="2" t="s">
        <v>0</v>
      </c>
      <c r="BA97" s="2" t="s">
        <v>0</v>
      </c>
      <c r="BB97" s="2">
        <v>1702339</v>
      </c>
    </row>
    <row r="98" spans="1:54" x14ac:dyDescent="0.3">
      <c r="A98" s="2" t="s">
        <v>155</v>
      </c>
      <c r="B98" s="2">
        <v>444031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>
        <v>67387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>
        <v>135128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>
        <v>33834</v>
      </c>
      <c r="AJ98" s="2">
        <v>11357</v>
      </c>
      <c r="AK98" s="2" t="s">
        <v>0</v>
      </c>
      <c r="AL98" s="2">
        <v>485619</v>
      </c>
      <c r="AM98" s="2" t="s">
        <v>0</v>
      </c>
      <c r="AN98" s="2">
        <v>45957</v>
      </c>
      <c r="AO98" s="2" t="s">
        <v>0</v>
      </c>
      <c r="AP98" s="2" t="s">
        <v>0</v>
      </c>
      <c r="AQ98" s="2" t="s">
        <v>0</v>
      </c>
      <c r="AR98" s="2" t="s">
        <v>0</v>
      </c>
      <c r="AS98" s="2" t="s">
        <v>0</v>
      </c>
      <c r="AT98" s="2" t="s">
        <v>0</v>
      </c>
      <c r="AU98" s="2" t="s">
        <v>0</v>
      </c>
      <c r="AV98" s="2" t="s">
        <v>0</v>
      </c>
      <c r="AW98" s="2" t="s">
        <v>0</v>
      </c>
      <c r="AX98" s="2" t="s">
        <v>0</v>
      </c>
      <c r="AY98" s="2" t="s">
        <v>0</v>
      </c>
      <c r="AZ98" s="2" t="s">
        <v>0</v>
      </c>
      <c r="BA98" s="2" t="s">
        <v>0</v>
      </c>
      <c r="BB98" s="2" t="s">
        <v>0</v>
      </c>
    </row>
    <row r="99" spans="1:54" x14ac:dyDescent="0.3">
      <c r="A99" s="2" t="s">
        <v>156</v>
      </c>
      <c r="B99" s="2" t="s">
        <v>0</v>
      </c>
      <c r="C99" s="2" t="s">
        <v>0</v>
      </c>
      <c r="D99" s="2" t="s">
        <v>0</v>
      </c>
      <c r="E99" s="2">
        <v>2008</v>
      </c>
      <c r="F99" s="2" t="s">
        <v>0</v>
      </c>
      <c r="G99" s="2">
        <v>489789</v>
      </c>
      <c r="H99" s="2">
        <v>254970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>
        <v>1484085</v>
      </c>
      <c r="U99" s="2" t="s">
        <v>0</v>
      </c>
      <c r="V99" s="2" t="s">
        <v>0</v>
      </c>
      <c r="W99" s="2">
        <v>118382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>
        <v>39080</v>
      </c>
      <c r="AG99" s="2">
        <v>216968</v>
      </c>
      <c r="AH99" s="2" t="s">
        <v>0</v>
      </c>
      <c r="AI99" s="2" t="s">
        <v>0</v>
      </c>
      <c r="AJ99" s="2" t="s">
        <v>0</v>
      </c>
      <c r="AK99" s="2">
        <v>723</v>
      </c>
      <c r="AL99" s="2" t="s">
        <v>0</v>
      </c>
      <c r="AM99" s="2" t="s">
        <v>0</v>
      </c>
      <c r="AN99" s="2" t="s">
        <v>0</v>
      </c>
      <c r="AO99" s="2" t="s">
        <v>0</v>
      </c>
      <c r="AP99" s="2" t="s">
        <v>0</v>
      </c>
      <c r="AQ99" s="2" t="s">
        <v>0</v>
      </c>
      <c r="AR99" s="2" t="s">
        <v>0</v>
      </c>
      <c r="AS99" s="2" t="s">
        <v>0</v>
      </c>
      <c r="AT99" s="2" t="s">
        <v>0</v>
      </c>
      <c r="AU99" s="2" t="s">
        <v>0</v>
      </c>
      <c r="AV99" s="2" t="s">
        <v>0</v>
      </c>
      <c r="AW99" s="2" t="s">
        <v>0</v>
      </c>
      <c r="AX99" s="2" t="s">
        <v>0</v>
      </c>
      <c r="AY99" s="2" t="s">
        <v>0</v>
      </c>
      <c r="AZ99" s="2" t="s">
        <v>0</v>
      </c>
      <c r="BA99" s="2" t="s">
        <v>0</v>
      </c>
      <c r="BB99" s="2" t="s">
        <v>0</v>
      </c>
    </row>
    <row r="100" spans="1:54" s="3" customFormat="1" x14ac:dyDescent="0.3">
      <c r="A100" s="3" t="s">
        <v>68</v>
      </c>
      <c r="B100" s="3">
        <f>+B10+B26+B57+B64+B81+B85+B94</f>
        <v>3685331</v>
      </c>
      <c r="C100" s="3">
        <f t="shared" ref="C100:BB100" si="85">+C10+C26+C57+C64+C81+C85+C94</f>
        <v>4071714</v>
      </c>
      <c r="D100" s="3">
        <f t="shared" si="85"/>
        <v>6854373</v>
      </c>
      <c r="E100" s="3">
        <f t="shared" si="85"/>
        <v>28136968</v>
      </c>
      <c r="F100" s="3">
        <f t="shared" si="85"/>
        <v>2936476</v>
      </c>
      <c r="G100" s="3">
        <f t="shared" si="85"/>
        <v>1240274</v>
      </c>
      <c r="H100" s="3">
        <f t="shared" si="85"/>
        <v>587241</v>
      </c>
      <c r="I100" s="3">
        <f t="shared" si="85"/>
        <v>2776613</v>
      </c>
      <c r="J100" s="3">
        <f t="shared" si="85"/>
        <v>8226486</v>
      </c>
      <c r="K100" s="3">
        <f t="shared" si="85"/>
        <v>1957676</v>
      </c>
      <c r="L100" s="3">
        <f t="shared" si="85"/>
        <v>2895677</v>
      </c>
      <c r="M100" s="3">
        <f t="shared" si="85"/>
        <v>2630893</v>
      </c>
      <c r="N100" s="3">
        <f t="shared" si="85"/>
        <v>1456172</v>
      </c>
      <c r="O100" s="3">
        <f t="shared" si="85"/>
        <v>7328923</v>
      </c>
      <c r="P100" s="3">
        <f t="shared" si="85"/>
        <v>9379205</v>
      </c>
      <c r="Q100" s="3">
        <f t="shared" si="85"/>
        <v>85478</v>
      </c>
      <c r="R100" s="3">
        <f t="shared" si="85"/>
        <v>17117223</v>
      </c>
      <c r="S100" s="3">
        <f t="shared" si="85"/>
        <v>375530</v>
      </c>
      <c r="T100" s="3">
        <f t="shared" si="85"/>
        <v>10862442</v>
      </c>
      <c r="U100" s="3">
        <f t="shared" si="85"/>
        <v>927616</v>
      </c>
      <c r="V100" s="3">
        <f t="shared" si="85"/>
        <v>61461137</v>
      </c>
      <c r="W100" s="3">
        <f t="shared" si="85"/>
        <v>192880</v>
      </c>
      <c r="X100" s="3">
        <f t="shared" si="85"/>
        <v>3319046</v>
      </c>
      <c r="Y100" s="3">
        <f t="shared" si="85"/>
        <v>4529804</v>
      </c>
      <c r="Z100" s="3">
        <f t="shared" si="85"/>
        <v>34228000</v>
      </c>
      <c r="AA100" s="3">
        <f t="shared" si="85"/>
        <v>16762000</v>
      </c>
      <c r="AB100" s="3">
        <f t="shared" si="85"/>
        <v>48536945</v>
      </c>
      <c r="AC100" s="3">
        <f t="shared" si="85"/>
        <v>103002</v>
      </c>
      <c r="AD100" s="3">
        <f t="shared" si="85"/>
        <v>450511</v>
      </c>
      <c r="AE100" s="3">
        <f t="shared" si="85"/>
        <v>1561265</v>
      </c>
      <c r="AF100" s="3">
        <f t="shared" si="85"/>
        <v>6640667</v>
      </c>
      <c r="AG100" s="3">
        <f t="shared" si="85"/>
        <v>19482023</v>
      </c>
      <c r="AH100" s="3">
        <f t="shared" si="85"/>
        <v>32696172</v>
      </c>
      <c r="AI100" s="3">
        <f t="shared" si="85"/>
        <v>4036549</v>
      </c>
      <c r="AJ100" s="3">
        <f t="shared" si="85"/>
        <v>3264202</v>
      </c>
      <c r="AK100" s="3">
        <f t="shared" si="85"/>
        <v>723</v>
      </c>
      <c r="AL100" s="3">
        <f t="shared" si="85"/>
        <v>1780424</v>
      </c>
      <c r="AM100" s="3">
        <f t="shared" si="85"/>
        <v>963100</v>
      </c>
      <c r="AN100" s="3">
        <f t="shared" si="85"/>
        <v>741011</v>
      </c>
      <c r="AO100" s="3">
        <f t="shared" si="85"/>
        <v>1001589</v>
      </c>
      <c r="AP100" s="3">
        <f t="shared" si="85"/>
        <v>3755856</v>
      </c>
      <c r="AQ100" s="3">
        <f t="shared" si="85"/>
        <v>2440228</v>
      </c>
      <c r="AR100" s="3">
        <f t="shared" si="85"/>
        <v>700104</v>
      </c>
      <c r="AS100" s="3">
        <f t="shared" si="85"/>
        <v>1924047</v>
      </c>
      <c r="AT100" s="3">
        <f t="shared" si="85"/>
        <v>5084734</v>
      </c>
      <c r="AU100" s="3">
        <f t="shared" si="85"/>
        <v>7089772</v>
      </c>
      <c r="AV100" s="3">
        <f t="shared" si="85"/>
        <v>10086349</v>
      </c>
      <c r="AW100" s="3">
        <f t="shared" si="85"/>
        <v>440449</v>
      </c>
      <c r="AX100" s="3">
        <f t="shared" si="85"/>
        <v>4583904</v>
      </c>
      <c r="AY100" s="3">
        <f t="shared" si="85"/>
        <v>3546224</v>
      </c>
      <c r="AZ100" s="3">
        <f t="shared" si="85"/>
        <v>2813794</v>
      </c>
      <c r="BA100" s="3">
        <f t="shared" si="85"/>
        <v>1035651</v>
      </c>
      <c r="BB100" s="3">
        <f t="shared" si="85"/>
        <v>2217141</v>
      </c>
    </row>
    <row r="104" spans="1:54" s="3" customFormat="1" x14ac:dyDescent="0.3"/>
    <row r="105" spans="1:54" s="1" customFormat="1" x14ac:dyDescent="0.3">
      <c r="B105" s="1" t="s">
        <v>165</v>
      </c>
    </row>
    <row r="106" spans="1:54" s="1" customFormat="1" x14ac:dyDescent="0.3">
      <c r="B106" s="1" t="s">
        <v>166</v>
      </c>
    </row>
    <row r="107" spans="1:54" s="1" customFormat="1" x14ac:dyDescent="0.3">
      <c r="A107" s="1" t="s">
        <v>182</v>
      </c>
    </row>
    <row r="108" spans="1:54" s="1" customFormat="1" x14ac:dyDescent="0.3">
      <c r="A108" s="1" t="s">
        <v>167</v>
      </c>
    </row>
    <row r="109" spans="1:54" s="1" customFormat="1" x14ac:dyDescent="0.3">
      <c r="A109" s="1" t="s">
        <v>168</v>
      </c>
    </row>
    <row r="110" spans="1:54" s="1" customFormat="1" x14ac:dyDescent="0.3">
      <c r="B110" s="1" t="s">
        <v>169</v>
      </c>
    </row>
    <row r="111" spans="1:54" s="1" customFormat="1" x14ac:dyDescent="0.3">
      <c r="B111" s="1" t="s">
        <v>183</v>
      </c>
    </row>
    <row r="112" spans="1:54" s="1" customFormat="1" x14ac:dyDescent="0.3">
      <c r="B112" s="1" t="s">
        <v>184</v>
      </c>
      <c r="C112" s="1" t="s">
        <v>3</v>
      </c>
      <c r="D112" s="1" t="s">
        <v>4</v>
      </c>
      <c r="E112" s="1" t="s">
        <v>44</v>
      </c>
      <c r="F112" s="1" t="s">
        <v>46</v>
      </c>
      <c r="G112" s="1" t="s">
        <v>47</v>
      </c>
      <c r="H112" s="1" t="s">
        <v>8</v>
      </c>
      <c r="I112" s="1" t="s">
        <v>9</v>
      </c>
      <c r="J112" s="1" t="s">
        <v>173</v>
      </c>
      <c r="K112" s="1" t="s">
        <v>12</v>
      </c>
      <c r="L112" s="1" t="s">
        <v>13</v>
      </c>
      <c r="M112" s="1" t="s">
        <v>179</v>
      </c>
      <c r="N112" s="1" t="s">
        <v>15</v>
      </c>
      <c r="O112" s="1" t="s">
        <v>185</v>
      </c>
      <c r="P112" s="1" t="s">
        <v>172</v>
      </c>
      <c r="Q112" s="1" t="s">
        <v>62</v>
      </c>
      <c r="R112" s="1" t="s">
        <v>16</v>
      </c>
      <c r="S112" s="1" t="s">
        <v>48</v>
      </c>
      <c r="T112" s="1" t="s">
        <v>18</v>
      </c>
      <c r="U112" s="1" t="s">
        <v>19</v>
      </c>
      <c r="V112" s="1" t="s">
        <v>21</v>
      </c>
      <c r="W112" s="1" t="s">
        <v>22</v>
      </c>
      <c r="X112" s="1" t="s">
        <v>49</v>
      </c>
      <c r="Y112" s="1" t="s">
        <v>186</v>
      </c>
      <c r="Z112" s="1" t="s">
        <v>24</v>
      </c>
      <c r="AA112" s="1" t="s">
        <v>25</v>
      </c>
      <c r="AB112" s="1" t="s">
        <v>26</v>
      </c>
      <c r="AC112" s="1" t="s">
        <v>27</v>
      </c>
      <c r="AD112" s="1" t="s">
        <v>28</v>
      </c>
      <c r="AE112" s="1" t="s">
        <v>29</v>
      </c>
      <c r="AF112" s="1" t="s">
        <v>31</v>
      </c>
      <c r="AG112" s="1" t="s">
        <v>32</v>
      </c>
      <c r="AH112" s="1" t="s">
        <v>170</v>
      </c>
      <c r="AI112" s="1" t="s">
        <v>33</v>
      </c>
      <c r="AJ112" s="1" t="s">
        <v>51</v>
      </c>
      <c r="AK112" s="1" t="s">
        <v>63</v>
      </c>
      <c r="AL112" s="1" t="s">
        <v>53</v>
      </c>
      <c r="AM112" s="1" t="s">
        <v>54</v>
      </c>
      <c r="AN112" s="1" t="s">
        <v>34</v>
      </c>
      <c r="AO112" s="1" t="s">
        <v>55</v>
      </c>
      <c r="AP112" s="1" t="s">
        <v>1</v>
      </c>
      <c r="AQ112" s="1" t="s">
        <v>56</v>
      </c>
      <c r="AR112" s="1" t="s">
        <v>35</v>
      </c>
      <c r="AS112" s="1" t="s">
        <v>57</v>
      </c>
      <c r="AT112" s="1" t="s">
        <v>187</v>
      </c>
      <c r="AU112" s="1" t="s">
        <v>37</v>
      </c>
      <c r="AV112" s="1" t="s">
        <v>38</v>
      </c>
      <c r="AW112" s="1" t="s">
        <v>188</v>
      </c>
      <c r="AX112" s="1" t="s">
        <v>64</v>
      </c>
      <c r="AY112" s="1" t="s">
        <v>39</v>
      </c>
      <c r="AZ112" s="1" t="s">
        <v>59</v>
      </c>
      <c r="BA112" s="1" t="s">
        <v>52</v>
      </c>
      <c r="BB112" s="1" t="s">
        <v>11</v>
      </c>
    </row>
    <row r="113" spans="1:54" s="1" customFormat="1" x14ac:dyDescent="0.3">
      <c r="A113" s="1" t="s">
        <v>191</v>
      </c>
      <c r="B113" s="1">
        <f>+SUM(B114:B115)</f>
        <v>3628417</v>
      </c>
      <c r="C113" s="1">
        <f t="shared" ref="C113:BB113" si="86">+SUM(C114:C115)</f>
        <v>3937153</v>
      </c>
      <c r="D113" s="1">
        <f t="shared" si="86"/>
        <v>5966408</v>
      </c>
      <c r="E113" s="1">
        <f t="shared" si="86"/>
        <v>25230697</v>
      </c>
      <c r="F113" s="1">
        <f t="shared" si="86"/>
        <v>2651871</v>
      </c>
      <c r="G113" s="1">
        <f t="shared" si="86"/>
        <v>1206110</v>
      </c>
      <c r="H113" s="1">
        <f t="shared" si="86"/>
        <v>577240</v>
      </c>
      <c r="I113" s="1">
        <f t="shared" si="86"/>
        <v>2734302</v>
      </c>
      <c r="J113" s="1">
        <f t="shared" si="86"/>
        <v>8226486</v>
      </c>
      <c r="K113" s="1">
        <f t="shared" si="86"/>
        <v>1954670</v>
      </c>
      <c r="L113" s="1">
        <f t="shared" si="86"/>
        <v>2845480</v>
      </c>
      <c r="M113" s="1">
        <f t="shared" si="86"/>
        <v>2617695</v>
      </c>
      <c r="N113" s="1">
        <f t="shared" si="86"/>
        <v>1456172</v>
      </c>
      <c r="O113" s="1">
        <f t="shared" si="86"/>
        <v>6897465</v>
      </c>
      <c r="P113" s="1">
        <f t="shared" si="86"/>
        <v>8552112</v>
      </c>
      <c r="Q113" s="1">
        <f t="shared" si="86"/>
        <v>81671</v>
      </c>
      <c r="R113" s="1">
        <f t="shared" si="86"/>
        <v>17117223</v>
      </c>
      <c r="S113" s="1">
        <f t="shared" si="86"/>
        <v>372414</v>
      </c>
      <c r="T113" s="1">
        <f t="shared" si="86"/>
        <v>9720654</v>
      </c>
      <c r="U113" s="1">
        <f t="shared" si="86"/>
        <v>924811</v>
      </c>
      <c r="V113" s="1">
        <f t="shared" si="86"/>
        <v>56583973</v>
      </c>
      <c r="W113" s="1">
        <f t="shared" si="86"/>
        <v>192867</v>
      </c>
      <c r="X113" s="1">
        <f t="shared" si="86"/>
        <v>3157358</v>
      </c>
      <c r="Y113" s="1">
        <f t="shared" si="86"/>
        <v>4515969</v>
      </c>
      <c r="Z113" s="1">
        <f t="shared" si="86"/>
        <v>33873000</v>
      </c>
      <c r="AA113" s="1">
        <f t="shared" si="86"/>
        <v>16572000</v>
      </c>
      <c r="AB113" s="1">
        <f t="shared" si="86"/>
        <v>46325939</v>
      </c>
      <c r="AC113" s="1">
        <f t="shared" si="86"/>
        <v>103002</v>
      </c>
      <c r="AD113" s="1">
        <f t="shared" si="86"/>
        <v>116946</v>
      </c>
      <c r="AE113" s="1">
        <f t="shared" si="86"/>
        <v>1561098</v>
      </c>
      <c r="AF113" s="1">
        <f t="shared" si="86"/>
        <v>6375645</v>
      </c>
      <c r="AG113" s="1">
        <f t="shared" si="86"/>
        <v>19438612</v>
      </c>
      <c r="AH113" s="1">
        <f t="shared" si="86"/>
        <v>32082194</v>
      </c>
      <c r="AI113" s="1">
        <f t="shared" si="86"/>
        <v>4001076</v>
      </c>
      <c r="AJ113" s="1">
        <f t="shared" si="86"/>
        <v>3233722</v>
      </c>
      <c r="AK113" s="1">
        <f t="shared" si="86"/>
        <v>723</v>
      </c>
      <c r="AL113" s="1">
        <f t="shared" si="86"/>
        <v>1709664</v>
      </c>
      <c r="AM113" s="1">
        <f t="shared" si="86"/>
        <v>891752</v>
      </c>
      <c r="AN113" s="1">
        <f t="shared" si="86"/>
        <v>707926</v>
      </c>
      <c r="AO113" s="1">
        <f t="shared" si="86"/>
        <v>869169</v>
      </c>
      <c r="AP113" s="1">
        <f t="shared" si="86"/>
        <v>0</v>
      </c>
      <c r="AQ113" s="1">
        <f t="shared" si="86"/>
        <v>0</v>
      </c>
      <c r="AR113" s="1">
        <f t="shared" si="86"/>
        <v>658814</v>
      </c>
      <c r="AS113" s="1">
        <f t="shared" si="86"/>
        <v>1780426</v>
      </c>
      <c r="AT113" s="1">
        <f t="shared" si="86"/>
        <v>4891124</v>
      </c>
      <c r="AU113" s="1">
        <f t="shared" si="86"/>
        <v>7082742</v>
      </c>
      <c r="AV113" s="1">
        <f t="shared" si="86"/>
        <v>9728416</v>
      </c>
      <c r="AW113" s="1">
        <f t="shared" si="86"/>
        <v>434740</v>
      </c>
      <c r="AX113" s="1">
        <f t="shared" si="86"/>
        <v>4560677</v>
      </c>
      <c r="AY113" s="1">
        <f t="shared" si="86"/>
        <v>3536687</v>
      </c>
      <c r="AZ113" s="1">
        <f t="shared" si="86"/>
        <v>2804557</v>
      </c>
      <c r="BA113" s="1">
        <f t="shared" si="86"/>
        <v>984230</v>
      </c>
      <c r="BB113" s="1">
        <f t="shared" si="86"/>
        <v>2207326</v>
      </c>
    </row>
    <row r="114" spans="1:54" customFormat="1" x14ac:dyDescent="0.3">
      <c r="A114" t="s">
        <v>150</v>
      </c>
      <c r="B114">
        <v>3628417</v>
      </c>
      <c r="C114">
        <v>3937153</v>
      </c>
      <c r="D114">
        <v>5966408</v>
      </c>
      <c r="E114">
        <v>25230697</v>
      </c>
      <c r="F114">
        <v>2651871</v>
      </c>
      <c r="G114">
        <v>1206110</v>
      </c>
      <c r="H114">
        <v>577240</v>
      </c>
      <c r="I114">
        <v>2734302</v>
      </c>
      <c r="J114">
        <v>8226486</v>
      </c>
      <c r="K114">
        <v>1954670</v>
      </c>
      <c r="L114">
        <v>2845480</v>
      </c>
      <c r="M114">
        <v>2617695</v>
      </c>
      <c r="N114">
        <v>1456172</v>
      </c>
      <c r="O114">
        <v>6897465</v>
      </c>
      <c r="P114">
        <v>8552112</v>
      </c>
      <c r="Q114">
        <v>81671</v>
      </c>
      <c r="R114">
        <v>17117223</v>
      </c>
      <c r="S114">
        <v>372414</v>
      </c>
      <c r="T114">
        <v>9720654</v>
      </c>
      <c r="U114">
        <v>924811</v>
      </c>
      <c r="V114">
        <v>56583973</v>
      </c>
      <c r="W114">
        <v>192867</v>
      </c>
      <c r="X114">
        <v>3157358</v>
      </c>
      <c r="Y114">
        <v>4515969</v>
      </c>
      <c r="Z114">
        <v>33873000</v>
      </c>
      <c r="AA114">
        <v>16572000</v>
      </c>
      <c r="AB114">
        <v>46325939</v>
      </c>
      <c r="AC114">
        <v>103002</v>
      </c>
      <c r="AD114">
        <v>116946</v>
      </c>
      <c r="AE114">
        <v>1561098</v>
      </c>
      <c r="AF114">
        <v>6375645</v>
      </c>
      <c r="AG114">
        <v>19438612</v>
      </c>
      <c r="AH114">
        <v>31791836</v>
      </c>
      <c r="AI114">
        <v>4001076</v>
      </c>
      <c r="AJ114">
        <v>3233722</v>
      </c>
      <c r="AK114">
        <v>723</v>
      </c>
      <c r="AL114">
        <v>1709664</v>
      </c>
      <c r="AM114">
        <v>891752</v>
      </c>
      <c r="AN114">
        <v>707926</v>
      </c>
      <c r="AO114">
        <v>869169</v>
      </c>
      <c r="AP114" t="s">
        <v>0</v>
      </c>
      <c r="AQ114" t="s">
        <v>0</v>
      </c>
      <c r="AR114">
        <v>658814</v>
      </c>
      <c r="AS114">
        <v>1780426</v>
      </c>
      <c r="AT114">
        <v>4891124</v>
      </c>
      <c r="AU114">
        <v>7082742</v>
      </c>
      <c r="AV114">
        <v>9728416</v>
      </c>
      <c r="AW114">
        <v>434740</v>
      </c>
      <c r="AX114">
        <v>4560677</v>
      </c>
      <c r="AY114">
        <v>3536687</v>
      </c>
      <c r="AZ114">
        <v>2804557</v>
      </c>
      <c r="BA114">
        <v>984230</v>
      </c>
      <c r="BB114">
        <v>2207326</v>
      </c>
    </row>
    <row r="115" spans="1:54" customFormat="1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>
        <v>290358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s="1" customFormat="1" x14ac:dyDescent="0.3">
      <c r="A116" s="1" t="s">
        <v>192</v>
      </c>
      <c r="B116" s="1">
        <f>+SUM(B117:B124)</f>
        <v>56914</v>
      </c>
      <c r="C116" s="1">
        <f t="shared" ref="C116:BB116" si="87">+SUM(C117:C124)</f>
        <v>134561</v>
      </c>
      <c r="D116" s="1">
        <f t="shared" si="87"/>
        <v>887965</v>
      </c>
      <c r="E116" s="1">
        <f t="shared" si="87"/>
        <v>2906271</v>
      </c>
      <c r="F116" s="1">
        <f t="shared" si="87"/>
        <v>284605</v>
      </c>
      <c r="G116" s="1">
        <f t="shared" si="87"/>
        <v>34164</v>
      </c>
      <c r="H116" s="1">
        <f t="shared" si="87"/>
        <v>10001</v>
      </c>
      <c r="I116" s="1">
        <f t="shared" si="87"/>
        <v>42311</v>
      </c>
      <c r="J116" s="1">
        <f t="shared" si="87"/>
        <v>0</v>
      </c>
      <c r="K116" s="1">
        <f t="shared" si="87"/>
        <v>3006</v>
      </c>
      <c r="L116" s="1">
        <f t="shared" si="87"/>
        <v>50197</v>
      </c>
      <c r="M116" s="1">
        <f t="shared" si="87"/>
        <v>13198</v>
      </c>
      <c r="N116" s="1">
        <f t="shared" si="87"/>
        <v>0</v>
      </c>
      <c r="O116" s="1">
        <f t="shared" si="87"/>
        <v>431458</v>
      </c>
      <c r="P116" s="1">
        <f t="shared" si="87"/>
        <v>827093</v>
      </c>
      <c r="Q116" s="1">
        <f t="shared" si="87"/>
        <v>3807</v>
      </c>
      <c r="R116" s="1">
        <f t="shared" si="87"/>
        <v>0</v>
      </c>
      <c r="S116" s="1">
        <f t="shared" si="87"/>
        <v>3116</v>
      </c>
      <c r="T116" s="1">
        <f t="shared" si="87"/>
        <v>1141788</v>
      </c>
      <c r="U116" s="1">
        <f t="shared" si="87"/>
        <v>2805</v>
      </c>
      <c r="V116" s="1">
        <f t="shared" si="87"/>
        <v>4877164</v>
      </c>
      <c r="W116" s="1">
        <f t="shared" si="87"/>
        <v>13</v>
      </c>
      <c r="X116" s="1">
        <f t="shared" si="87"/>
        <v>161688</v>
      </c>
      <c r="Y116" s="1">
        <f t="shared" si="87"/>
        <v>13835</v>
      </c>
      <c r="Z116" s="1">
        <f t="shared" si="87"/>
        <v>355000</v>
      </c>
      <c r="AA116" s="1">
        <f t="shared" si="87"/>
        <v>190000</v>
      </c>
      <c r="AB116" s="1">
        <f t="shared" si="87"/>
        <v>2211006</v>
      </c>
      <c r="AC116" s="1">
        <f t="shared" si="87"/>
        <v>0</v>
      </c>
      <c r="AD116" s="1">
        <f t="shared" si="87"/>
        <v>333565</v>
      </c>
      <c r="AE116" s="1">
        <f t="shared" si="87"/>
        <v>167</v>
      </c>
      <c r="AF116" s="1">
        <f t="shared" si="87"/>
        <v>265022</v>
      </c>
      <c r="AG116" s="1">
        <f t="shared" si="87"/>
        <v>43411</v>
      </c>
      <c r="AH116" s="1">
        <f t="shared" si="87"/>
        <v>613978</v>
      </c>
      <c r="AI116" s="1">
        <f t="shared" si="87"/>
        <v>35473</v>
      </c>
      <c r="AJ116" s="1">
        <f t="shared" si="87"/>
        <v>30480</v>
      </c>
      <c r="AK116" s="1">
        <f t="shared" si="87"/>
        <v>0</v>
      </c>
      <c r="AL116" s="1">
        <f t="shared" si="87"/>
        <v>70760</v>
      </c>
      <c r="AM116" s="1">
        <f t="shared" si="87"/>
        <v>71348</v>
      </c>
      <c r="AN116" s="1">
        <f t="shared" si="87"/>
        <v>33085</v>
      </c>
      <c r="AO116" s="1">
        <f t="shared" si="87"/>
        <v>132420</v>
      </c>
      <c r="AP116" s="1">
        <f t="shared" si="87"/>
        <v>3755856</v>
      </c>
      <c r="AQ116" s="1">
        <f t="shared" si="87"/>
        <v>2440228</v>
      </c>
      <c r="AR116" s="1">
        <f t="shared" si="87"/>
        <v>41290</v>
      </c>
      <c r="AS116" s="1">
        <f t="shared" si="87"/>
        <v>143621</v>
      </c>
      <c r="AT116" s="1">
        <f t="shared" si="87"/>
        <v>193610</v>
      </c>
      <c r="AU116" s="1">
        <f t="shared" si="87"/>
        <v>7030</v>
      </c>
      <c r="AV116" s="1">
        <f t="shared" si="87"/>
        <v>357933</v>
      </c>
      <c r="AW116" s="1">
        <f t="shared" si="87"/>
        <v>5709</v>
      </c>
      <c r="AX116" s="1">
        <f t="shared" si="87"/>
        <v>23227</v>
      </c>
      <c r="AY116" s="1">
        <f t="shared" si="87"/>
        <v>9537</v>
      </c>
      <c r="AZ116" s="1">
        <f t="shared" si="87"/>
        <v>9237</v>
      </c>
      <c r="BA116" s="1">
        <f t="shared" si="87"/>
        <v>51421</v>
      </c>
      <c r="BB116" s="1">
        <f t="shared" si="87"/>
        <v>9815</v>
      </c>
    </row>
    <row r="117" spans="1:54" customFormat="1" x14ac:dyDescent="0.3">
      <c r="A117" t="s">
        <v>157</v>
      </c>
      <c r="B117" t="s">
        <v>0</v>
      </c>
      <c r="C117">
        <v>8000</v>
      </c>
      <c r="D117">
        <v>874433</v>
      </c>
      <c r="E117">
        <v>2195924</v>
      </c>
      <c r="F117">
        <v>50213</v>
      </c>
      <c r="G117">
        <v>29737</v>
      </c>
      <c r="H117">
        <v>5857</v>
      </c>
      <c r="I117">
        <v>29001</v>
      </c>
      <c r="J117" t="s">
        <v>0</v>
      </c>
      <c r="K117">
        <v>318</v>
      </c>
      <c r="L117">
        <v>6299</v>
      </c>
      <c r="M117" t="s">
        <v>0</v>
      </c>
      <c r="N117" t="s">
        <v>0</v>
      </c>
      <c r="O117" t="s">
        <v>0</v>
      </c>
      <c r="P117">
        <v>698003</v>
      </c>
      <c r="Q117" t="s">
        <v>0</v>
      </c>
      <c r="R117" t="s">
        <v>0</v>
      </c>
      <c r="S117" t="s">
        <v>0</v>
      </c>
      <c r="T117">
        <v>439030</v>
      </c>
      <c r="U117" t="s">
        <v>0</v>
      </c>
      <c r="V117">
        <v>1259241</v>
      </c>
      <c r="W117" t="s">
        <v>0</v>
      </c>
      <c r="X117">
        <v>147664</v>
      </c>
      <c r="Y117" t="s">
        <v>0</v>
      </c>
      <c r="Z117">
        <v>41000</v>
      </c>
      <c r="AA117">
        <v>24000</v>
      </c>
      <c r="AB117">
        <v>1739700</v>
      </c>
      <c r="AC117" t="s">
        <v>0</v>
      </c>
      <c r="AD117">
        <v>290264</v>
      </c>
      <c r="AE117" t="s">
        <v>0</v>
      </c>
      <c r="AF117">
        <v>126388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>
        <v>31133</v>
      </c>
      <c r="AM117">
        <v>48990</v>
      </c>
      <c r="AN117">
        <v>16957</v>
      </c>
      <c r="AO117">
        <v>53971</v>
      </c>
      <c r="AP117">
        <v>3755856</v>
      </c>
      <c r="AQ117">
        <v>2440228</v>
      </c>
      <c r="AR117">
        <v>14926</v>
      </c>
      <c r="AS117" t="s">
        <v>0</v>
      </c>
      <c r="AT117" t="s">
        <v>0</v>
      </c>
      <c r="AU117">
        <v>11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customFormat="1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>
        <v>70000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customFormat="1" x14ac:dyDescent="0.3">
      <c r="A119" t="s">
        <v>159</v>
      </c>
      <c r="B119">
        <v>25608</v>
      </c>
      <c r="C119">
        <v>121046</v>
      </c>
      <c r="D119">
        <v>8587</v>
      </c>
      <c r="E119">
        <v>630357</v>
      </c>
      <c r="F119">
        <v>232666</v>
      </c>
      <c r="G119">
        <v>3873</v>
      </c>
      <c r="H119">
        <v>2658</v>
      </c>
      <c r="I119">
        <v>11680</v>
      </c>
      <c r="J119" t="s">
        <v>0</v>
      </c>
      <c r="K119">
        <v>2688</v>
      </c>
      <c r="L119">
        <v>43447</v>
      </c>
      <c r="M119">
        <v>10867</v>
      </c>
      <c r="N119" t="s">
        <v>0</v>
      </c>
      <c r="O119">
        <v>318844</v>
      </c>
      <c r="P119">
        <v>14180</v>
      </c>
      <c r="Q119">
        <v>3223</v>
      </c>
      <c r="R119" t="s">
        <v>0</v>
      </c>
      <c r="S119" t="s">
        <v>0</v>
      </c>
      <c r="T119">
        <v>48107</v>
      </c>
      <c r="U119" t="s">
        <v>0</v>
      </c>
      <c r="V119">
        <v>830166</v>
      </c>
      <c r="W119">
        <v>13</v>
      </c>
      <c r="X119">
        <v>13732</v>
      </c>
      <c r="Y119">
        <v>10850</v>
      </c>
      <c r="Z119">
        <v>146000</v>
      </c>
      <c r="AA119">
        <v>78000</v>
      </c>
      <c r="AB119">
        <v>61745</v>
      </c>
      <c r="AC119" t="s">
        <v>0</v>
      </c>
      <c r="AD119">
        <v>42719</v>
      </c>
      <c r="AE119">
        <v>167</v>
      </c>
      <c r="AF119" t="s">
        <v>0</v>
      </c>
      <c r="AG119" t="s">
        <v>0</v>
      </c>
      <c r="AH119">
        <v>613978</v>
      </c>
      <c r="AI119">
        <v>293</v>
      </c>
      <c r="AJ119">
        <v>339</v>
      </c>
      <c r="AK119" t="s">
        <v>0</v>
      </c>
      <c r="AL119">
        <v>36852</v>
      </c>
      <c r="AM119">
        <v>2106</v>
      </c>
      <c r="AN119" t="s">
        <v>0</v>
      </c>
      <c r="AO119">
        <v>49750</v>
      </c>
      <c r="AP119" t="s">
        <v>0</v>
      </c>
      <c r="AQ119" t="s">
        <v>0</v>
      </c>
      <c r="AR119">
        <v>26341</v>
      </c>
      <c r="AS119" t="s">
        <v>0</v>
      </c>
      <c r="AT119">
        <v>168215</v>
      </c>
      <c r="AU119" t="s">
        <v>0</v>
      </c>
      <c r="AV119">
        <v>44369</v>
      </c>
      <c r="AW119">
        <v>2740</v>
      </c>
      <c r="AX119">
        <v>22469</v>
      </c>
      <c r="AY119">
        <v>6761</v>
      </c>
      <c r="AZ119">
        <v>7944</v>
      </c>
      <c r="BA119">
        <v>47815</v>
      </c>
      <c r="BB119" t="s">
        <v>0</v>
      </c>
    </row>
    <row r="120" spans="1:54" customFormat="1" x14ac:dyDescent="0.3">
      <c r="A120" t="s">
        <v>160</v>
      </c>
      <c r="B120">
        <v>2721</v>
      </c>
      <c r="C120">
        <v>5515</v>
      </c>
      <c r="D120">
        <v>5556</v>
      </c>
      <c r="E120">
        <v>79990</v>
      </c>
      <c r="F120">
        <v>1726</v>
      </c>
      <c r="G120">
        <v>554</v>
      </c>
      <c r="H120">
        <v>1486</v>
      </c>
      <c r="I120">
        <v>1630</v>
      </c>
      <c r="J120" t="s">
        <v>0</v>
      </c>
      <c r="K120" t="s">
        <v>0</v>
      </c>
      <c r="L120" t="s">
        <v>0</v>
      </c>
      <c r="M120">
        <v>2147</v>
      </c>
      <c r="N120" t="s">
        <v>0</v>
      </c>
      <c r="O120">
        <v>92735</v>
      </c>
      <c r="P120">
        <v>114910</v>
      </c>
      <c r="Q120">
        <v>584</v>
      </c>
      <c r="R120" t="s">
        <v>0</v>
      </c>
      <c r="S120">
        <v>3116</v>
      </c>
      <c r="T120">
        <v>69377</v>
      </c>
      <c r="U120" t="s">
        <v>0</v>
      </c>
      <c r="V120">
        <v>2787757</v>
      </c>
      <c r="W120" t="s">
        <v>0</v>
      </c>
      <c r="X120">
        <v>292</v>
      </c>
      <c r="Y120">
        <v>1459</v>
      </c>
      <c r="Z120">
        <v>168000</v>
      </c>
      <c r="AA120">
        <v>88000</v>
      </c>
      <c r="AB120">
        <v>339561</v>
      </c>
      <c r="AC120" t="s">
        <v>0</v>
      </c>
      <c r="AD120">
        <v>582</v>
      </c>
      <c r="AE120" t="s">
        <v>0</v>
      </c>
      <c r="AF120">
        <v>138634</v>
      </c>
      <c r="AG120">
        <v>43411</v>
      </c>
      <c r="AH120" t="s">
        <v>0</v>
      </c>
      <c r="AI120">
        <v>35180</v>
      </c>
      <c r="AJ120">
        <v>30141</v>
      </c>
      <c r="AK120" t="s">
        <v>0</v>
      </c>
      <c r="AL120">
        <v>2775</v>
      </c>
      <c r="AM120">
        <v>20252</v>
      </c>
      <c r="AN120">
        <v>16128</v>
      </c>
      <c r="AO120">
        <v>28699</v>
      </c>
      <c r="AP120" t="s">
        <v>0</v>
      </c>
      <c r="AQ120" t="s">
        <v>0</v>
      </c>
      <c r="AR120">
        <v>23</v>
      </c>
      <c r="AS120" t="s">
        <v>0</v>
      </c>
      <c r="AT120">
        <v>24448</v>
      </c>
      <c r="AU120">
        <v>7019</v>
      </c>
      <c r="AV120">
        <v>313564</v>
      </c>
      <c r="AW120">
        <v>2966</v>
      </c>
      <c r="AX120">
        <v>758</v>
      </c>
      <c r="AY120">
        <v>2776</v>
      </c>
      <c r="AZ120">
        <v>1293</v>
      </c>
      <c r="BA120">
        <v>3606</v>
      </c>
      <c r="BB120">
        <v>9815</v>
      </c>
    </row>
    <row r="121" spans="1:54" customFormat="1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customFormat="1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</row>
    <row r="123" spans="1:54" customFormat="1" x14ac:dyDescent="0.3">
      <c r="A123" t="s">
        <v>163</v>
      </c>
      <c r="B123">
        <v>28585</v>
      </c>
      <c r="C123" t="s">
        <v>0</v>
      </c>
      <c r="D123">
        <v>-611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184</v>
      </c>
      <c r="N123" t="s">
        <v>0</v>
      </c>
      <c r="O123">
        <v>19879</v>
      </c>
      <c r="P123" t="s">
        <v>0</v>
      </c>
      <c r="Q123" t="s">
        <v>0</v>
      </c>
      <c r="R123" t="s">
        <v>0</v>
      </c>
      <c r="S123" t="s">
        <v>0</v>
      </c>
      <c r="T123">
        <v>585274</v>
      </c>
      <c r="U123">
        <v>2805</v>
      </c>
      <c r="V123" t="s">
        <v>0</v>
      </c>
      <c r="W123" t="s">
        <v>0</v>
      </c>
      <c r="X123" t="s">
        <v>0</v>
      </c>
      <c r="Y123">
        <v>1526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143621</v>
      </c>
      <c r="AT123">
        <v>947</v>
      </c>
      <c r="AU123" t="s">
        <v>0</v>
      </c>
      <c r="AV123" t="s">
        <v>0</v>
      </c>
      <c r="AW123">
        <v>3</v>
      </c>
      <c r="AX123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customFormat="1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>
        <v>451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s="3" customFormat="1" x14ac:dyDescent="0.3">
      <c r="A125" s="3" t="s">
        <v>190</v>
      </c>
      <c r="B125" s="3">
        <f>+B113+B116</f>
        <v>3685331</v>
      </c>
      <c r="C125" s="3">
        <f t="shared" ref="C125:BB125" si="88">+C113+C116</f>
        <v>4071714</v>
      </c>
      <c r="D125" s="3">
        <f t="shared" si="88"/>
        <v>6854373</v>
      </c>
      <c r="E125" s="3">
        <f t="shared" si="88"/>
        <v>28136968</v>
      </c>
      <c r="F125" s="3">
        <f t="shared" si="88"/>
        <v>2936476</v>
      </c>
      <c r="G125" s="3">
        <f t="shared" si="88"/>
        <v>1240274</v>
      </c>
      <c r="H125" s="3">
        <f t="shared" si="88"/>
        <v>587241</v>
      </c>
      <c r="I125" s="3">
        <f t="shared" si="88"/>
        <v>2776613</v>
      </c>
      <c r="J125" s="3">
        <f t="shared" si="88"/>
        <v>8226486</v>
      </c>
      <c r="K125" s="3">
        <f t="shared" si="88"/>
        <v>1957676</v>
      </c>
      <c r="L125" s="3">
        <f t="shared" si="88"/>
        <v>2895677</v>
      </c>
      <c r="M125" s="3">
        <f t="shared" si="88"/>
        <v>2630893</v>
      </c>
      <c r="N125" s="3">
        <f t="shared" si="88"/>
        <v>1456172</v>
      </c>
      <c r="O125" s="3">
        <f t="shared" si="88"/>
        <v>7328923</v>
      </c>
      <c r="P125" s="3">
        <f t="shared" si="88"/>
        <v>9379205</v>
      </c>
      <c r="Q125" s="3">
        <f t="shared" si="88"/>
        <v>85478</v>
      </c>
      <c r="R125" s="3">
        <f t="shared" si="88"/>
        <v>17117223</v>
      </c>
      <c r="S125" s="3">
        <f t="shared" si="88"/>
        <v>375530</v>
      </c>
      <c r="T125" s="3">
        <f t="shared" si="88"/>
        <v>10862442</v>
      </c>
      <c r="U125" s="3">
        <f t="shared" si="88"/>
        <v>927616</v>
      </c>
      <c r="V125" s="3">
        <f t="shared" si="88"/>
        <v>61461137</v>
      </c>
      <c r="W125" s="3">
        <f t="shared" si="88"/>
        <v>192880</v>
      </c>
      <c r="X125" s="3">
        <f t="shared" si="88"/>
        <v>3319046</v>
      </c>
      <c r="Y125" s="3">
        <f t="shared" si="88"/>
        <v>4529804</v>
      </c>
      <c r="Z125" s="3">
        <f t="shared" si="88"/>
        <v>34228000</v>
      </c>
      <c r="AA125" s="3">
        <f t="shared" si="88"/>
        <v>16762000</v>
      </c>
      <c r="AB125" s="3">
        <f t="shared" si="88"/>
        <v>48536945</v>
      </c>
      <c r="AC125" s="3">
        <f t="shared" si="88"/>
        <v>103002</v>
      </c>
      <c r="AD125" s="3">
        <f t="shared" si="88"/>
        <v>450511</v>
      </c>
      <c r="AE125" s="3">
        <f t="shared" si="88"/>
        <v>1561265</v>
      </c>
      <c r="AF125" s="3">
        <f t="shared" si="88"/>
        <v>6640667</v>
      </c>
      <c r="AG125" s="3">
        <f t="shared" si="88"/>
        <v>19482023</v>
      </c>
      <c r="AH125" s="3">
        <f t="shared" si="88"/>
        <v>32696172</v>
      </c>
      <c r="AI125" s="3">
        <f t="shared" si="88"/>
        <v>4036549</v>
      </c>
      <c r="AJ125" s="3">
        <f t="shared" si="88"/>
        <v>3264202</v>
      </c>
      <c r="AK125" s="3">
        <f t="shared" si="88"/>
        <v>723</v>
      </c>
      <c r="AL125" s="3">
        <f t="shared" si="88"/>
        <v>1780424</v>
      </c>
      <c r="AM125" s="3">
        <f t="shared" si="88"/>
        <v>963100</v>
      </c>
      <c r="AN125" s="3">
        <f t="shared" si="88"/>
        <v>741011</v>
      </c>
      <c r="AO125" s="3">
        <f t="shared" si="88"/>
        <v>1001589</v>
      </c>
      <c r="AP125" s="3">
        <f t="shared" si="88"/>
        <v>3755856</v>
      </c>
      <c r="AQ125" s="3">
        <f t="shared" si="88"/>
        <v>2440228</v>
      </c>
      <c r="AR125" s="3">
        <f t="shared" si="88"/>
        <v>700104</v>
      </c>
      <c r="AS125" s="3">
        <f t="shared" si="88"/>
        <v>1924047</v>
      </c>
      <c r="AT125" s="3">
        <f t="shared" si="88"/>
        <v>5084734</v>
      </c>
      <c r="AU125" s="3">
        <f t="shared" si="88"/>
        <v>7089772</v>
      </c>
      <c r="AV125" s="3">
        <f t="shared" si="88"/>
        <v>10086349</v>
      </c>
      <c r="AW125" s="3">
        <f t="shared" si="88"/>
        <v>440449</v>
      </c>
      <c r="AX125" s="3">
        <f t="shared" si="88"/>
        <v>4583904</v>
      </c>
      <c r="AY125" s="3">
        <f t="shared" si="88"/>
        <v>3546224</v>
      </c>
      <c r="AZ125" s="3">
        <f t="shared" si="88"/>
        <v>2813794</v>
      </c>
      <c r="BA125" s="3">
        <f t="shared" si="88"/>
        <v>1035651</v>
      </c>
      <c r="BB125" s="3">
        <f t="shared" si="88"/>
        <v>2217141</v>
      </c>
    </row>
    <row r="128" spans="1:54" s="3" customFormat="1" x14ac:dyDescent="0.3">
      <c r="A128" s="3" t="s">
        <v>300</v>
      </c>
      <c r="B128" s="3">
        <f>+B100-B125</f>
        <v>0</v>
      </c>
      <c r="C128" s="3">
        <f>+C100-C125</f>
        <v>0</v>
      </c>
      <c r="D128" s="3">
        <f t="shared" ref="D128:BB128" si="89">+D100-D125</f>
        <v>0</v>
      </c>
      <c r="E128" s="3">
        <f t="shared" si="89"/>
        <v>0</v>
      </c>
      <c r="F128" s="3">
        <f t="shared" si="89"/>
        <v>0</v>
      </c>
      <c r="G128" s="3">
        <f t="shared" si="89"/>
        <v>0</v>
      </c>
      <c r="H128" s="3">
        <f t="shared" si="89"/>
        <v>0</v>
      </c>
      <c r="I128" s="3">
        <f t="shared" si="89"/>
        <v>0</v>
      </c>
      <c r="J128" s="3">
        <f t="shared" si="89"/>
        <v>0</v>
      </c>
      <c r="K128" s="3">
        <f t="shared" si="89"/>
        <v>0</v>
      </c>
      <c r="L128" s="3">
        <f t="shared" si="89"/>
        <v>0</v>
      </c>
      <c r="M128" s="3">
        <f t="shared" si="89"/>
        <v>0</v>
      </c>
      <c r="N128" s="3">
        <f t="shared" si="89"/>
        <v>0</v>
      </c>
      <c r="O128" s="3">
        <f t="shared" si="89"/>
        <v>0</v>
      </c>
      <c r="P128" s="3">
        <f t="shared" si="89"/>
        <v>0</v>
      </c>
      <c r="Q128" s="3">
        <f t="shared" si="89"/>
        <v>0</v>
      </c>
      <c r="R128" s="3">
        <f t="shared" si="89"/>
        <v>0</v>
      </c>
      <c r="S128" s="3">
        <f t="shared" si="89"/>
        <v>0</v>
      </c>
      <c r="T128" s="3">
        <f t="shared" si="89"/>
        <v>0</v>
      </c>
      <c r="U128" s="3">
        <f t="shared" si="89"/>
        <v>0</v>
      </c>
      <c r="V128" s="3">
        <f t="shared" si="89"/>
        <v>0</v>
      </c>
      <c r="W128" s="3">
        <f t="shared" si="89"/>
        <v>0</v>
      </c>
      <c r="X128" s="3">
        <f t="shared" si="89"/>
        <v>0</v>
      </c>
      <c r="Y128" s="3">
        <f t="shared" si="89"/>
        <v>0</v>
      </c>
      <c r="Z128" s="3">
        <f t="shared" si="89"/>
        <v>0</v>
      </c>
      <c r="AA128" s="3">
        <f t="shared" si="89"/>
        <v>0</v>
      </c>
      <c r="AB128" s="3">
        <f t="shared" si="89"/>
        <v>0</v>
      </c>
      <c r="AC128" s="3">
        <f t="shared" si="89"/>
        <v>0</v>
      </c>
      <c r="AD128" s="3">
        <f t="shared" si="89"/>
        <v>0</v>
      </c>
      <c r="AE128" s="3">
        <f t="shared" si="89"/>
        <v>0</v>
      </c>
      <c r="AF128" s="3">
        <f t="shared" si="89"/>
        <v>0</v>
      </c>
      <c r="AG128" s="3">
        <f t="shared" si="89"/>
        <v>0</v>
      </c>
      <c r="AH128" s="3">
        <f t="shared" si="89"/>
        <v>0</v>
      </c>
      <c r="AI128" s="3">
        <f t="shared" si="89"/>
        <v>0</v>
      </c>
      <c r="AJ128" s="3">
        <f t="shared" si="89"/>
        <v>0</v>
      </c>
      <c r="AK128" s="3">
        <f t="shared" si="89"/>
        <v>0</v>
      </c>
      <c r="AL128" s="3">
        <f t="shared" si="89"/>
        <v>0</v>
      </c>
      <c r="AM128" s="3">
        <f t="shared" si="89"/>
        <v>0</v>
      </c>
      <c r="AN128" s="3">
        <f t="shared" si="89"/>
        <v>0</v>
      </c>
      <c r="AO128" s="3">
        <f t="shared" si="89"/>
        <v>0</v>
      </c>
      <c r="AP128" s="3">
        <f t="shared" si="89"/>
        <v>0</v>
      </c>
      <c r="AQ128" s="3">
        <f t="shared" si="89"/>
        <v>0</v>
      </c>
      <c r="AR128" s="3">
        <f t="shared" si="89"/>
        <v>0</v>
      </c>
      <c r="AS128" s="3">
        <f t="shared" si="89"/>
        <v>0</v>
      </c>
      <c r="AT128" s="3">
        <f t="shared" si="89"/>
        <v>0</v>
      </c>
      <c r="AU128" s="3">
        <f t="shared" si="89"/>
        <v>0</v>
      </c>
      <c r="AV128" s="3">
        <f t="shared" si="89"/>
        <v>0</v>
      </c>
      <c r="AW128" s="3">
        <f t="shared" si="89"/>
        <v>0</v>
      </c>
      <c r="AX128" s="3">
        <f t="shared" si="89"/>
        <v>0</v>
      </c>
      <c r="AY128" s="3">
        <f t="shared" si="89"/>
        <v>0</v>
      </c>
      <c r="AZ128" s="3">
        <f t="shared" si="89"/>
        <v>0</v>
      </c>
      <c r="BA128" s="3">
        <f t="shared" si="89"/>
        <v>0</v>
      </c>
      <c r="BB128" s="3">
        <f t="shared" si="89"/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P71"/>
  <sheetViews>
    <sheetView topLeftCell="A10" workbookViewId="0">
      <selection activeCell="C13" sqref="C13"/>
    </sheetView>
  </sheetViews>
  <sheetFormatPr defaultRowHeight="14.4" x14ac:dyDescent="0.3"/>
  <cols>
    <col min="1" max="1" width="24.109375" customWidth="1"/>
  </cols>
  <sheetData>
    <row r="2" spans="1:276" s="1" customFormat="1" ht="15" x14ac:dyDescent="0.25">
      <c r="B2" s="1" t="s">
        <v>321</v>
      </c>
    </row>
    <row r="3" spans="1:276" s="1" customFormat="1" ht="15" x14ac:dyDescent="0.25">
      <c r="B3" s="1" t="s">
        <v>166</v>
      </c>
    </row>
    <row r="4" spans="1:276" s="1" customFormat="1" ht="15" x14ac:dyDescent="0.25">
      <c r="A4" s="1" t="s">
        <v>182</v>
      </c>
    </row>
    <row r="5" spans="1:276" s="1" customFormat="1" ht="15" x14ac:dyDescent="0.25">
      <c r="A5" s="1" t="s">
        <v>322</v>
      </c>
    </row>
    <row r="6" spans="1:276" s="1" customFormat="1" ht="15" x14ac:dyDescent="0.25">
      <c r="A6" s="1" t="s">
        <v>168</v>
      </c>
    </row>
    <row r="7" spans="1:276" s="1" customFormat="1" ht="15" x14ac:dyDescent="0.25">
      <c r="B7" s="1" t="s">
        <v>169</v>
      </c>
    </row>
    <row r="8" spans="1:276" s="1" customFormat="1" ht="15" x14ac:dyDescent="0.25">
      <c r="B8" s="1" t="s">
        <v>183</v>
      </c>
    </row>
    <row r="9" spans="1:276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46</v>
      </c>
      <c r="G9" s="1" t="s">
        <v>47</v>
      </c>
      <c r="H9" s="1" t="s">
        <v>8</v>
      </c>
      <c r="I9" s="1" t="s">
        <v>9</v>
      </c>
      <c r="J9" s="1" t="s">
        <v>173</v>
      </c>
      <c r="K9" s="1" t="s">
        <v>11</v>
      </c>
      <c r="L9" s="1" t="s">
        <v>12</v>
      </c>
      <c r="M9" s="1" t="s">
        <v>13</v>
      </c>
      <c r="N9" s="1" t="s">
        <v>179</v>
      </c>
      <c r="O9" s="1" t="s">
        <v>15</v>
      </c>
      <c r="P9" s="1" t="s">
        <v>185</v>
      </c>
      <c r="Q9" s="1" t="s">
        <v>172</v>
      </c>
      <c r="R9" s="1" t="s">
        <v>62</v>
      </c>
      <c r="S9" s="1" t="s">
        <v>16</v>
      </c>
      <c r="T9" s="1" t="s">
        <v>48</v>
      </c>
      <c r="U9" s="1" t="s">
        <v>18</v>
      </c>
      <c r="V9" s="1" t="s">
        <v>19</v>
      </c>
      <c r="W9" s="1" t="s">
        <v>21</v>
      </c>
      <c r="X9" s="1" t="s">
        <v>22</v>
      </c>
      <c r="Y9" s="1" t="s">
        <v>49</v>
      </c>
      <c r="Z9" s="1" t="s">
        <v>186</v>
      </c>
      <c r="AA9" s="1" t="s">
        <v>24</v>
      </c>
      <c r="AB9" s="1" t="s">
        <v>25</v>
      </c>
      <c r="AC9" s="1" t="s">
        <v>26</v>
      </c>
      <c r="AD9" s="1" t="s">
        <v>27</v>
      </c>
      <c r="AE9" s="1" t="s">
        <v>28</v>
      </c>
      <c r="AF9" s="1" t="s">
        <v>29</v>
      </c>
      <c r="AG9" s="1" t="s">
        <v>33</v>
      </c>
      <c r="AH9" s="1" t="s">
        <v>51</v>
      </c>
      <c r="AI9" s="1" t="s">
        <v>63</v>
      </c>
      <c r="AJ9" s="1" t="s">
        <v>52</v>
      </c>
      <c r="AK9" s="1" t="s">
        <v>53</v>
      </c>
      <c r="AL9" s="1" t="s">
        <v>54</v>
      </c>
      <c r="AM9" s="1" t="s">
        <v>34</v>
      </c>
      <c r="AN9" s="1" t="s">
        <v>55</v>
      </c>
      <c r="AO9" s="1" t="s">
        <v>1</v>
      </c>
      <c r="AP9" s="1" t="s">
        <v>56</v>
      </c>
      <c r="AQ9" s="1" t="s">
        <v>35</v>
      </c>
      <c r="AR9" s="1" t="s">
        <v>57</v>
      </c>
      <c r="AS9" s="1" t="s">
        <v>187</v>
      </c>
      <c r="AT9" s="1" t="s">
        <v>37</v>
      </c>
      <c r="AU9" s="1" t="s">
        <v>38</v>
      </c>
      <c r="AV9" s="1" t="s">
        <v>188</v>
      </c>
      <c r="AW9" s="1" t="s">
        <v>64</v>
      </c>
      <c r="AX9" s="1" t="s">
        <v>39</v>
      </c>
      <c r="AY9" s="1" t="s">
        <v>59</v>
      </c>
    </row>
    <row r="10" spans="1:276" ht="15" x14ac:dyDescent="0.25">
      <c r="B10" s="1" t="str">
        <f>HLOOKUP(B9,'[1]2010Q2'!$B$9:$BC$9,1,FALSE)</f>
        <v>I0016675 - MURRAY &amp; ROBERTS RETIREMENT FUND</v>
      </c>
      <c r="C10" s="1" t="str">
        <f>HLOOKUP(C9,'[1]2010Q2'!$B$9:$BC$9,1,FALSE)</f>
        <v>I0017035 - PRINTING INDUSTRY PENSION FUND  FOR SATU MEMBERS</v>
      </c>
      <c r="D10" s="1" t="str">
        <f>HLOOKUP(D9,'[1]2010Q2'!$B$9:$BC$9,1,FALSE)</f>
        <v>I0025372 - TONGAAT-HULETT PENSION FUND     FIFTH QUADRANT</v>
      </c>
      <c r="E10" s="1" t="str">
        <f>HLOOKUP(E9,'[1]2010Q2'!$B$9:$BC$9,1,FALSE)</f>
        <v>I0149241 - METAL INDUSTRIES PROVIDENT FUND</v>
      </c>
      <c r="F10" s="1" t="str">
        <f>HLOOKUP(F9,'[1]2010Q2'!$B$9:$BC$9,1,FALSE)</f>
        <v>I0151459 - ISCOR EMPLOYEES UMBRELLA        PROVIDENT FUND</v>
      </c>
      <c r="G10" s="1" t="str">
        <f>HLOOKUP(G9,'[1]2010Q2'!$B$9:$BC$9,1,FALSE)</f>
        <v>I0164275 - ARMSCOR PROVIDENT FUND</v>
      </c>
      <c r="H10" s="1" t="str">
        <f>HLOOKUP(H9,'[1]2010Q2'!$B$9:$BC$9,1,FALSE)</f>
        <v>I0164313 - ARMSCOR DEFINED CONTRIBUTION    PENSION FUND</v>
      </c>
      <c r="I10" s="1" t="str">
        <f>HLOOKUP(I9,'[1]2010Q2'!$B$9:$BC$9,1,FALSE)</f>
        <v>I0166375 - TFG RETIREMENT FUND</v>
      </c>
      <c r="J10" s="1" t="str">
        <f>HLOOKUP(J9,'[1]2010Q2'!$B$9:$BC$9,1,FALSE)</f>
        <v>I0261289 - DURBAN PENSION FUND</v>
      </c>
      <c r="K10" s="1" t="str">
        <f>HLOOKUP(K9,'[1]2010Q2'!$B$9:$BC$9,1,FALSE)</f>
        <v>I0262285 - SA RESERVE BANK RETIREMENT FUND</v>
      </c>
      <c r="L10" s="1" t="str">
        <f>HLOOKUP(L9,'[1]2010Q2'!$B$9:$BC$9,1,FALSE)</f>
        <v>I0331724 - VRYSTAAT MUNISIPALE PENSIOEN -  FONDS</v>
      </c>
      <c r="M10" s="1" t="str">
        <f>HLOOKUP(M9,'[1]2010Q2'!$B$9:$BC$9,1,FALSE)</f>
        <v>I0341061 - ARCELORMITTAL SOUTH AFRICA      SELECTOR PROVIDENT FUND</v>
      </c>
      <c r="N10" s="1" t="str">
        <f>HLOOKUP(N9,'[1]2010Q2'!$B$9:$BC$9,1,FALSE)</f>
        <v>I0341134 - SAPPI PENSION FUND</v>
      </c>
      <c r="O10" s="1" t="str">
        <f>HLOOKUP(O9,'[1]2010Q2'!$B$9:$BC$9,1,FALSE)</f>
        <v>I0341142 - ARCELORMITTAL SOUTH AFRICA      SELECTOR PENSION FUND</v>
      </c>
      <c r="P10" s="1" t="str">
        <f>HLOOKUP(P9,'[1]2010Q2'!$B$9:$BC$9,1,FALSE)</f>
        <v>I0347531 - AUTO WORKERS PROVIDENT FUND</v>
      </c>
      <c r="Q10" s="1" t="str">
        <f>HLOOKUP(Q9,'[1]2010Q2'!$B$9:$BC$9,1,FALSE)</f>
        <v>I0398187 - AECI PENSION FUND</v>
      </c>
      <c r="R10" s="1" t="str">
        <f>HLOOKUP(R9,'[1]2010Q2'!$B$9:$BC$9,1,FALSE)</f>
        <v>I0398276 - ANGLO-UNION RETIREMENT ANNUITY  FUND</v>
      </c>
      <c r="S10" s="1" t="str">
        <f>HLOOKUP(S9,'[1]2010Q2'!$B$9:$BC$9,1,FALSE)</f>
        <v>I0398314 - FIRST NATIONAL BANK GROUP       PENSION FUND</v>
      </c>
      <c r="T10" s="1" t="str">
        <f>HLOOKUP(T9,'[1]2010Q2'!$B$9:$BC$9,1,FALSE)</f>
        <v>I0398497 - CLOTHING INDUSTRY (NATAL)       PROVIDENT FUND</v>
      </c>
      <c r="U10" s="1" t="str">
        <f>HLOOKUP(U9,'[1]2010Q2'!$B$9:$BC$9,1,FALSE)</f>
        <v>I0398535 - DE BEERS PENSION FUND</v>
      </c>
      <c r="V10" s="1" t="str">
        <f>HLOOKUP(V9,'[1]2010Q2'!$B$9:$BC$9,1,FALSE)</f>
        <v>I0398624 - EDCON PENSION FUND</v>
      </c>
      <c r="W10" s="1" t="str">
        <f>HLOOKUP(W9,'[1]2010Q2'!$B$9:$BC$9,1,FALSE)</f>
        <v>I0398934 - ESKOM PENSION AND PROVIDENT     FUND</v>
      </c>
      <c r="X10" s="1" t="str">
        <f>HLOOKUP(X9,'[1]2010Q2'!$B$9:$BC$9,1,FALSE)</f>
        <v>I0398950 - S A RESERVE BANK PENSION FUND</v>
      </c>
      <c r="Y10" s="1" t="str">
        <f>HLOOKUP(Y9,'[1]2010Q2'!$B$9:$BC$9,1,FALSE)</f>
        <v>I0399205 - S A BREWERIES PROVIDENT FUND</v>
      </c>
      <c r="Z10" s="1" t="str">
        <f>HLOOKUP(Z9,'[1]2010Q2'!$B$9:$BC$9,1,FALSE)</f>
        <v>I0399612 - MOTOR INDUSTRY PENSION FUND</v>
      </c>
      <c r="AA10" s="1" t="str">
        <f>HLOOKUP(AA9,'[1]2010Q2'!$B$9:$BC$9,1,FALSE)</f>
        <v>I0399647 - SENTINEL RETIREMENT FUND</v>
      </c>
      <c r="AB10" s="1" t="str">
        <f>HLOOKUP(AB9,'[1]2010Q2'!$B$9:$BC$9,1,FALSE)</f>
        <v>I0399655 - MINE EMPLOYEES PENSION FUND</v>
      </c>
      <c r="AC10" s="1" t="str">
        <f>HLOOKUP(AC9,'[1]2010Q2'!$B$9:$BC$9,1,FALSE)</f>
        <v>I0399671 - ENGINEERING INDUSTRIES PENSION  FUND</v>
      </c>
      <c r="AD10" s="1" t="str">
        <f>HLOOKUP(AD9,'[1]2010Q2'!$B$9:$BC$9,1,FALSE)</f>
        <v>I0399779 - KRUGERSDORP MUNICIPAL PENSION   FUND</v>
      </c>
      <c r="AE10" s="1" t="str">
        <f>HLOOKUP(AE9,'[1]2010Q2'!$B$9:$BC$9,1,FALSE)</f>
        <v>I0399876 - ISCOR RETIREMENT FUND</v>
      </c>
      <c r="AF10" s="1" t="str">
        <f>HLOOKUP(AF9,'[1]2010Q2'!$B$9:$BC$9,1,FALSE)</f>
        <v>I0400009 - GERMISTON MUNICIPAL RETIREMENT  FUND</v>
      </c>
      <c r="AG10" s="1" t="str">
        <f>HLOOKUP(AG9,'[1]2010Q2'!$B$9:$BC$9,1,FALSE)</f>
        <v>I0537314 - INVESTEC INVESTMENT LINKED      PRESERVATION PENSION PLAN</v>
      </c>
      <c r="AH10" s="1" t="str">
        <f>HLOOKUP(AH9,'[1]2010Q2'!$B$9:$BC$9,1,FALSE)</f>
        <v>I0537322 - INVESTEC INVESTMENT LINKED      PRESERVATION PROVIDENT FUND</v>
      </c>
      <c r="AI10" s="1" t="str">
        <f>HLOOKUP(AI9,'[1]2010Q2'!$B$9:$BC$9,1,FALSE)</f>
        <v>I0537667 - BOE LIFE ASSURANCE RETIREMENT   ANNUITY FUND</v>
      </c>
      <c r="AJ10" s="1" t="str">
        <f>HLOOKUP(AJ9,'[1]2010Q2'!$B$9:$BC$9,1,FALSE)</f>
        <v>I0537705 - THE SATU NATIONAL PROVIDENT     FUND</v>
      </c>
      <c r="AK10" s="1" t="str">
        <f>HLOOKUP(AK9,'[1]2010Q2'!$B$9:$BC$9,1,FALSE)</f>
        <v>I0542407 - UNIVERSITY OF CAPE TOWN         RETIREMENT FUND</v>
      </c>
      <c r="AL10" s="1" t="str">
        <f>HLOOKUP(AL9,'[1]2010Q2'!$B$9:$BC$9,1,FALSE)</f>
        <v>I0542458 - BRITISH AMERICAN TOBACCO        RETIREMENT FUND</v>
      </c>
      <c r="AM10" s="1" t="str">
        <f>HLOOKUP(AM9,'[1]2010Q2'!$B$9:$BC$9,1,FALSE)</f>
        <v>I0542474 - CLOVER S.A. PENSION FUND</v>
      </c>
      <c r="AN10" s="1" t="str">
        <f>HLOOKUP(AN9,'[1]2010Q2'!$B$9:$BC$9,1,FALSE)</f>
        <v>I0542601 - PPWAWU NATIONAL PROVIDENT FUND</v>
      </c>
      <c r="AO10" s="1" t="str">
        <f>HLOOKUP(AO9,'[1]2010Q2'!$B$9:$BC$9,1,FALSE)</f>
        <v>I0542792 - PERSONAL PORTFOLIOS PRESERVATIONPENSION FUND</v>
      </c>
      <c r="AP10" s="1" t="str">
        <f>HLOOKUP(AP9,'[1]2010Q2'!$B$9:$BC$9,1,FALSE)</f>
        <v>I0542806 - PERSONAL PORTFOLIOS PRESERVATIONPROVIDENT FUND</v>
      </c>
      <c r="AQ10" s="1" t="str">
        <f>HLOOKUP(AQ9,'[1]2010Q2'!$B$9:$BC$9,1,FALSE)</f>
        <v>I0542857 - DIE CHRISTEN GEMEENSKAP         PENSIOENFONDS</v>
      </c>
      <c r="AR10" s="1" t="str">
        <f>HLOOKUP(AR9,'[1]2010Q2'!$B$9:$BC$9,1,FALSE)</f>
        <v>I0542881 - EDCON PROVIDENT FUND</v>
      </c>
      <c r="AS10" s="1" t="str">
        <f>HLOOKUP(AS9,'[1]2010Q2'!$B$9:$BC$9,1,FALSE)</f>
        <v>I0551619 - MOTOR INDUSTRY PROVIDENT FUND</v>
      </c>
      <c r="AT10" s="1" t="str">
        <f>HLOOKUP(AT9,'[1]2010Q2'!$B$9:$BC$9,1,FALSE)</f>
        <v>I0552372 - ARCELORMITTAL SOUTH AFRICA      PENSION FUND</v>
      </c>
      <c r="AU10" s="1" t="str">
        <f>HLOOKUP(AU9,'[1]2010Q2'!$B$9:$BC$9,1,FALSE)</f>
        <v>I0552577 - MUNICIPAL GRATUITY FUND</v>
      </c>
      <c r="AV10" s="1" t="str">
        <f>HLOOKUP(AV9,'[1]2010Q2'!$B$9:$BC$9,1,FALSE)</f>
        <v>I0552984 - COPARTES PENSION FUND</v>
      </c>
      <c r="AW10" s="1" t="str">
        <f>HLOOKUP(AW9,'[1]2010Q2'!$B$9:$BC$9,1,FALSE)</f>
        <v>I0552992 - ALLAN GRAY RETIREMENT ANNUITY   FUND</v>
      </c>
      <c r="AX10" s="1" t="str">
        <f>HLOOKUP(AX9,'[1]2010Q2'!$B$9:$BC$9,1,FALSE)</f>
        <v>I0553018 - ALLAN GRAY PENSION PRESERVATION FUND</v>
      </c>
      <c r="AY10" s="1" t="str">
        <f>HLOOKUP(AY9,'[1]2010Q2'!$B$9:$BC$9,1,FALSE)</f>
        <v>I0553026 - ALLAN GRAY PROVIDENT            PRESERVATION FUND</v>
      </c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</row>
    <row r="11" spans="1:276" s="1" customFormat="1" ht="15" x14ac:dyDescent="0.25">
      <c r="A11" s="1" t="s">
        <v>323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</row>
    <row r="12" spans="1:276" s="1" customFormat="1" ht="15" x14ac:dyDescent="0.25">
      <c r="A12" s="1" t="s">
        <v>324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</row>
    <row r="13" spans="1:276" s="1" customFormat="1" ht="15" x14ac:dyDescent="0.25">
      <c r="A13" s="1" t="s">
        <v>325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</row>
    <row r="14" spans="1:276" s="1" customFormat="1" ht="15" x14ac:dyDescent="0.25">
      <c r="A14" s="1" t="s">
        <v>326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</row>
    <row r="15" spans="1:276" ht="15" x14ac:dyDescent="0.25">
      <c r="A15" t="s">
        <v>327</v>
      </c>
      <c r="B15" t="s">
        <v>0</v>
      </c>
      <c r="C15">
        <v>13460</v>
      </c>
      <c r="D15">
        <v>30386</v>
      </c>
      <c r="E15">
        <v>55119</v>
      </c>
      <c r="F15" t="s">
        <v>0</v>
      </c>
      <c r="G15">
        <v>11617</v>
      </c>
      <c r="H15">
        <v>6059</v>
      </c>
      <c r="I15">
        <v>2763</v>
      </c>
      <c r="J15">
        <v>19012</v>
      </c>
      <c r="K15">
        <v>10935</v>
      </c>
      <c r="L15">
        <v>46530</v>
      </c>
      <c r="M15">
        <v>39166</v>
      </c>
      <c r="N15">
        <v>25462</v>
      </c>
      <c r="O15">
        <v>18273</v>
      </c>
      <c r="P15">
        <v>36985</v>
      </c>
      <c r="Q15">
        <v>44380</v>
      </c>
      <c r="R15">
        <v>318</v>
      </c>
      <c r="S15">
        <v>141173</v>
      </c>
      <c r="T15">
        <v>69</v>
      </c>
      <c r="U15">
        <v>48205</v>
      </c>
      <c r="V15" t="s">
        <v>0</v>
      </c>
      <c r="W15">
        <v>345645</v>
      </c>
      <c r="X15">
        <v>305</v>
      </c>
      <c r="Y15">
        <v>30387</v>
      </c>
      <c r="Z15">
        <v>38807</v>
      </c>
      <c r="AA15">
        <v>274488</v>
      </c>
      <c r="AB15">
        <v>125242</v>
      </c>
      <c r="AC15">
        <v>97198</v>
      </c>
      <c r="AD15" t="s">
        <v>0</v>
      </c>
      <c r="AE15">
        <v>10</v>
      </c>
      <c r="AF15">
        <v>219520</v>
      </c>
      <c r="AG15">
        <v>19791</v>
      </c>
      <c r="AH15">
        <v>14762</v>
      </c>
      <c r="AI15" t="s">
        <v>0</v>
      </c>
      <c r="AJ15">
        <v>3275</v>
      </c>
      <c r="AK15">
        <v>1086</v>
      </c>
      <c r="AL15">
        <v>425</v>
      </c>
      <c r="AM15">
        <v>2189</v>
      </c>
      <c r="AN15">
        <v>32835</v>
      </c>
      <c r="AO15">
        <v>33609</v>
      </c>
      <c r="AP15">
        <v>19950</v>
      </c>
      <c r="AQ15">
        <v>72608</v>
      </c>
      <c r="AR15">
        <v>2670</v>
      </c>
      <c r="AS15">
        <v>24526</v>
      </c>
      <c r="AT15">
        <v>103291</v>
      </c>
      <c r="AU15">
        <v>600428</v>
      </c>
      <c r="AV15">
        <v>434</v>
      </c>
      <c r="AW15">
        <v>6</v>
      </c>
      <c r="AX15">
        <v>6</v>
      </c>
      <c r="AY15" t="s">
        <v>0</v>
      </c>
    </row>
    <row r="16" spans="1:276" s="1" customFormat="1" ht="15" x14ac:dyDescent="0.25">
      <c r="A16" s="1" t="s">
        <v>328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0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 t="s">
        <v>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</row>
    <row r="17" spans="1:51" ht="15" x14ac:dyDescent="0.25">
      <c r="A17" t="s">
        <v>329</v>
      </c>
      <c r="B17" t="s">
        <v>0</v>
      </c>
      <c r="C17">
        <v>8085</v>
      </c>
      <c r="D17">
        <v>24971</v>
      </c>
      <c r="E17">
        <v>36018</v>
      </c>
      <c r="F17">
        <v>27945</v>
      </c>
      <c r="G17">
        <v>4038</v>
      </c>
      <c r="H17">
        <v>1568</v>
      </c>
      <c r="I17">
        <v>2418</v>
      </c>
      <c r="J17">
        <v>21590</v>
      </c>
      <c r="K17" t="s">
        <v>0</v>
      </c>
      <c r="L17">
        <v>6559</v>
      </c>
      <c r="M17">
        <v>7267</v>
      </c>
      <c r="N17">
        <v>5298</v>
      </c>
      <c r="O17">
        <v>4302</v>
      </c>
      <c r="P17">
        <v>23234</v>
      </c>
      <c r="Q17">
        <v>25910</v>
      </c>
      <c r="R17">
        <v>517</v>
      </c>
      <c r="S17">
        <v>11035</v>
      </c>
      <c r="T17" t="s">
        <v>0</v>
      </c>
      <c r="U17">
        <v>27590</v>
      </c>
      <c r="V17" t="s">
        <v>0</v>
      </c>
      <c r="W17">
        <v>164502</v>
      </c>
      <c r="X17">
        <v>107</v>
      </c>
      <c r="Y17">
        <v>14632</v>
      </c>
      <c r="Z17">
        <v>10416</v>
      </c>
      <c r="AA17">
        <v>102274</v>
      </c>
      <c r="AB17">
        <v>53416</v>
      </c>
      <c r="AC17">
        <v>75840</v>
      </c>
      <c r="AD17" t="s">
        <v>0</v>
      </c>
      <c r="AE17" t="s">
        <v>0</v>
      </c>
      <c r="AF17">
        <v>1352</v>
      </c>
      <c r="AG17">
        <v>2395</v>
      </c>
      <c r="AH17">
        <v>1839</v>
      </c>
      <c r="AI17" t="s">
        <v>0</v>
      </c>
      <c r="AJ17">
        <v>2054</v>
      </c>
      <c r="AK17">
        <v>12534</v>
      </c>
      <c r="AL17" t="s">
        <v>0</v>
      </c>
      <c r="AM17" t="s">
        <v>0</v>
      </c>
      <c r="AN17">
        <v>9658</v>
      </c>
      <c r="AO17">
        <v>14305</v>
      </c>
      <c r="AP17">
        <v>9862</v>
      </c>
      <c r="AQ17">
        <v>38903</v>
      </c>
      <c r="AR17">
        <v>1816</v>
      </c>
      <c r="AS17">
        <v>17011</v>
      </c>
      <c r="AT17">
        <v>14959</v>
      </c>
      <c r="AU17">
        <v>93429</v>
      </c>
      <c r="AV17">
        <v>187</v>
      </c>
      <c r="AW17">
        <v>12723</v>
      </c>
      <c r="AX17">
        <v>12993</v>
      </c>
      <c r="AY17">
        <v>9403</v>
      </c>
    </row>
    <row r="18" spans="1:51" s="1" customFormat="1" ht="15" x14ac:dyDescent="0.25">
      <c r="A18" s="1" t="s">
        <v>330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ht="15" x14ac:dyDescent="0.25">
      <c r="A19" t="s">
        <v>331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>
        <v>-39</v>
      </c>
      <c r="P19">
        <v>441</v>
      </c>
      <c r="Q19">
        <v>33994</v>
      </c>
      <c r="R19" t="s">
        <v>0</v>
      </c>
      <c r="S19">
        <v>16239</v>
      </c>
      <c r="T19" t="s">
        <v>0</v>
      </c>
      <c r="U19" t="s">
        <v>0</v>
      </c>
      <c r="V19" t="s">
        <v>0</v>
      </c>
      <c r="W19">
        <v>122221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>
        <v>2282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596</v>
      </c>
      <c r="AT19" t="s">
        <v>0</v>
      </c>
      <c r="AU19">
        <v>5423</v>
      </c>
      <c r="AV19" t="s">
        <v>0</v>
      </c>
      <c r="AW19" t="s">
        <v>0</v>
      </c>
      <c r="AX19" t="s">
        <v>0</v>
      </c>
      <c r="AY19" t="s">
        <v>0</v>
      </c>
    </row>
    <row r="20" spans="1:51" s="1" customFormat="1" ht="15" x14ac:dyDescent="0.25">
      <c r="A20" s="1" t="s">
        <v>332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1" t="s">
        <v>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</row>
    <row r="21" spans="1:51" ht="15" x14ac:dyDescent="0.25">
      <c r="A21" t="s">
        <v>333</v>
      </c>
      <c r="B21">
        <v>3471</v>
      </c>
      <c r="C21">
        <v>3765</v>
      </c>
      <c r="D21">
        <v>12502</v>
      </c>
      <c r="E21">
        <v>158488</v>
      </c>
      <c r="F21">
        <v>21896</v>
      </c>
      <c r="G21">
        <v>26</v>
      </c>
      <c r="H21">
        <v>5965</v>
      </c>
      <c r="I21">
        <v>16836</v>
      </c>
      <c r="J21">
        <v>11342</v>
      </c>
      <c r="K21">
        <v>9808</v>
      </c>
      <c r="L21">
        <v>8331</v>
      </c>
      <c r="M21">
        <v>578</v>
      </c>
      <c r="N21">
        <v>7217</v>
      </c>
      <c r="O21">
        <v>32897</v>
      </c>
      <c r="P21">
        <v>121925</v>
      </c>
      <c r="Q21">
        <v>9555</v>
      </c>
      <c r="R21">
        <v>20</v>
      </c>
      <c r="S21">
        <v>81043</v>
      </c>
      <c r="T21">
        <v>4508</v>
      </c>
      <c r="U21">
        <v>19472</v>
      </c>
      <c r="V21">
        <v>231</v>
      </c>
      <c r="W21">
        <v>487071</v>
      </c>
      <c r="X21" t="s">
        <v>0</v>
      </c>
      <c r="Y21">
        <v>98725</v>
      </c>
      <c r="Z21" t="s">
        <v>0</v>
      </c>
      <c r="AA21">
        <v>455959</v>
      </c>
      <c r="AB21">
        <v>108413</v>
      </c>
      <c r="AC21">
        <v>25910</v>
      </c>
      <c r="AD21" t="s">
        <v>0</v>
      </c>
      <c r="AE21" t="s">
        <v>0</v>
      </c>
      <c r="AF21">
        <v>8382</v>
      </c>
      <c r="AG21">
        <v>131510</v>
      </c>
      <c r="AH21">
        <v>99661</v>
      </c>
      <c r="AI21" t="s">
        <v>0</v>
      </c>
      <c r="AJ21">
        <v>7511</v>
      </c>
      <c r="AK21">
        <v>8667</v>
      </c>
      <c r="AL21">
        <v>2510</v>
      </c>
      <c r="AM21">
        <v>66480</v>
      </c>
      <c r="AN21">
        <v>30160</v>
      </c>
      <c r="AO21">
        <v>213952</v>
      </c>
      <c r="AP21">
        <v>120306</v>
      </c>
      <c r="AQ21">
        <v>73034</v>
      </c>
      <c r="AR21">
        <v>14606</v>
      </c>
      <c r="AS21">
        <v>77542</v>
      </c>
      <c r="AT21" t="s">
        <v>0</v>
      </c>
      <c r="AU21">
        <v>7175</v>
      </c>
      <c r="AV21">
        <v>2071</v>
      </c>
      <c r="AW21">
        <v>74216</v>
      </c>
      <c r="AX21" t="s">
        <v>0</v>
      </c>
      <c r="AY21" t="s">
        <v>0</v>
      </c>
    </row>
    <row r="22" spans="1:51" s="1" customFormat="1" ht="15" x14ac:dyDescent="0.25">
      <c r="A22" s="1" t="s">
        <v>334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</row>
    <row r="23" spans="1:51" ht="15" x14ac:dyDescent="0.25">
      <c r="A23" t="s">
        <v>335</v>
      </c>
      <c r="B23">
        <v>4617</v>
      </c>
      <c r="C23">
        <v>4565</v>
      </c>
      <c r="D23">
        <v>23687</v>
      </c>
      <c r="E23">
        <v>237732</v>
      </c>
      <c r="F23">
        <v>30511</v>
      </c>
      <c r="G23">
        <v>10309</v>
      </c>
      <c r="H23">
        <v>30</v>
      </c>
      <c r="I23">
        <v>26697</v>
      </c>
      <c r="J23">
        <v>10956</v>
      </c>
      <c r="K23">
        <v>29174</v>
      </c>
      <c r="L23">
        <v>17710</v>
      </c>
      <c r="M23">
        <v>49998</v>
      </c>
      <c r="N23">
        <v>12297</v>
      </c>
      <c r="O23" t="s">
        <v>0</v>
      </c>
      <c r="P23">
        <v>130448</v>
      </c>
      <c r="Q23">
        <v>19376</v>
      </c>
      <c r="R23" t="s">
        <v>0</v>
      </c>
      <c r="S23">
        <v>111788</v>
      </c>
      <c r="T23">
        <v>5293</v>
      </c>
      <c r="U23">
        <v>32908</v>
      </c>
      <c r="V23">
        <v>54</v>
      </c>
      <c r="W23">
        <v>305517</v>
      </c>
      <c r="X23" t="s">
        <v>0</v>
      </c>
      <c r="Y23">
        <v>332946</v>
      </c>
      <c r="Z23" t="s">
        <v>0</v>
      </c>
      <c r="AA23">
        <v>525703</v>
      </c>
      <c r="AB23">
        <v>174969</v>
      </c>
      <c r="AC23">
        <v>38865</v>
      </c>
      <c r="AD23" t="s">
        <v>0</v>
      </c>
      <c r="AE23" t="s">
        <v>0</v>
      </c>
      <c r="AF23">
        <v>21798</v>
      </c>
      <c r="AG23" t="s">
        <v>0</v>
      </c>
      <c r="AH23" t="s">
        <v>0</v>
      </c>
      <c r="AI23" t="s">
        <v>0</v>
      </c>
      <c r="AJ23">
        <v>9419</v>
      </c>
      <c r="AK23">
        <v>163785</v>
      </c>
      <c r="AL23">
        <v>96953</v>
      </c>
      <c r="AM23">
        <v>29792</v>
      </c>
      <c r="AN23">
        <v>51594</v>
      </c>
      <c r="AO23" t="s">
        <v>0</v>
      </c>
      <c r="AP23" t="s">
        <v>0</v>
      </c>
      <c r="AQ23">
        <v>86578</v>
      </c>
      <c r="AR23">
        <v>1880</v>
      </c>
      <c r="AS23">
        <v>82867</v>
      </c>
      <c r="AT23">
        <v>346</v>
      </c>
      <c r="AU23">
        <v>726961</v>
      </c>
      <c r="AV23">
        <v>2932</v>
      </c>
      <c r="AW23" t="s">
        <v>0</v>
      </c>
      <c r="AX23" t="s">
        <v>0</v>
      </c>
      <c r="AY23" t="s">
        <v>0</v>
      </c>
    </row>
    <row r="24" spans="1:51" s="1" customFormat="1" ht="15" x14ac:dyDescent="0.25">
      <c r="A24" s="1" t="s">
        <v>336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</row>
    <row r="25" spans="1:51" s="1" customFormat="1" ht="15" x14ac:dyDescent="0.25">
      <c r="A25" s="1" t="s">
        <v>337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</row>
    <row r="26" spans="1:51" ht="15" x14ac:dyDescent="0.25">
      <c r="A26" t="s">
        <v>338</v>
      </c>
      <c r="B26" t="s">
        <v>0</v>
      </c>
      <c r="C26">
        <v>59105</v>
      </c>
      <c r="D26">
        <v>48753</v>
      </c>
      <c r="E26" t="s">
        <v>0</v>
      </c>
      <c r="F26" t="s">
        <v>0</v>
      </c>
      <c r="G26" t="s">
        <v>0</v>
      </c>
      <c r="H26" t="s">
        <v>0</v>
      </c>
      <c r="I26">
        <v>11558</v>
      </c>
      <c r="J26" t="s">
        <v>0</v>
      </c>
      <c r="K26" t="s">
        <v>0</v>
      </c>
      <c r="L26">
        <v>58931</v>
      </c>
      <c r="M26" t="s">
        <v>0</v>
      </c>
      <c r="N26" t="s">
        <v>0</v>
      </c>
      <c r="O26">
        <v>5560</v>
      </c>
      <c r="P26" t="s">
        <v>0</v>
      </c>
      <c r="Q26" t="s">
        <v>0</v>
      </c>
      <c r="R26">
        <v>84</v>
      </c>
      <c r="S26">
        <v>143234</v>
      </c>
      <c r="T26" t="s">
        <v>0</v>
      </c>
      <c r="U26" t="s">
        <v>0</v>
      </c>
      <c r="V26">
        <v>2322</v>
      </c>
      <c r="W26">
        <v>325156</v>
      </c>
      <c r="X26" t="s">
        <v>0</v>
      </c>
      <c r="Y26" t="s">
        <v>0</v>
      </c>
      <c r="Z26" t="s">
        <v>0</v>
      </c>
      <c r="AA26">
        <v>979716</v>
      </c>
      <c r="AB26">
        <v>521005</v>
      </c>
      <c r="AC26" t="s">
        <v>0</v>
      </c>
      <c r="AD26">
        <v>4737</v>
      </c>
      <c r="AE26" t="s">
        <v>0</v>
      </c>
      <c r="AF26">
        <v>10412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>
        <v>508605</v>
      </c>
      <c r="AR26" t="s">
        <v>0</v>
      </c>
      <c r="AS26" t="s">
        <v>0</v>
      </c>
      <c r="AT26">
        <v>369875</v>
      </c>
      <c r="AU26">
        <v>348638</v>
      </c>
      <c r="AV26" t="s">
        <v>0</v>
      </c>
      <c r="AW26" t="s">
        <v>0</v>
      </c>
      <c r="AX26" t="s">
        <v>0</v>
      </c>
      <c r="AY26" t="s">
        <v>0</v>
      </c>
    </row>
    <row r="27" spans="1:51" s="1" customFormat="1" ht="15" x14ac:dyDescent="0.25">
      <c r="A27" s="1" t="s">
        <v>339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</row>
    <row r="28" spans="1:51" ht="15" x14ac:dyDescent="0.25">
      <c r="A28" t="s">
        <v>340</v>
      </c>
      <c r="B28">
        <v>8729</v>
      </c>
      <c r="C28">
        <v>9414</v>
      </c>
      <c r="D28">
        <v>11617</v>
      </c>
      <c r="E28">
        <v>202623</v>
      </c>
      <c r="F28">
        <v>29591</v>
      </c>
      <c r="G28">
        <v>9748</v>
      </c>
      <c r="H28">
        <v>3760</v>
      </c>
      <c r="I28">
        <v>8951</v>
      </c>
      <c r="J28">
        <v>12558</v>
      </c>
      <c r="K28">
        <v>23487</v>
      </c>
      <c r="L28">
        <v>24318</v>
      </c>
      <c r="M28">
        <v>44729</v>
      </c>
      <c r="N28">
        <v>37047</v>
      </c>
      <c r="O28">
        <v>15890</v>
      </c>
      <c r="P28">
        <v>85831</v>
      </c>
      <c r="Q28">
        <v>26023</v>
      </c>
      <c r="R28">
        <v>3121</v>
      </c>
      <c r="S28">
        <v>30071</v>
      </c>
      <c r="T28">
        <v>3481</v>
      </c>
      <c r="U28">
        <v>17159</v>
      </c>
      <c r="V28">
        <v>372</v>
      </c>
      <c r="W28">
        <v>62355</v>
      </c>
      <c r="X28" t="s">
        <v>0</v>
      </c>
      <c r="Y28">
        <v>120153</v>
      </c>
      <c r="Z28">
        <v>3117</v>
      </c>
      <c r="AA28">
        <v>131395</v>
      </c>
      <c r="AB28">
        <v>70901</v>
      </c>
      <c r="AC28">
        <v>24416</v>
      </c>
      <c r="AD28">
        <v>13</v>
      </c>
      <c r="AE28">
        <v>8</v>
      </c>
      <c r="AF28">
        <v>13592</v>
      </c>
      <c r="AG28">
        <v>82698</v>
      </c>
      <c r="AH28">
        <v>94475</v>
      </c>
      <c r="AI28" t="s">
        <v>0</v>
      </c>
      <c r="AJ28">
        <v>22996</v>
      </c>
      <c r="AK28">
        <v>101457</v>
      </c>
      <c r="AL28">
        <v>37360</v>
      </c>
      <c r="AM28">
        <v>224995</v>
      </c>
      <c r="AN28">
        <v>125192</v>
      </c>
      <c r="AO28">
        <v>53234</v>
      </c>
      <c r="AP28">
        <v>23747</v>
      </c>
      <c r="AQ28">
        <v>137034</v>
      </c>
      <c r="AR28">
        <v>3643</v>
      </c>
      <c r="AS28">
        <v>49334</v>
      </c>
      <c r="AT28" t="s">
        <v>0</v>
      </c>
      <c r="AU28">
        <v>96234</v>
      </c>
      <c r="AV28">
        <v>409</v>
      </c>
      <c r="AW28">
        <v>27762</v>
      </c>
      <c r="AX28">
        <v>21114</v>
      </c>
      <c r="AY28">
        <v>3973</v>
      </c>
    </row>
    <row r="29" spans="1:51" s="1" customFormat="1" ht="15" x14ac:dyDescent="0.25">
      <c r="A29" s="1" t="s">
        <v>341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0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</row>
    <row r="30" spans="1:51" ht="15" x14ac:dyDescent="0.25">
      <c r="A30" t="s">
        <v>342</v>
      </c>
      <c r="B30">
        <v>31824</v>
      </c>
      <c r="C30">
        <v>12311</v>
      </c>
      <c r="D30">
        <v>4912</v>
      </c>
      <c r="E30">
        <v>166056</v>
      </c>
      <c r="F30">
        <v>17723</v>
      </c>
      <c r="G30">
        <v>5554</v>
      </c>
      <c r="H30">
        <v>2127</v>
      </c>
      <c r="I30">
        <v>21152</v>
      </c>
      <c r="J30">
        <v>6462</v>
      </c>
      <c r="K30" t="s">
        <v>0</v>
      </c>
      <c r="L30">
        <v>19255</v>
      </c>
      <c r="M30">
        <v>54390</v>
      </c>
      <c r="N30">
        <v>6051</v>
      </c>
      <c r="O30">
        <v>31319</v>
      </c>
      <c r="P30">
        <v>160962</v>
      </c>
      <c r="Q30">
        <v>103252</v>
      </c>
      <c r="R30" t="s">
        <v>0</v>
      </c>
      <c r="S30" t="s">
        <v>0</v>
      </c>
      <c r="T30">
        <v>21082</v>
      </c>
      <c r="U30">
        <v>16067</v>
      </c>
      <c r="V30">
        <v>299</v>
      </c>
      <c r="W30">
        <v>354627</v>
      </c>
      <c r="X30" t="s">
        <v>0</v>
      </c>
      <c r="Y30">
        <v>171539</v>
      </c>
      <c r="Z30">
        <v>172</v>
      </c>
      <c r="AA30">
        <v>381266</v>
      </c>
      <c r="AB30">
        <v>248291</v>
      </c>
      <c r="AC30">
        <v>27368</v>
      </c>
      <c r="AD30" t="s">
        <v>0</v>
      </c>
      <c r="AE30">
        <v>86</v>
      </c>
      <c r="AF30">
        <v>2519</v>
      </c>
      <c r="AG30" t="s">
        <v>0</v>
      </c>
      <c r="AH30" t="s">
        <v>0</v>
      </c>
      <c r="AI30" t="s">
        <v>0</v>
      </c>
      <c r="AJ30">
        <v>15216</v>
      </c>
      <c r="AK30">
        <v>28870</v>
      </c>
      <c r="AL30">
        <v>41898</v>
      </c>
      <c r="AM30">
        <v>9360</v>
      </c>
      <c r="AN30">
        <v>28691</v>
      </c>
      <c r="AO30" t="s">
        <v>0</v>
      </c>
      <c r="AP30" t="s">
        <v>0</v>
      </c>
      <c r="AQ30">
        <v>29720</v>
      </c>
      <c r="AR30">
        <v>17475</v>
      </c>
      <c r="AS30">
        <v>124546</v>
      </c>
      <c r="AT30">
        <v>402</v>
      </c>
      <c r="AU30">
        <v>224191</v>
      </c>
      <c r="AV30">
        <v>1673</v>
      </c>
      <c r="AW30">
        <v>7764</v>
      </c>
      <c r="AX30">
        <v>40061</v>
      </c>
      <c r="AY30">
        <v>42666</v>
      </c>
    </row>
    <row r="31" spans="1:51" ht="15" x14ac:dyDescent="0.25">
      <c r="A31" t="s">
        <v>343</v>
      </c>
      <c r="B31">
        <v>42827</v>
      </c>
      <c r="C31">
        <v>1746</v>
      </c>
      <c r="D31">
        <v>559</v>
      </c>
      <c r="E31">
        <v>63397</v>
      </c>
      <c r="F31">
        <v>9254</v>
      </c>
      <c r="G31">
        <v>769</v>
      </c>
      <c r="H31">
        <v>1381</v>
      </c>
      <c r="I31">
        <v>389</v>
      </c>
      <c r="J31">
        <v>107314</v>
      </c>
      <c r="K31">
        <v>7566</v>
      </c>
      <c r="L31" t="s">
        <v>0</v>
      </c>
      <c r="M31" t="s">
        <v>0</v>
      </c>
      <c r="N31">
        <v>19645</v>
      </c>
      <c r="O31" t="s">
        <v>0</v>
      </c>
      <c r="P31">
        <v>36793</v>
      </c>
      <c r="Q31">
        <v>85808</v>
      </c>
      <c r="R31" t="s">
        <v>0</v>
      </c>
      <c r="S31" t="s">
        <v>0</v>
      </c>
      <c r="T31">
        <v>20</v>
      </c>
      <c r="U31">
        <v>91349</v>
      </c>
      <c r="V31">
        <v>946</v>
      </c>
      <c r="W31" t="s">
        <v>0</v>
      </c>
      <c r="X31">
        <v>3913</v>
      </c>
      <c r="Y31">
        <v>31028</v>
      </c>
      <c r="Z31">
        <v>47078</v>
      </c>
      <c r="AA31" t="s">
        <v>0</v>
      </c>
      <c r="AB31" t="s">
        <v>0</v>
      </c>
      <c r="AC31">
        <v>188530</v>
      </c>
      <c r="AD31" t="s">
        <v>0</v>
      </c>
      <c r="AE31">
        <v>9325</v>
      </c>
      <c r="AF31" t="s">
        <v>0</v>
      </c>
      <c r="AG31" t="s">
        <v>0</v>
      </c>
      <c r="AH31" t="s">
        <v>0</v>
      </c>
      <c r="AI31" t="s">
        <v>0</v>
      </c>
      <c r="AJ31">
        <v>261</v>
      </c>
      <c r="AK31">
        <v>11421</v>
      </c>
      <c r="AL31">
        <v>42744</v>
      </c>
      <c r="AM31">
        <v>9366</v>
      </c>
      <c r="AN31">
        <v>8641</v>
      </c>
      <c r="AO31">
        <v>51841</v>
      </c>
      <c r="AP31">
        <v>19252</v>
      </c>
      <c r="AQ31">
        <v>16574</v>
      </c>
      <c r="AR31">
        <v>1087</v>
      </c>
      <c r="AS31">
        <v>14496</v>
      </c>
      <c r="AT31" t="s">
        <v>0</v>
      </c>
      <c r="AU31">
        <v>10434</v>
      </c>
      <c r="AV31">
        <v>2608</v>
      </c>
      <c r="AW31">
        <v>1095</v>
      </c>
      <c r="AX31">
        <v>613</v>
      </c>
      <c r="AY31">
        <v>165</v>
      </c>
    </row>
    <row r="32" spans="1:51" s="1" customFormat="1" ht="15" x14ac:dyDescent="0.25">
      <c r="A32" s="1" t="s">
        <v>344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</row>
    <row r="33" spans="1:51" ht="15" x14ac:dyDescent="0.25">
      <c r="A33" t="s">
        <v>345</v>
      </c>
      <c r="B33" t="s">
        <v>0</v>
      </c>
      <c r="C33" t="s">
        <v>0</v>
      </c>
      <c r="D33">
        <v>702</v>
      </c>
      <c r="E33">
        <v>3739</v>
      </c>
      <c r="F33">
        <v>350</v>
      </c>
      <c r="G33">
        <v>187</v>
      </c>
      <c r="H33">
        <v>106</v>
      </c>
      <c r="I33" t="s">
        <v>0</v>
      </c>
      <c r="J33">
        <v>-181</v>
      </c>
      <c r="K33" t="s">
        <v>0</v>
      </c>
      <c r="L33">
        <v>3939</v>
      </c>
      <c r="M33" t="s">
        <v>0</v>
      </c>
      <c r="N33" t="s">
        <v>0</v>
      </c>
      <c r="O33" t="s">
        <v>0</v>
      </c>
      <c r="P33" t="s">
        <v>0</v>
      </c>
      <c r="Q33">
        <v>1119</v>
      </c>
      <c r="R33" t="s">
        <v>0</v>
      </c>
      <c r="S33" t="s">
        <v>0</v>
      </c>
      <c r="T33">
        <v>1177</v>
      </c>
      <c r="U33">
        <v>1911</v>
      </c>
      <c r="V33" t="s">
        <v>0</v>
      </c>
      <c r="W33">
        <v>7811</v>
      </c>
      <c r="X33" t="s">
        <v>0</v>
      </c>
      <c r="Y33" t="s">
        <v>0</v>
      </c>
      <c r="Z33" t="s">
        <v>0</v>
      </c>
      <c r="AA33">
        <v>13547</v>
      </c>
      <c r="AB33">
        <v>12547</v>
      </c>
      <c r="AC33">
        <v>6555</v>
      </c>
      <c r="AD33">
        <v>143</v>
      </c>
      <c r="AE33">
        <v>316</v>
      </c>
      <c r="AF33">
        <v>407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>
        <v>1976</v>
      </c>
      <c r="AN33" t="s">
        <v>0</v>
      </c>
      <c r="AO33" t="s">
        <v>0</v>
      </c>
      <c r="AP33" t="s">
        <v>0</v>
      </c>
      <c r="AQ33">
        <v>171</v>
      </c>
      <c r="AR33" t="s">
        <v>0</v>
      </c>
      <c r="AS33" t="s">
        <v>0</v>
      </c>
      <c r="AT33" t="s">
        <v>0</v>
      </c>
      <c r="AU33">
        <v>2190</v>
      </c>
      <c r="AV33" t="s">
        <v>0</v>
      </c>
      <c r="AW33">
        <v>6024</v>
      </c>
      <c r="AX33">
        <v>4713</v>
      </c>
      <c r="AY33">
        <v>3632</v>
      </c>
    </row>
    <row r="34" spans="1:51" ht="15" x14ac:dyDescent="0.25">
      <c r="A34" t="s">
        <v>346</v>
      </c>
      <c r="B34">
        <v>5768</v>
      </c>
      <c r="C34">
        <v>7083</v>
      </c>
      <c r="D34">
        <v>6817</v>
      </c>
      <c r="E34">
        <v>14647</v>
      </c>
      <c r="F34">
        <v>18561</v>
      </c>
      <c r="G34">
        <v>1524</v>
      </c>
      <c r="H34">
        <v>767</v>
      </c>
      <c r="I34">
        <v>6791</v>
      </c>
      <c r="J34">
        <v>442</v>
      </c>
      <c r="K34">
        <v>2889</v>
      </c>
      <c r="L34" t="s">
        <v>0</v>
      </c>
      <c r="M34">
        <v>12950</v>
      </c>
      <c r="N34">
        <v>738</v>
      </c>
      <c r="O34">
        <v>1560</v>
      </c>
      <c r="P34">
        <v>14192</v>
      </c>
      <c r="Q34">
        <v>6537</v>
      </c>
      <c r="R34">
        <v>195</v>
      </c>
      <c r="S34">
        <v>15718</v>
      </c>
      <c r="T34">
        <v>877</v>
      </c>
      <c r="U34">
        <v>11346</v>
      </c>
      <c r="V34">
        <v>909</v>
      </c>
      <c r="W34">
        <v>9372</v>
      </c>
      <c r="X34">
        <v>308</v>
      </c>
      <c r="Y34">
        <v>26281</v>
      </c>
      <c r="Z34">
        <v>1020</v>
      </c>
      <c r="AA34">
        <v>35075</v>
      </c>
      <c r="AB34">
        <v>23584</v>
      </c>
      <c r="AC34">
        <v>13590</v>
      </c>
      <c r="AD34">
        <v>90</v>
      </c>
      <c r="AE34">
        <v>1540</v>
      </c>
      <c r="AF34">
        <v>1714</v>
      </c>
      <c r="AG34">
        <v>7872</v>
      </c>
      <c r="AH34">
        <v>5810</v>
      </c>
      <c r="AI34" t="s">
        <v>0</v>
      </c>
      <c r="AJ34">
        <v>3609</v>
      </c>
      <c r="AK34">
        <v>12210</v>
      </c>
      <c r="AL34">
        <v>711</v>
      </c>
      <c r="AM34" t="s">
        <v>0</v>
      </c>
      <c r="AN34">
        <v>13438</v>
      </c>
      <c r="AO34">
        <v>4068</v>
      </c>
      <c r="AP34">
        <v>2463</v>
      </c>
      <c r="AQ34">
        <v>38989</v>
      </c>
      <c r="AR34">
        <v>2129</v>
      </c>
      <c r="AS34">
        <v>3524</v>
      </c>
      <c r="AT34">
        <v>4073</v>
      </c>
      <c r="AU34">
        <v>87317</v>
      </c>
      <c r="AV34">
        <v>99</v>
      </c>
      <c r="AW34">
        <v>16</v>
      </c>
      <c r="AX34">
        <v>16</v>
      </c>
      <c r="AY34">
        <v>16</v>
      </c>
    </row>
    <row r="35" spans="1:51" ht="15" x14ac:dyDescent="0.25">
      <c r="A35" t="s">
        <v>347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>
        <v>7280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</row>
    <row r="36" spans="1:51" s="1" customFormat="1" ht="15" x14ac:dyDescent="0.25">
      <c r="A36" s="1" t="s">
        <v>348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</row>
    <row r="37" spans="1:51" s="1" customFormat="1" ht="15" x14ac:dyDescent="0.25">
      <c r="A37" s="1" t="s">
        <v>349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</row>
    <row r="38" spans="1:51" ht="15" x14ac:dyDescent="0.25">
      <c r="A38" t="s">
        <v>350</v>
      </c>
      <c r="B38" t="s">
        <v>0</v>
      </c>
      <c r="C38" t="s">
        <v>0</v>
      </c>
      <c r="D38">
        <v>2317</v>
      </c>
      <c r="E38" t="s">
        <v>0</v>
      </c>
      <c r="F38">
        <v>14694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>
        <v>299</v>
      </c>
      <c r="V38" t="s">
        <v>0</v>
      </c>
      <c r="W38" t="s">
        <v>0</v>
      </c>
      <c r="X38">
        <v>3143</v>
      </c>
      <c r="Y38">
        <v>32455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9050</v>
      </c>
      <c r="AL38">
        <v>-2901</v>
      </c>
      <c r="AM38">
        <v>2597</v>
      </c>
      <c r="AN38">
        <v>19490</v>
      </c>
      <c r="AO38" t="s">
        <v>0</v>
      </c>
      <c r="AP38" t="s">
        <v>0</v>
      </c>
      <c r="AQ38">
        <v>2297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</row>
    <row r="39" spans="1:51" x14ac:dyDescent="0.3">
      <c r="A39" t="s">
        <v>351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</row>
    <row r="40" spans="1:51" x14ac:dyDescent="0.3">
      <c r="A40" t="s">
        <v>352</v>
      </c>
      <c r="B40" t="s">
        <v>0</v>
      </c>
      <c r="C40">
        <v>10404</v>
      </c>
      <c r="D40">
        <v>61405</v>
      </c>
      <c r="E40">
        <v>19180</v>
      </c>
      <c r="F40">
        <v>63489</v>
      </c>
      <c r="G40">
        <v>18941</v>
      </c>
      <c r="H40">
        <v>15672</v>
      </c>
      <c r="I40">
        <v>15809</v>
      </c>
      <c r="J40">
        <v>17574</v>
      </c>
      <c r="K40" t="s">
        <v>0</v>
      </c>
      <c r="L40">
        <v>62931</v>
      </c>
      <c r="M40">
        <v>90772</v>
      </c>
      <c r="N40">
        <v>34505</v>
      </c>
      <c r="O40">
        <v>46409</v>
      </c>
      <c r="P40" t="s">
        <v>0</v>
      </c>
      <c r="Q40">
        <v>55221</v>
      </c>
      <c r="R40">
        <v>1269</v>
      </c>
      <c r="S40">
        <v>330024</v>
      </c>
      <c r="T40" t="s">
        <v>0</v>
      </c>
      <c r="U40">
        <v>580771</v>
      </c>
      <c r="V40" t="s">
        <v>0</v>
      </c>
      <c r="W40">
        <v>2190453</v>
      </c>
      <c r="X40" t="s">
        <v>0</v>
      </c>
      <c r="Y40">
        <v>12356</v>
      </c>
      <c r="Z40" t="s">
        <v>0</v>
      </c>
      <c r="AA40">
        <v>574349</v>
      </c>
      <c r="AB40">
        <v>282233</v>
      </c>
      <c r="AC40">
        <v>32736</v>
      </c>
      <c r="AD40" t="s">
        <v>0</v>
      </c>
      <c r="AE40">
        <v>200</v>
      </c>
      <c r="AF40">
        <v>28180</v>
      </c>
      <c r="AG40" t="s">
        <v>0</v>
      </c>
      <c r="AH40" t="s">
        <v>0</v>
      </c>
      <c r="AI40" t="s">
        <v>0</v>
      </c>
      <c r="AJ40">
        <v>2767</v>
      </c>
      <c r="AK40">
        <v>97843</v>
      </c>
      <c r="AL40">
        <v>178418</v>
      </c>
      <c r="AM40">
        <v>119167</v>
      </c>
      <c r="AN40">
        <v>67056</v>
      </c>
      <c r="AO40">
        <v>1363</v>
      </c>
      <c r="AP40">
        <v>3653</v>
      </c>
      <c r="AQ40">
        <v>33581</v>
      </c>
      <c r="AR40">
        <v>4161</v>
      </c>
      <c r="AS40" t="s">
        <v>0</v>
      </c>
      <c r="AT40">
        <v>53024</v>
      </c>
      <c r="AU40">
        <v>980985</v>
      </c>
      <c r="AV40" t="s">
        <v>0</v>
      </c>
      <c r="AW40">
        <v>8645</v>
      </c>
      <c r="AX40">
        <v>11148</v>
      </c>
      <c r="AY40">
        <v>9180</v>
      </c>
    </row>
    <row r="41" spans="1:51" x14ac:dyDescent="0.3">
      <c r="A41" t="s">
        <v>353</v>
      </c>
      <c r="B41" t="s">
        <v>0</v>
      </c>
      <c r="C41">
        <v>468</v>
      </c>
      <c r="D41" t="s">
        <v>0</v>
      </c>
      <c r="E41">
        <v>2921</v>
      </c>
      <c r="F41" t="s">
        <v>0</v>
      </c>
      <c r="G41">
        <v>3</v>
      </c>
      <c r="H41" t="s">
        <v>0</v>
      </c>
      <c r="I41" t="s">
        <v>0</v>
      </c>
      <c r="J41">
        <v>79708</v>
      </c>
      <c r="K41">
        <v>2478</v>
      </c>
      <c r="L41" t="s">
        <v>0</v>
      </c>
      <c r="M41">
        <v>1</v>
      </c>
      <c r="N41" t="s">
        <v>0</v>
      </c>
      <c r="O41" t="s">
        <v>0</v>
      </c>
      <c r="P41">
        <v>1554</v>
      </c>
      <c r="Q41">
        <v>902</v>
      </c>
      <c r="R41" t="s">
        <v>0</v>
      </c>
      <c r="S41">
        <v>4714</v>
      </c>
      <c r="T41">
        <v>32</v>
      </c>
      <c r="U41" t="s">
        <v>0</v>
      </c>
      <c r="V41" t="s">
        <v>0</v>
      </c>
      <c r="W41" t="s">
        <v>0</v>
      </c>
      <c r="X41" t="s">
        <v>0</v>
      </c>
      <c r="Y41">
        <v>2001</v>
      </c>
      <c r="Z41">
        <v>478</v>
      </c>
      <c r="AA41" t="s">
        <v>0</v>
      </c>
      <c r="AB41" t="s">
        <v>0</v>
      </c>
      <c r="AC41">
        <v>6334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103</v>
      </c>
      <c r="AK41" t="s">
        <v>0</v>
      </c>
      <c r="AL41" t="s">
        <v>0</v>
      </c>
      <c r="AM41">
        <v>36</v>
      </c>
      <c r="AN41">
        <v>12</v>
      </c>
      <c r="AO41" t="s">
        <v>0</v>
      </c>
      <c r="AP41">
        <v>-1</v>
      </c>
      <c r="AQ41">
        <v>1714</v>
      </c>
      <c r="AR41" t="s">
        <v>0</v>
      </c>
      <c r="AS41">
        <v>397</v>
      </c>
      <c r="AT41" t="s">
        <v>0</v>
      </c>
      <c r="AU41">
        <v>-14350</v>
      </c>
      <c r="AV41">
        <v>22</v>
      </c>
      <c r="AW41">
        <v>231</v>
      </c>
      <c r="AX41">
        <v>134</v>
      </c>
      <c r="AY41">
        <v>132</v>
      </c>
    </row>
    <row r="42" spans="1:51" x14ac:dyDescent="0.3">
      <c r="A42" t="s">
        <v>354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2</v>
      </c>
      <c r="U42">
        <v>59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329</v>
      </c>
      <c r="AB42">
        <v>329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</row>
    <row r="43" spans="1:51" x14ac:dyDescent="0.3">
      <c r="A43" t="s">
        <v>355</v>
      </c>
      <c r="B43" t="s">
        <v>0</v>
      </c>
      <c r="C43">
        <v>143</v>
      </c>
      <c r="D43" t="s">
        <v>0</v>
      </c>
      <c r="E43">
        <v>108</v>
      </c>
      <c r="F43" t="s">
        <v>0</v>
      </c>
      <c r="G43">
        <v>6</v>
      </c>
      <c r="H43">
        <v>2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84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10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</row>
    <row r="44" spans="1:51" x14ac:dyDescent="0.3">
      <c r="A44" t="s">
        <v>356</v>
      </c>
      <c r="B44" t="s">
        <v>0</v>
      </c>
      <c r="C44">
        <v>1574</v>
      </c>
      <c r="D44" t="s">
        <v>0</v>
      </c>
      <c r="E44">
        <v>24494</v>
      </c>
      <c r="F44" t="s">
        <v>0</v>
      </c>
      <c r="G44">
        <v>146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>
        <v>46629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428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</row>
    <row r="45" spans="1:51" x14ac:dyDescent="0.3">
      <c r="A45" t="s">
        <v>357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</row>
    <row r="46" spans="1:51" x14ac:dyDescent="0.3">
      <c r="A46" t="s">
        <v>358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>
        <v>400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</row>
    <row r="47" spans="1:51" x14ac:dyDescent="0.3">
      <c r="A47" t="s">
        <v>359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>
        <v>677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</row>
    <row r="48" spans="1:51" s="1" customFormat="1" x14ac:dyDescent="0.3">
      <c r="A48" s="1" t="s">
        <v>360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  <c r="W48" s="1" t="s">
        <v>0</v>
      </c>
      <c r="X48" s="1" t="s">
        <v>0</v>
      </c>
      <c r="Y48" s="1" t="s">
        <v>0</v>
      </c>
      <c r="Z48" s="1" t="s">
        <v>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 t="s">
        <v>0</v>
      </c>
      <c r="AO48" s="1" t="s">
        <v>0</v>
      </c>
      <c r="AP48" s="1" t="s">
        <v>0</v>
      </c>
      <c r="AQ48" s="1" t="s">
        <v>0</v>
      </c>
      <c r="AR48" s="1" t="s">
        <v>0</v>
      </c>
      <c r="AS48" s="1" t="s">
        <v>0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0</v>
      </c>
      <c r="AY48" s="1" t="s">
        <v>0</v>
      </c>
    </row>
    <row r="49" spans="1:51" x14ac:dyDescent="0.3">
      <c r="A49" t="s">
        <v>361</v>
      </c>
      <c r="B49" t="s">
        <v>0</v>
      </c>
      <c r="C49">
        <v>332</v>
      </c>
      <c r="D49">
        <v>-769</v>
      </c>
      <c r="E49">
        <v>3834</v>
      </c>
      <c r="F49" t="s">
        <v>0</v>
      </c>
      <c r="G49">
        <v>1047</v>
      </c>
      <c r="H49">
        <v>421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>
        <v>1760302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>
        <v>6939</v>
      </c>
      <c r="AD49" t="s">
        <v>0</v>
      </c>
      <c r="AE49" t="s">
        <v>0</v>
      </c>
      <c r="AF49">
        <v>2857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</row>
    <row r="50" spans="1:51" x14ac:dyDescent="0.3">
      <c r="A50" t="s">
        <v>362</v>
      </c>
      <c r="B50">
        <v>165282</v>
      </c>
      <c r="C50">
        <v>41</v>
      </c>
      <c r="D50" t="s">
        <v>0</v>
      </c>
      <c r="E50">
        <v>3783</v>
      </c>
      <c r="F50" t="s">
        <v>0</v>
      </c>
      <c r="G50">
        <v>6</v>
      </c>
      <c r="H50">
        <v>25</v>
      </c>
      <c r="I50" t="s">
        <v>0</v>
      </c>
      <c r="J50">
        <v>118602</v>
      </c>
      <c r="K50">
        <v>53880</v>
      </c>
      <c r="L50" t="s">
        <v>0</v>
      </c>
      <c r="M50" t="s">
        <v>0</v>
      </c>
      <c r="N50">
        <v>-6375</v>
      </c>
      <c r="O50" t="s">
        <v>0</v>
      </c>
      <c r="P50">
        <v>-112707</v>
      </c>
      <c r="Q50" t="s">
        <v>0</v>
      </c>
      <c r="R50" t="s">
        <v>0</v>
      </c>
      <c r="S50" t="s">
        <v>0</v>
      </c>
      <c r="T50" t="s">
        <v>0</v>
      </c>
      <c r="U50">
        <v>5566</v>
      </c>
      <c r="V50">
        <v>-8680</v>
      </c>
      <c r="W50">
        <v>37561</v>
      </c>
      <c r="X50" t="s">
        <v>0</v>
      </c>
      <c r="Y50">
        <v>-171539</v>
      </c>
      <c r="Z50">
        <v>286209</v>
      </c>
      <c r="AA50">
        <v>736789</v>
      </c>
      <c r="AB50">
        <v>272859</v>
      </c>
      <c r="AC50">
        <v>1607</v>
      </c>
      <c r="AD50" t="s">
        <v>0</v>
      </c>
      <c r="AE50" t="s">
        <v>0</v>
      </c>
      <c r="AF50">
        <v>95</v>
      </c>
      <c r="AG50">
        <v>0</v>
      </c>
      <c r="AH50" t="s">
        <v>0</v>
      </c>
      <c r="AI50" t="s">
        <v>0</v>
      </c>
      <c r="AJ50" t="s">
        <v>0</v>
      </c>
      <c r="AK50" t="s">
        <v>0</v>
      </c>
      <c r="AL50">
        <v>143015</v>
      </c>
      <c r="AM50">
        <v>968</v>
      </c>
      <c r="AN50">
        <v>19960</v>
      </c>
      <c r="AO50">
        <v>308315</v>
      </c>
      <c r="AP50">
        <v>103814</v>
      </c>
      <c r="AQ50">
        <v>-326736</v>
      </c>
      <c r="AR50">
        <v>61690</v>
      </c>
      <c r="AS50">
        <v>77877</v>
      </c>
      <c r="AT50">
        <v>0</v>
      </c>
      <c r="AU50">
        <v>1746374</v>
      </c>
      <c r="AV50">
        <v>25723</v>
      </c>
      <c r="AW50" t="s">
        <v>0</v>
      </c>
      <c r="AX50" t="s">
        <v>0</v>
      </c>
      <c r="AY50" t="s">
        <v>0</v>
      </c>
    </row>
    <row r="51" spans="1:51" x14ac:dyDescent="0.3">
      <c r="A51" t="s">
        <v>363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</row>
    <row r="52" spans="1:51" x14ac:dyDescent="0.3">
      <c r="A52" t="s">
        <v>364</v>
      </c>
      <c r="B52" t="s">
        <v>0</v>
      </c>
      <c r="C52">
        <v>179</v>
      </c>
      <c r="D52" t="s">
        <v>0</v>
      </c>
      <c r="E52">
        <v>5103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9613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28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</row>
    <row r="53" spans="1:51" x14ac:dyDescent="0.3">
      <c r="A53" t="s">
        <v>365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</row>
    <row r="54" spans="1:51" x14ac:dyDescent="0.3">
      <c r="A54" t="s">
        <v>366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</row>
    <row r="55" spans="1:51" x14ac:dyDescent="0.3">
      <c r="A55" t="s">
        <v>367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</row>
    <row r="56" spans="1:51" x14ac:dyDescent="0.3">
      <c r="A56" t="s">
        <v>368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>
        <v>3663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</row>
    <row r="57" spans="1:51" x14ac:dyDescent="0.3">
      <c r="A57" t="s">
        <v>369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>
        <v>330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</row>
    <row r="58" spans="1:51" x14ac:dyDescent="0.3">
      <c r="A58" t="s">
        <v>370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>
        <v>7810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</row>
    <row r="59" spans="1:51" x14ac:dyDescent="0.3">
      <c r="A59" t="s">
        <v>371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</row>
    <row r="60" spans="1:51" x14ac:dyDescent="0.3">
      <c r="A60" t="s">
        <v>372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>
        <v>-913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</row>
    <row r="61" spans="1:51" x14ac:dyDescent="0.3">
      <c r="A61" t="s">
        <v>373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>
        <v>7327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>
        <v>61470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</row>
    <row r="62" spans="1:51" x14ac:dyDescent="0.3">
      <c r="A62" t="s">
        <v>374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</row>
    <row r="63" spans="1:51" x14ac:dyDescent="0.3">
      <c r="A63" t="s">
        <v>375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48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</row>
    <row r="64" spans="1:51" x14ac:dyDescent="0.3">
      <c r="A64" t="s">
        <v>376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>
        <v>5311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1414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>
        <v>4</v>
      </c>
      <c r="AH64">
        <v>3</v>
      </c>
      <c r="AI64" t="s">
        <v>0</v>
      </c>
      <c r="AJ64" t="s">
        <v>0</v>
      </c>
      <c r="AK64">
        <v>7875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>
        <v>740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</row>
    <row r="65" spans="1:51" s="1" customFormat="1" x14ac:dyDescent="0.3">
      <c r="A65" s="1" t="s">
        <v>377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</row>
    <row r="66" spans="1:51" x14ac:dyDescent="0.3">
      <c r="A66" t="s">
        <v>378</v>
      </c>
      <c r="B66">
        <v>40142</v>
      </c>
      <c r="C66" t="s">
        <v>0</v>
      </c>
      <c r="D66" t="s">
        <v>0</v>
      </c>
      <c r="E66">
        <v>97550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>
        <v>9099</v>
      </c>
      <c r="N66">
        <v>2808</v>
      </c>
      <c r="O66">
        <v>3912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>
        <v>172573</v>
      </c>
      <c r="AD66">
        <v>11</v>
      </c>
      <c r="AE66" t="s">
        <v>0</v>
      </c>
      <c r="AF66">
        <v>-278</v>
      </c>
      <c r="AG66" t="s">
        <v>0</v>
      </c>
      <c r="AH66" t="s">
        <v>0</v>
      </c>
      <c r="AI66" t="s">
        <v>0</v>
      </c>
      <c r="AJ66" t="s">
        <v>0</v>
      </c>
      <c r="AK66">
        <v>57358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</row>
    <row r="67" spans="1:51" s="1" customFormat="1" x14ac:dyDescent="0.3">
      <c r="A67" s="1" t="s">
        <v>379</v>
      </c>
      <c r="B67" s="1" t="s">
        <v>0</v>
      </c>
      <c r="C67" s="1" t="s">
        <v>0</v>
      </c>
      <c r="D67" s="1" t="s">
        <v>0</v>
      </c>
      <c r="E67" s="1" t="s">
        <v>0</v>
      </c>
      <c r="F67" s="1" t="s">
        <v>0</v>
      </c>
      <c r="G67" s="1" t="s">
        <v>0</v>
      </c>
      <c r="H67" s="1" t="s">
        <v>0</v>
      </c>
      <c r="I67" s="1" t="s">
        <v>0</v>
      </c>
      <c r="J67" s="1" t="s">
        <v>0</v>
      </c>
      <c r="K67" s="1" t="s">
        <v>0</v>
      </c>
      <c r="L67" s="1" t="s">
        <v>0</v>
      </c>
      <c r="M67" s="1" t="s">
        <v>0</v>
      </c>
      <c r="N67" s="1" t="s">
        <v>0</v>
      </c>
      <c r="O67" s="1" t="s">
        <v>0</v>
      </c>
      <c r="P67" s="1" t="s">
        <v>0</v>
      </c>
      <c r="Q67" s="1" t="s">
        <v>0</v>
      </c>
      <c r="R67" s="1" t="s">
        <v>0</v>
      </c>
      <c r="S67" s="1" t="s">
        <v>0</v>
      </c>
      <c r="T67" s="1" t="s">
        <v>0</v>
      </c>
      <c r="U67" s="1" t="s">
        <v>0</v>
      </c>
      <c r="V67" s="1" t="s">
        <v>0</v>
      </c>
      <c r="W67" s="1" t="s">
        <v>0</v>
      </c>
      <c r="X67" s="1" t="s">
        <v>0</v>
      </c>
      <c r="Y67" s="1" t="s">
        <v>0</v>
      </c>
      <c r="Z67" s="1" t="s">
        <v>0</v>
      </c>
      <c r="AA67" s="1" t="s">
        <v>0</v>
      </c>
      <c r="AB67" s="1" t="s">
        <v>0</v>
      </c>
      <c r="AC67" s="1" t="s">
        <v>0</v>
      </c>
      <c r="AD67" s="1" t="s">
        <v>0</v>
      </c>
      <c r="AE67" s="1" t="s">
        <v>0</v>
      </c>
      <c r="AF67" s="1" t="s">
        <v>0</v>
      </c>
      <c r="AG67" s="1" t="s">
        <v>0</v>
      </c>
      <c r="AH67" s="1" t="s">
        <v>0</v>
      </c>
      <c r="AI67" s="1" t="s">
        <v>0</v>
      </c>
      <c r="AJ67" s="1" t="s">
        <v>0</v>
      </c>
      <c r="AK67" s="1" t="s">
        <v>0</v>
      </c>
      <c r="AL67" s="1" t="s">
        <v>0</v>
      </c>
      <c r="AM67" s="1" t="s">
        <v>0</v>
      </c>
      <c r="AN67" s="1" t="s">
        <v>0</v>
      </c>
      <c r="AO67" s="1" t="s">
        <v>0</v>
      </c>
      <c r="AP67" s="1" t="s">
        <v>0</v>
      </c>
      <c r="AQ67" s="1" t="s">
        <v>0</v>
      </c>
      <c r="AR67" s="1" t="s">
        <v>0</v>
      </c>
      <c r="AS67" s="1" t="s">
        <v>0</v>
      </c>
      <c r="AT67" s="1" t="s">
        <v>0</v>
      </c>
      <c r="AU67" s="1" t="s">
        <v>0</v>
      </c>
      <c r="AV67" s="1" t="s">
        <v>0</v>
      </c>
      <c r="AW67" s="1" t="s">
        <v>0</v>
      </c>
      <c r="AX67" s="1" t="s">
        <v>0</v>
      </c>
      <c r="AY67" s="1" t="s">
        <v>0</v>
      </c>
    </row>
    <row r="68" spans="1:51" x14ac:dyDescent="0.3">
      <c r="A68" t="s">
        <v>380</v>
      </c>
      <c r="B68" t="s">
        <v>0</v>
      </c>
      <c r="C68">
        <v>338</v>
      </c>
      <c r="D68">
        <v>-104</v>
      </c>
      <c r="E68">
        <v>29388</v>
      </c>
      <c r="F68" t="s">
        <v>0</v>
      </c>
      <c r="G68" t="s">
        <v>0</v>
      </c>
      <c r="H68" t="s">
        <v>0</v>
      </c>
      <c r="I68">
        <v>185</v>
      </c>
      <c r="J68" t="s">
        <v>0</v>
      </c>
      <c r="K68">
        <v>1428</v>
      </c>
      <c r="L68" t="s">
        <v>0</v>
      </c>
      <c r="M68" t="s">
        <v>0</v>
      </c>
      <c r="N68" t="s">
        <v>0</v>
      </c>
      <c r="O68" t="s">
        <v>0</v>
      </c>
      <c r="P68">
        <v>10248</v>
      </c>
      <c r="Q68">
        <v>829</v>
      </c>
      <c r="R68" t="s">
        <v>0</v>
      </c>
      <c r="S68">
        <v>467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>
        <v>104298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429</v>
      </c>
      <c r="AK68">
        <v>24482</v>
      </c>
      <c r="AL68" t="s">
        <v>0</v>
      </c>
      <c r="AM68" t="s">
        <v>0</v>
      </c>
      <c r="AN68">
        <v>305</v>
      </c>
      <c r="AO68">
        <v>28369</v>
      </c>
      <c r="AP68">
        <v>15075</v>
      </c>
      <c r="AQ68">
        <v>47517</v>
      </c>
      <c r="AR68">
        <v>55</v>
      </c>
      <c r="AS68">
        <v>14016</v>
      </c>
      <c r="AT68" t="s">
        <v>0</v>
      </c>
      <c r="AU68" t="s">
        <v>0</v>
      </c>
      <c r="AV68" t="s">
        <v>0</v>
      </c>
      <c r="AW68">
        <v>233739</v>
      </c>
      <c r="AX68">
        <v>228295</v>
      </c>
      <c r="AY68">
        <v>164494</v>
      </c>
    </row>
    <row r="69" spans="1:51" x14ac:dyDescent="0.3">
      <c r="A69" t="s">
        <v>381</v>
      </c>
      <c r="B69" t="s">
        <v>0</v>
      </c>
      <c r="C69" t="s">
        <v>0</v>
      </c>
      <c r="D69" t="s">
        <v>0</v>
      </c>
      <c r="E69" t="s">
        <v>0</v>
      </c>
      <c r="F69">
        <v>-183319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>
        <v>348981</v>
      </c>
      <c r="Q69" t="s">
        <v>0</v>
      </c>
      <c r="R69" t="s">
        <v>0</v>
      </c>
      <c r="S69" t="s">
        <v>0</v>
      </c>
      <c r="T69">
        <v>0</v>
      </c>
      <c r="U69" t="s">
        <v>0</v>
      </c>
      <c r="V69" t="s">
        <v>0</v>
      </c>
      <c r="W69" t="s">
        <v>0</v>
      </c>
      <c r="X69">
        <v>1149</v>
      </c>
      <c r="Y69">
        <v>485107</v>
      </c>
      <c r="Z69">
        <v>169772</v>
      </c>
      <c r="AA69">
        <v>0</v>
      </c>
      <c r="AB69">
        <v>0</v>
      </c>
      <c r="AC69" t="s">
        <v>0</v>
      </c>
      <c r="AD69" t="s">
        <v>0</v>
      </c>
      <c r="AE69">
        <v>-6211</v>
      </c>
      <c r="AF69">
        <v>8973</v>
      </c>
      <c r="AG69">
        <v>-106614</v>
      </c>
      <c r="AH69">
        <v>-92428</v>
      </c>
      <c r="AI69" t="s">
        <v>0</v>
      </c>
      <c r="AJ69" t="s">
        <v>0</v>
      </c>
      <c r="AK69" t="s">
        <v>0</v>
      </c>
      <c r="AL69">
        <v>0</v>
      </c>
      <c r="AM69" t="s">
        <v>0</v>
      </c>
      <c r="AN69" t="s">
        <v>0</v>
      </c>
      <c r="AO69">
        <v>-78338</v>
      </c>
      <c r="AP69">
        <v>-22989</v>
      </c>
      <c r="AQ69">
        <v>48865</v>
      </c>
      <c r="AR69" t="s">
        <v>0</v>
      </c>
      <c r="AS69">
        <v>249553</v>
      </c>
      <c r="AT69" t="s">
        <v>0</v>
      </c>
      <c r="AU69">
        <v>74201</v>
      </c>
      <c r="AV69">
        <v>24866</v>
      </c>
      <c r="AW69">
        <v>251</v>
      </c>
      <c r="AX69" t="s">
        <v>0</v>
      </c>
      <c r="AY69">
        <v>17</v>
      </c>
    </row>
    <row r="70" spans="1:51" x14ac:dyDescent="0.3">
      <c r="A70" t="s">
        <v>382</v>
      </c>
      <c r="B70" t="s">
        <v>0</v>
      </c>
      <c r="C70">
        <v>2295</v>
      </c>
      <c r="D70">
        <v>564</v>
      </c>
      <c r="E70">
        <v>13454</v>
      </c>
      <c r="F70">
        <v>1632</v>
      </c>
      <c r="G70" t="s">
        <v>0</v>
      </c>
      <c r="H70" t="s">
        <v>0</v>
      </c>
      <c r="I70">
        <v>3880</v>
      </c>
      <c r="J70" t="s">
        <v>0</v>
      </c>
      <c r="K70" t="s">
        <v>0</v>
      </c>
      <c r="L70" t="s">
        <v>0</v>
      </c>
      <c r="M70">
        <v>190</v>
      </c>
      <c r="N70">
        <v>3491</v>
      </c>
      <c r="O70">
        <v>174</v>
      </c>
      <c r="P70">
        <v>11945</v>
      </c>
      <c r="Q70" t="s">
        <v>0</v>
      </c>
      <c r="R70">
        <v>134</v>
      </c>
      <c r="S70">
        <v>185571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576</v>
      </c>
      <c r="Z70">
        <v>2318</v>
      </c>
      <c r="AA70" t="s">
        <v>0</v>
      </c>
      <c r="AB70" t="s">
        <v>0</v>
      </c>
      <c r="AC70">
        <v>17762</v>
      </c>
      <c r="AD70" t="s">
        <v>0</v>
      </c>
      <c r="AE70" t="s">
        <v>0</v>
      </c>
      <c r="AF70" t="s">
        <v>0</v>
      </c>
      <c r="AG70">
        <v>9227</v>
      </c>
      <c r="AH70">
        <v>13240</v>
      </c>
      <c r="AI70" t="s">
        <v>0</v>
      </c>
      <c r="AJ70">
        <v>452</v>
      </c>
      <c r="AK70">
        <v>2984</v>
      </c>
      <c r="AL70">
        <v>2156</v>
      </c>
      <c r="AM70">
        <v>3500</v>
      </c>
      <c r="AN70">
        <v>16007</v>
      </c>
      <c r="AO70">
        <v>5967</v>
      </c>
      <c r="AP70">
        <v>4789</v>
      </c>
      <c r="AQ70" t="s">
        <v>0</v>
      </c>
      <c r="AR70" t="s">
        <v>0</v>
      </c>
      <c r="AS70">
        <v>7028</v>
      </c>
      <c r="AT70">
        <v>159</v>
      </c>
      <c r="AU70" t="s">
        <v>0</v>
      </c>
      <c r="AV70" t="s">
        <v>0</v>
      </c>
      <c r="AW70">
        <v>4965</v>
      </c>
      <c r="AX70">
        <v>3181</v>
      </c>
      <c r="AY70">
        <v>6360</v>
      </c>
    </row>
    <row r="71" spans="1:51" x14ac:dyDescent="0.3">
      <c r="A71" t="s">
        <v>383</v>
      </c>
      <c r="B71" t="s">
        <v>0</v>
      </c>
      <c r="C71">
        <v>151621</v>
      </c>
      <c r="D71">
        <v>235041</v>
      </c>
      <c r="E71" t="s">
        <v>0</v>
      </c>
      <c r="F71" t="s">
        <v>0</v>
      </c>
      <c r="G71">
        <v>62250</v>
      </c>
      <c r="H71">
        <v>34094</v>
      </c>
      <c r="I71">
        <v>23604</v>
      </c>
      <c r="J71" t="s">
        <v>0</v>
      </c>
      <c r="K71" t="s">
        <v>0</v>
      </c>
      <c r="L71" t="s">
        <v>0</v>
      </c>
      <c r="M71">
        <v>58461</v>
      </c>
      <c r="N71">
        <v>57816</v>
      </c>
      <c r="O71">
        <v>34747</v>
      </c>
      <c r="P71" t="s">
        <v>0</v>
      </c>
      <c r="Q71">
        <v>538938</v>
      </c>
      <c r="R71" t="s">
        <v>0</v>
      </c>
      <c r="S71">
        <v>881186</v>
      </c>
      <c r="T71">
        <v>9649</v>
      </c>
      <c r="U71">
        <v>436406</v>
      </c>
      <c r="V71" t="s">
        <v>0</v>
      </c>
      <c r="W71">
        <v>2927664</v>
      </c>
      <c r="X71">
        <v>3349</v>
      </c>
      <c r="Y71" t="s">
        <v>0</v>
      </c>
      <c r="Z71" t="s">
        <v>0</v>
      </c>
      <c r="AA71">
        <v>327656</v>
      </c>
      <c r="AB71">
        <v>87757</v>
      </c>
      <c r="AC71" t="s">
        <v>0</v>
      </c>
      <c r="AD71" t="s">
        <v>0</v>
      </c>
      <c r="AE71" t="s">
        <v>0</v>
      </c>
      <c r="AF71">
        <v>62483</v>
      </c>
      <c r="AG71" t="s">
        <v>0</v>
      </c>
      <c r="AH71" t="s">
        <v>0</v>
      </c>
      <c r="AI71" t="s">
        <v>0</v>
      </c>
      <c r="AJ71">
        <v>39042</v>
      </c>
      <c r="AK71" t="s">
        <v>0</v>
      </c>
      <c r="AL71">
        <v>241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>
        <v>18976</v>
      </c>
      <c r="AS71" t="s">
        <v>0</v>
      </c>
      <c r="AT71">
        <v>901172</v>
      </c>
      <c r="AU71" t="s">
        <v>0</v>
      </c>
      <c r="AV71" t="s">
        <v>0</v>
      </c>
      <c r="AW71">
        <v>52250</v>
      </c>
      <c r="AX71">
        <v>38543</v>
      </c>
      <c r="AY71">
        <v>33164</v>
      </c>
    </row>
  </sheetData>
  <sortState columnSort="1" ref="B9:JP71">
    <sortCondition ref="B10:JP1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7"/>
  <sheetViews>
    <sheetView workbookViewId="0">
      <selection activeCell="B8" sqref="B8:BH8"/>
    </sheetView>
  </sheetViews>
  <sheetFormatPr defaultRowHeight="14.4" x14ac:dyDescent="0.3"/>
  <cols>
    <col min="1" max="1" width="36.88671875" customWidth="1"/>
    <col min="2" max="4" width="9.44140625" bestFit="1" customWidth="1"/>
    <col min="5" max="5" width="10.33203125" bestFit="1" customWidth="1"/>
    <col min="6" max="6" width="9.44140625" bestFit="1" customWidth="1"/>
    <col min="7" max="7" width="10.33203125" bestFit="1" customWidth="1"/>
    <col min="8" max="21" width="9.44140625" bestFit="1" customWidth="1"/>
    <col min="22" max="22" width="10.33203125" bestFit="1" customWidth="1"/>
    <col min="23" max="23" width="10.109375" bestFit="1" customWidth="1"/>
    <col min="24" max="24" width="9.44140625" bestFit="1" customWidth="1"/>
    <col min="25" max="26" width="10.33203125" bestFit="1" customWidth="1"/>
    <col min="27" max="28" width="9.44140625" bestFit="1" customWidth="1"/>
    <col min="29" max="31" width="10.33203125" bestFit="1" customWidth="1"/>
    <col min="32" max="36" width="9.44140625" bestFit="1" customWidth="1"/>
    <col min="37" max="38" width="10.33203125" bestFit="1" customWidth="1"/>
    <col min="39" max="60" width="9.44140625" bestFit="1" customWidth="1"/>
  </cols>
  <sheetData>
    <row r="1" spans="1:60" s="1" customFormat="1" ht="15" x14ac:dyDescent="0.25">
      <c r="B1" s="1" t="s">
        <v>165</v>
      </c>
    </row>
    <row r="2" spans="1:60" s="1" customFormat="1" ht="15" x14ac:dyDescent="0.25">
      <c r="B2" s="1" t="s">
        <v>166</v>
      </c>
    </row>
    <row r="3" spans="1:60" s="1" customFormat="1" ht="15" x14ac:dyDescent="0.25">
      <c r="A3" s="1" t="s">
        <v>289</v>
      </c>
    </row>
    <row r="4" spans="1:60" s="1" customFormat="1" ht="15" x14ac:dyDescent="0.25">
      <c r="A4" s="1" t="s">
        <v>167</v>
      </c>
    </row>
    <row r="5" spans="1:60" s="1" customFormat="1" ht="15" x14ac:dyDescent="0.25">
      <c r="A5" s="1" t="s">
        <v>168</v>
      </c>
    </row>
    <row r="6" spans="1:60" s="1" customFormat="1" ht="15" x14ac:dyDescent="0.25">
      <c r="B6" s="1" t="s">
        <v>169</v>
      </c>
    </row>
    <row r="7" spans="1:60" s="1" customFormat="1" ht="15" x14ac:dyDescent="0.25">
      <c r="B7" s="1" t="s">
        <v>183</v>
      </c>
    </row>
    <row r="8" spans="1:60" s="1" customFormat="1" ht="15" x14ac:dyDescent="0.25">
      <c r="B8" s="1" t="s">
        <v>184</v>
      </c>
      <c r="C8" s="1" t="s">
        <v>3</v>
      </c>
      <c r="D8" s="1" t="s">
        <v>4</v>
      </c>
      <c r="E8" s="1" t="s">
        <v>44</v>
      </c>
      <c r="F8" s="1" t="s">
        <v>45</v>
      </c>
      <c r="G8" s="1" t="s">
        <v>5</v>
      </c>
      <c r="H8" s="1" t="s">
        <v>6</v>
      </c>
      <c r="I8" s="1" t="s">
        <v>46</v>
      </c>
      <c r="J8" s="1" t="s">
        <v>7</v>
      </c>
      <c r="K8" s="1" t="s">
        <v>196</v>
      </c>
      <c r="L8" s="1" t="s">
        <v>47</v>
      </c>
      <c r="M8" s="1" t="s">
        <v>8</v>
      </c>
      <c r="N8" s="1" t="s">
        <v>9</v>
      </c>
      <c r="O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172</v>
      </c>
      <c r="U8" s="1" t="s">
        <v>62</v>
      </c>
      <c r="V8" s="1" t="s">
        <v>16</v>
      </c>
      <c r="W8" s="1" t="s">
        <v>18</v>
      </c>
      <c r="X8" s="1" t="s">
        <v>19</v>
      </c>
      <c r="Y8" s="1" t="s">
        <v>21</v>
      </c>
      <c r="Z8" s="1" t="s">
        <v>23</v>
      </c>
      <c r="AA8" s="1" t="s">
        <v>49</v>
      </c>
      <c r="AB8" s="1" t="s">
        <v>50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170</v>
      </c>
      <c r="AM8" s="1" t="s">
        <v>33</v>
      </c>
      <c r="AN8" s="1" t="s">
        <v>51</v>
      </c>
      <c r="AO8" s="1" t="s">
        <v>63</v>
      </c>
      <c r="AP8" s="1" t="s">
        <v>52</v>
      </c>
      <c r="AQ8" s="1" t="s">
        <v>205</v>
      </c>
      <c r="AR8" s="1" t="s">
        <v>53</v>
      </c>
      <c r="AS8" s="1" t="s">
        <v>54</v>
      </c>
      <c r="AT8" s="1" t="s">
        <v>34</v>
      </c>
      <c r="AU8" s="1" t="s">
        <v>55</v>
      </c>
      <c r="AV8" s="1" t="s">
        <v>1</v>
      </c>
      <c r="AW8" s="1" t="s">
        <v>56</v>
      </c>
      <c r="AX8" s="1" t="s">
        <v>214</v>
      </c>
      <c r="AY8" s="1" t="s">
        <v>211</v>
      </c>
      <c r="AZ8" s="1" t="s">
        <v>35</v>
      </c>
      <c r="BA8" s="1" t="s">
        <v>2</v>
      </c>
      <c r="BB8" s="1" t="s">
        <v>57</v>
      </c>
      <c r="BC8" s="1" t="s">
        <v>36</v>
      </c>
      <c r="BD8" s="1" t="s">
        <v>58</v>
      </c>
      <c r="BE8" s="1" t="s">
        <v>37</v>
      </c>
      <c r="BF8" s="1" t="s">
        <v>64</v>
      </c>
      <c r="BG8" s="1" t="s">
        <v>39</v>
      </c>
      <c r="BH8" s="1" t="s">
        <v>59</v>
      </c>
    </row>
    <row r="9" spans="1:60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104</v>
      </c>
      <c r="B12" t="s">
        <v>0</v>
      </c>
      <c r="C12" t="s">
        <v>0</v>
      </c>
      <c r="D12">
        <v>609656</v>
      </c>
      <c r="E12">
        <v>437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>
        <v>53588</v>
      </c>
      <c r="O12" t="s">
        <v>0</v>
      </c>
      <c r="P12" t="s">
        <v>0</v>
      </c>
      <c r="Q12">
        <v>88441</v>
      </c>
      <c r="R12" t="s">
        <v>0</v>
      </c>
      <c r="S12">
        <v>59477</v>
      </c>
      <c r="T12" t="s">
        <v>0</v>
      </c>
      <c r="U12">
        <v>11176</v>
      </c>
      <c r="V12" t="s">
        <v>0</v>
      </c>
      <c r="W12">
        <v>56368</v>
      </c>
      <c r="X12" t="s">
        <v>0</v>
      </c>
      <c r="Y12">
        <v>2691080</v>
      </c>
      <c r="Z12" t="s">
        <v>0</v>
      </c>
      <c r="AA12">
        <v>45579</v>
      </c>
      <c r="AB12" t="s">
        <v>0</v>
      </c>
      <c r="AC12">
        <v>27511</v>
      </c>
      <c r="AD12">
        <v>10044</v>
      </c>
      <c r="AE12">
        <v>582</v>
      </c>
      <c r="AF12">
        <v>93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11691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>
        <v>5945</v>
      </c>
      <c r="BA12">
        <v>89387</v>
      </c>
      <c r="BB12" t="s">
        <v>0</v>
      </c>
      <c r="BC12" t="s">
        <v>0</v>
      </c>
      <c r="BD12" t="s">
        <v>0</v>
      </c>
      <c r="BE12">
        <v>96501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105</v>
      </c>
      <c r="B13">
        <v>54961</v>
      </c>
      <c r="C13" t="s">
        <v>0</v>
      </c>
      <c r="D13" t="s">
        <v>0</v>
      </c>
      <c r="E13" t="s">
        <v>0</v>
      </c>
      <c r="F13" t="s">
        <v>0</v>
      </c>
      <c r="G13">
        <v>27737</v>
      </c>
      <c r="H13">
        <v>670</v>
      </c>
      <c r="I13" t="s">
        <v>0</v>
      </c>
      <c r="J13" t="s">
        <v>0</v>
      </c>
      <c r="K13">
        <v>337985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>
        <v>15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151704</v>
      </c>
      <c r="AK13" t="s">
        <v>0</v>
      </c>
      <c r="AL13">
        <v>6210237</v>
      </c>
      <c r="AM13" t="s">
        <v>0</v>
      </c>
      <c r="AN13" t="s">
        <v>0</v>
      </c>
      <c r="AO13" t="s">
        <v>0</v>
      </c>
      <c r="AP13" t="s">
        <v>0</v>
      </c>
      <c r="AQ13">
        <v>220627</v>
      </c>
      <c r="AR13" t="s">
        <v>0</v>
      </c>
      <c r="AS13" t="s">
        <v>0</v>
      </c>
      <c r="AT13" t="s">
        <v>0</v>
      </c>
      <c r="AU13" t="s">
        <v>0</v>
      </c>
      <c r="AV13">
        <v>48384</v>
      </c>
      <c r="AW13">
        <v>78126</v>
      </c>
      <c r="AX13">
        <v>26068</v>
      </c>
      <c r="AY13">
        <v>3421</v>
      </c>
      <c r="AZ13" t="s">
        <v>0</v>
      </c>
      <c r="BA13" t="s">
        <v>0</v>
      </c>
      <c r="BB13">
        <v>13584</v>
      </c>
      <c r="BC13">
        <v>71977</v>
      </c>
      <c r="BD13">
        <v>148913</v>
      </c>
      <c r="BE13" t="s">
        <v>0</v>
      </c>
      <c r="BF13" t="s">
        <v>0</v>
      </c>
      <c r="BG13" t="s">
        <v>0</v>
      </c>
      <c r="BH13" t="s">
        <v>0</v>
      </c>
    </row>
    <row r="14" spans="1:60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107</v>
      </c>
      <c r="B15">
        <v>141710</v>
      </c>
      <c r="C15">
        <v>44609</v>
      </c>
      <c r="D15">
        <v>338389</v>
      </c>
      <c r="E15">
        <v>1870243</v>
      </c>
      <c r="F15">
        <v>431839</v>
      </c>
      <c r="G15">
        <v>4779229</v>
      </c>
      <c r="H15" t="s">
        <v>0</v>
      </c>
      <c r="I15">
        <v>20588</v>
      </c>
      <c r="J15">
        <v>5667</v>
      </c>
      <c r="K15" t="s">
        <v>0</v>
      </c>
      <c r="L15">
        <v>185991</v>
      </c>
      <c r="M15">
        <v>87914</v>
      </c>
      <c r="N15">
        <v>39050</v>
      </c>
      <c r="O15" t="s">
        <v>0</v>
      </c>
      <c r="P15">
        <v>889824</v>
      </c>
      <c r="Q15">
        <v>123253</v>
      </c>
      <c r="R15">
        <v>587220</v>
      </c>
      <c r="S15">
        <v>68788</v>
      </c>
      <c r="T15">
        <v>476315</v>
      </c>
      <c r="U15">
        <v>389</v>
      </c>
      <c r="V15">
        <v>5586313</v>
      </c>
      <c r="W15">
        <v>3367437</v>
      </c>
      <c r="X15">
        <v>63442</v>
      </c>
      <c r="Y15">
        <v>1918248</v>
      </c>
      <c r="Z15" t="s">
        <v>0</v>
      </c>
      <c r="AA15">
        <v>216492</v>
      </c>
      <c r="AB15">
        <v>1523</v>
      </c>
      <c r="AC15">
        <v>423267</v>
      </c>
      <c r="AD15">
        <v>272066</v>
      </c>
      <c r="AE15">
        <v>3859784</v>
      </c>
      <c r="AF15" t="s">
        <v>0</v>
      </c>
      <c r="AG15">
        <v>1847</v>
      </c>
      <c r="AH15">
        <v>3982</v>
      </c>
      <c r="AI15">
        <v>3556</v>
      </c>
      <c r="AJ15">
        <v>361636</v>
      </c>
      <c r="AK15">
        <v>10641318</v>
      </c>
      <c r="AL15" t="s">
        <v>0</v>
      </c>
      <c r="AM15" t="s">
        <v>0</v>
      </c>
      <c r="AN15" t="s">
        <v>0</v>
      </c>
      <c r="AO15" t="s">
        <v>0</v>
      </c>
      <c r="AP15">
        <v>31028</v>
      </c>
      <c r="AQ15">
        <v>131644</v>
      </c>
      <c r="AR15">
        <v>74222</v>
      </c>
      <c r="AS15">
        <v>17698</v>
      </c>
      <c r="AT15">
        <v>29212</v>
      </c>
      <c r="AU15">
        <v>164324</v>
      </c>
      <c r="AV15" t="s">
        <v>0</v>
      </c>
      <c r="AW15" t="s">
        <v>0</v>
      </c>
      <c r="AX15">
        <v>0</v>
      </c>
      <c r="AY15" t="s">
        <v>0</v>
      </c>
      <c r="AZ15">
        <v>46572</v>
      </c>
      <c r="BA15">
        <v>105102</v>
      </c>
      <c r="BB15">
        <v>279452</v>
      </c>
      <c r="BC15">
        <v>49549</v>
      </c>
      <c r="BD15">
        <v>97799</v>
      </c>
      <c r="BE15">
        <v>613100</v>
      </c>
      <c r="BF15">
        <v>17377</v>
      </c>
      <c r="BG15">
        <v>19562</v>
      </c>
      <c r="BH15">
        <v>9955</v>
      </c>
    </row>
    <row r="16" spans="1:60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ht="15" x14ac:dyDescent="0.25">
      <c r="A17" t="s">
        <v>109</v>
      </c>
      <c r="B17" t="s">
        <v>0</v>
      </c>
      <c r="C17">
        <v>409944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43870</v>
      </c>
      <c r="K17" t="s">
        <v>0</v>
      </c>
      <c r="L17" t="s">
        <v>0</v>
      </c>
      <c r="M17" t="s">
        <v>0</v>
      </c>
      <c r="N17">
        <v>28594</v>
      </c>
      <c r="O17">
        <v>335079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55150</v>
      </c>
      <c r="Z17">
        <v>4298579</v>
      </c>
      <c r="AA17" t="s">
        <v>0</v>
      </c>
      <c r="AB17">
        <v>212876</v>
      </c>
      <c r="AC17">
        <v>120101</v>
      </c>
      <c r="AD17">
        <v>48886</v>
      </c>
      <c r="AE17" t="s">
        <v>0</v>
      </c>
      <c r="AF17" t="s">
        <v>0</v>
      </c>
      <c r="AG17" t="s">
        <v>0</v>
      </c>
      <c r="AH17">
        <v>340318</v>
      </c>
      <c r="AI17">
        <v>262873</v>
      </c>
      <c r="AJ17" t="s">
        <v>0</v>
      </c>
      <c r="AK17" t="s">
        <v>0</v>
      </c>
      <c r="AL17" t="s">
        <v>0</v>
      </c>
      <c r="AM17">
        <v>378476</v>
      </c>
      <c r="AN17">
        <v>239472</v>
      </c>
      <c r="AO17" t="s">
        <v>0</v>
      </c>
      <c r="AP17">
        <v>94946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>
        <v>255430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98902</v>
      </c>
      <c r="K18" t="s">
        <v>0</v>
      </c>
      <c r="L18" t="s">
        <v>0</v>
      </c>
      <c r="M18" t="s">
        <v>0</v>
      </c>
      <c r="N18" t="s">
        <v>0</v>
      </c>
      <c r="O18">
        <v>63943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>
        <v>341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>
        <v>46263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71</v>
      </c>
      <c r="B27">
        <v>1468613</v>
      </c>
      <c r="C27">
        <v>72355</v>
      </c>
      <c r="D27">
        <v>394616</v>
      </c>
      <c r="E27">
        <v>781556</v>
      </c>
      <c r="F27">
        <v>3071691</v>
      </c>
      <c r="G27">
        <v>2503022</v>
      </c>
      <c r="H27" t="s">
        <v>0</v>
      </c>
      <c r="I27" t="s">
        <v>0</v>
      </c>
      <c r="J27">
        <v>122134</v>
      </c>
      <c r="K27">
        <v>776563</v>
      </c>
      <c r="L27">
        <v>14873</v>
      </c>
      <c r="M27">
        <v>7011</v>
      </c>
      <c r="N27" t="s">
        <v>0</v>
      </c>
      <c r="O27">
        <v>26095</v>
      </c>
      <c r="P27">
        <v>6700</v>
      </c>
      <c r="Q27" t="s">
        <v>0</v>
      </c>
      <c r="R27" t="s">
        <v>0</v>
      </c>
      <c r="S27" t="s">
        <v>0</v>
      </c>
      <c r="T27">
        <v>1720896</v>
      </c>
      <c r="U27">
        <v>6327</v>
      </c>
      <c r="V27">
        <v>1852514</v>
      </c>
      <c r="W27">
        <v>637946</v>
      </c>
      <c r="X27">
        <v>388702</v>
      </c>
      <c r="Y27">
        <v>10966827</v>
      </c>
      <c r="Z27">
        <v>1981032</v>
      </c>
      <c r="AA27">
        <v>34990</v>
      </c>
      <c r="AB27" t="s">
        <v>0</v>
      </c>
      <c r="AC27">
        <v>3892717</v>
      </c>
      <c r="AD27">
        <v>2007632</v>
      </c>
      <c r="AE27">
        <v>1534707</v>
      </c>
      <c r="AF27" t="s">
        <v>0</v>
      </c>
      <c r="AG27" t="s">
        <v>0</v>
      </c>
      <c r="AH27">
        <v>107905</v>
      </c>
      <c r="AI27" t="s">
        <v>0</v>
      </c>
      <c r="AJ27">
        <v>769743</v>
      </c>
      <c r="AK27">
        <v>4223228</v>
      </c>
      <c r="AL27">
        <v>1564646</v>
      </c>
      <c r="AM27" t="s">
        <v>0</v>
      </c>
      <c r="AN27" t="s">
        <v>0</v>
      </c>
      <c r="AO27" t="s">
        <v>0</v>
      </c>
      <c r="AP27">
        <v>17871</v>
      </c>
      <c r="AQ27">
        <v>478841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100992</v>
      </c>
      <c r="BA27">
        <v>824825</v>
      </c>
      <c r="BB27">
        <v>268876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</row>
    <row r="28" spans="1:60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ht="15" x14ac:dyDescent="0.25">
      <c r="A29" t="s">
        <v>73</v>
      </c>
      <c r="B29" t="s">
        <v>0</v>
      </c>
      <c r="C29" t="s">
        <v>0</v>
      </c>
      <c r="D29" t="s">
        <v>0</v>
      </c>
      <c r="E29">
        <v>1035350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>
        <v>22633</v>
      </c>
      <c r="AA29" t="s">
        <v>0</v>
      </c>
      <c r="AB29" t="s">
        <v>0</v>
      </c>
      <c r="AC29" t="s">
        <v>0</v>
      </c>
      <c r="AD29" t="s">
        <v>0</v>
      </c>
      <c r="AE29">
        <v>1880354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3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1340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38336</v>
      </c>
      <c r="AA32" t="s">
        <v>0</v>
      </c>
      <c r="AB32" t="s">
        <v>0</v>
      </c>
      <c r="AC32">
        <v>54514</v>
      </c>
      <c r="AD32">
        <v>23937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144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3">
      <c r="A35" t="s">
        <v>79</v>
      </c>
      <c r="B35" t="s">
        <v>0</v>
      </c>
      <c r="C35" t="s">
        <v>0</v>
      </c>
      <c r="D35">
        <v>357</v>
      </c>
      <c r="E35">
        <v>1058</v>
      </c>
      <c r="F35" t="s">
        <v>0</v>
      </c>
      <c r="G35" t="s">
        <v>0</v>
      </c>
      <c r="H35" t="s">
        <v>0</v>
      </c>
      <c r="I35" t="s">
        <v>0</v>
      </c>
      <c r="J35">
        <v>8730</v>
      </c>
      <c r="K35" t="s">
        <v>0</v>
      </c>
      <c r="L35">
        <v>25543</v>
      </c>
      <c r="M35">
        <v>11259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>
        <v>534118</v>
      </c>
      <c r="X35" t="s">
        <v>0</v>
      </c>
      <c r="Y35">
        <v>1644441</v>
      </c>
      <c r="Z35" t="s">
        <v>0</v>
      </c>
      <c r="AA35">
        <v>19953</v>
      </c>
      <c r="AB35" t="s">
        <v>0</v>
      </c>
      <c r="AC35">
        <v>380065</v>
      </c>
      <c r="AD35">
        <v>185747</v>
      </c>
      <c r="AE35">
        <v>2739</v>
      </c>
      <c r="AF35" t="s">
        <v>0</v>
      </c>
      <c r="AG35" t="s">
        <v>0</v>
      </c>
      <c r="AH35">
        <v>17329</v>
      </c>
      <c r="AI35" t="s">
        <v>0</v>
      </c>
      <c r="AJ35">
        <v>83461</v>
      </c>
      <c r="AK35">
        <v>913561</v>
      </c>
      <c r="AL35">
        <v>1949580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17557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10117</v>
      </c>
      <c r="BA35">
        <v>229955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x14ac:dyDescent="0.3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>
        <v>4815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2754931</v>
      </c>
      <c r="Z36" t="s">
        <v>0</v>
      </c>
      <c r="AA36">
        <v>1942</v>
      </c>
      <c r="AB36" t="s">
        <v>0</v>
      </c>
      <c r="AC36">
        <v>35110</v>
      </c>
      <c r="AD36">
        <v>12847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36604</v>
      </c>
      <c r="AK36">
        <v>5560</v>
      </c>
      <c r="AL36">
        <v>952215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4487</v>
      </c>
      <c r="BA36" t="s">
        <v>0</v>
      </c>
      <c r="BB36" t="s">
        <v>0</v>
      </c>
      <c r="BC36" t="s">
        <v>0</v>
      </c>
      <c r="BD36" t="s">
        <v>0</v>
      </c>
      <c r="BE36">
        <v>6567</v>
      </c>
      <c r="BF36" t="s">
        <v>0</v>
      </c>
      <c r="BG36" t="s">
        <v>0</v>
      </c>
      <c r="BH36" t="s">
        <v>0</v>
      </c>
    </row>
    <row r="37" spans="1:60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x14ac:dyDescent="0.3">
      <c r="A38" t="s">
        <v>82</v>
      </c>
      <c r="B38">
        <v>481006</v>
      </c>
      <c r="C38">
        <v>475136</v>
      </c>
      <c r="D38" t="s">
        <v>0</v>
      </c>
      <c r="E38">
        <v>2646907</v>
      </c>
      <c r="F38">
        <v>1339320</v>
      </c>
      <c r="G38">
        <v>3068413</v>
      </c>
      <c r="H38">
        <v>36563</v>
      </c>
      <c r="I38" t="s">
        <v>0</v>
      </c>
      <c r="J38">
        <v>526843</v>
      </c>
      <c r="K38" t="s">
        <v>0</v>
      </c>
      <c r="L38" t="s">
        <v>0</v>
      </c>
      <c r="M38" t="s">
        <v>0</v>
      </c>
      <c r="N38">
        <v>433227</v>
      </c>
      <c r="O38" t="s">
        <v>0</v>
      </c>
      <c r="P38" t="s">
        <v>0</v>
      </c>
      <c r="Q38">
        <v>188335</v>
      </c>
      <c r="R38">
        <v>1227384</v>
      </c>
      <c r="S38">
        <v>100918</v>
      </c>
      <c r="T38">
        <v>1826025</v>
      </c>
      <c r="U38" t="s">
        <v>0</v>
      </c>
      <c r="V38">
        <v>3406702</v>
      </c>
      <c r="W38">
        <v>1628890</v>
      </c>
      <c r="X38">
        <v>1936</v>
      </c>
      <c r="Y38">
        <v>14109714</v>
      </c>
      <c r="Z38" t="s">
        <v>0</v>
      </c>
      <c r="AA38">
        <v>219841</v>
      </c>
      <c r="AB38" t="s">
        <v>0</v>
      </c>
      <c r="AC38">
        <v>7930178</v>
      </c>
      <c r="AD38">
        <v>3990259</v>
      </c>
      <c r="AE38">
        <v>5356520</v>
      </c>
      <c r="AF38" t="s">
        <v>0</v>
      </c>
      <c r="AG38" t="s">
        <v>0</v>
      </c>
      <c r="AH38">
        <v>218698</v>
      </c>
      <c r="AI38" t="s">
        <v>0</v>
      </c>
      <c r="AJ38" t="s">
        <v>0</v>
      </c>
      <c r="AK38" t="s">
        <v>0</v>
      </c>
      <c r="AL38">
        <v>5739342</v>
      </c>
      <c r="AM38" t="s">
        <v>0</v>
      </c>
      <c r="AN38" t="s">
        <v>0</v>
      </c>
      <c r="AO38" t="s">
        <v>0</v>
      </c>
      <c r="AP38">
        <v>122286</v>
      </c>
      <c r="AQ38" t="s">
        <v>0</v>
      </c>
      <c r="AR38">
        <v>288150</v>
      </c>
      <c r="AS38" t="s">
        <v>0</v>
      </c>
      <c r="AT38" t="s">
        <v>0</v>
      </c>
      <c r="AU38" t="s">
        <v>0</v>
      </c>
      <c r="AV38">
        <v>89611</v>
      </c>
      <c r="AW38">
        <v>114732</v>
      </c>
      <c r="AX38" t="s">
        <v>0</v>
      </c>
      <c r="AY38" t="s">
        <v>0</v>
      </c>
      <c r="AZ38">
        <v>118500</v>
      </c>
      <c r="BA38">
        <v>1249319</v>
      </c>
      <c r="BB38">
        <v>338103</v>
      </c>
      <c r="BC38">
        <v>117325</v>
      </c>
      <c r="BD38">
        <v>1427</v>
      </c>
      <c r="BE38">
        <v>388361</v>
      </c>
      <c r="BF38" t="s">
        <v>0</v>
      </c>
      <c r="BG38" t="s">
        <v>0</v>
      </c>
      <c r="BH38" t="s">
        <v>0</v>
      </c>
    </row>
    <row r="39" spans="1:60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2576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>
        <v>4768</v>
      </c>
      <c r="AB39" t="s">
        <v>0</v>
      </c>
      <c r="AC39">
        <v>4500</v>
      </c>
      <c r="AD39">
        <v>1998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x14ac:dyDescent="0.3">
      <c r="A40" t="s">
        <v>84</v>
      </c>
      <c r="B40" t="s">
        <v>0</v>
      </c>
      <c r="C40">
        <v>608316</v>
      </c>
      <c r="D40">
        <v>185498</v>
      </c>
      <c r="E40" t="s">
        <v>0</v>
      </c>
      <c r="F40" t="s">
        <v>0</v>
      </c>
      <c r="G40">
        <v>0</v>
      </c>
      <c r="H40" t="s">
        <v>0</v>
      </c>
      <c r="I40" t="s">
        <v>0</v>
      </c>
      <c r="J40" t="s">
        <v>0</v>
      </c>
      <c r="K40" t="s">
        <v>0</v>
      </c>
      <c r="L40">
        <v>35257</v>
      </c>
      <c r="M40">
        <v>10631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>
        <v>66703</v>
      </c>
      <c r="W40" t="s">
        <v>0</v>
      </c>
      <c r="X40" t="s">
        <v>0</v>
      </c>
      <c r="Y40">
        <v>14646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566936</v>
      </c>
      <c r="AK40">
        <v>83635</v>
      </c>
      <c r="AL40" t="s">
        <v>0</v>
      </c>
      <c r="AM40" t="s">
        <v>0</v>
      </c>
      <c r="AN40" t="s">
        <v>0</v>
      </c>
      <c r="AO40" t="s">
        <v>0</v>
      </c>
      <c r="AP40">
        <v>152339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x14ac:dyDescent="0.3">
      <c r="A41" t="s">
        <v>85</v>
      </c>
      <c r="B41" t="s">
        <v>0</v>
      </c>
      <c r="C41" t="s">
        <v>0</v>
      </c>
      <c r="D41">
        <v>206288</v>
      </c>
      <c r="E41" t="s">
        <v>0</v>
      </c>
      <c r="F41" t="s">
        <v>0</v>
      </c>
      <c r="G41">
        <v>60960</v>
      </c>
      <c r="H41" t="s">
        <v>0</v>
      </c>
      <c r="I41" t="s">
        <v>0</v>
      </c>
      <c r="J41" t="s">
        <v>0</v>
      </c>
      <c r="K41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2898160</v>
      </c>
      <c r="S41" t="s">
        <v>0</v>
      </c>
      <c r="T41" t="s">
        <v>0</v>
      </c>
      <c r="U41" t="s">
        <v>0</v>
      </c>
      <c r="V41">
        <v>1243336</v>
      </c>
      <c r="W41" t="s">
        <v>0</v>
      </c>
      <c r="X41" t="s">
        <v>0</v>
      </c>
      <c r="Y41" t="s">
        <v>0</v>
      </c>
      <c r="Z41">
        <v>2018267</v>
      </c>
      <c r="AA41">
        <v>42133</v>
      </c>
      <c r="AB41" t="s">
        <v>0</v>
      </c>
      <c r="AC41">
        <v>1418502</v>
      </c>
      <c r="AD41">
        <v>693351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167261</v>
      </c>
      <c r="AR41">
        <v>45315</v>
      </c>
      <c r="AS41" t="s">
        <v>0</v>
      </c>
      <c r="AT41" t="s">
        <v>0</v>
      </c>
      <c r="AU41">
        <v>226720</v>
      </c>
      <c r="AV41" t="s">
        <v>0</v>
      </c>
      <c r="AW41" t="s">
        <v>0</v>
      </c>
      <c r="AX41" t="s">
        <v>0</v>
      </c>
      <c r="AY41" t="s">
        <v>0</v>
      </c>
      <c r="AZ41">
        <v>9602</v>
      </c>
      <c r="BA41" t="s">
        <v>0</v>
      </c>
      <c r="BB41" t="s">
        <v>0</v>
      </c>
      <c r="BC41" t="s">
        <v>0</v>
      </c>
      <c r="BD41" t="s">
        <v>0</v>
      </c>
      <c r="BE41">
        <v>150511</v>
      </c>
      <c r="BF41" t="s">
        <v>0</v>
      </c>
      <c r="BG41" t="s">
        <v>0</v>
      </c>
      <c r="BH41" t="s">
        <v>0</v>
      </c>
    </row>
    <row r="42" spans="1:60" x14ac:dyDescent="0.3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293676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53725</v>
      </c>
      <c r="R42">
        <v>500552</v>
      </c>
      <c r="S42">
        <v>27698</v>
      </c>
      <c r="T42" t="s">
        <v>0</v>
      </c>
      <c r="U42" t="s">
        <v>0</v>
      </c>
      <c r="V42">
        <v>182029</v>
      </c>
      <c r="W42" t="s">
        <v>0</v>
      </c>
      <c r="X42" t="s">
        <v>0</v>
      </c>
      <c r="Y42">
        <v>325679</v>
      </c>
      <c r="Z42" t="s">
        <v>0</v>
      </c>
      <c r="AA42" t="s">
        <v>0</v>
      </c>
      <c r="AB42" t="s">
        <v>0</v>
      </c>
      <c r="AC42">
        <v>5613841</v>
      </c>
      <c r="AD42">
        <v>2627867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156996</v>
      </c>
      <c r="AK42">
        <v>206834</v>
      </c>
      <c r="AL42">
        <v>586944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46991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>
        <v>256204</v>
      </c>
      <c r="BF42" t="s">
        <v>0</v>
      </c>
      <c r="BG42" t="s">
        <v>0</v>
      </c>
      <c r="BH42" t="s">
        <v>0</v>
      </c>
    </row>
    <row r="43" spans="1:60" x14ac:dyDescent="0.3">
      <c r="A43" t="s">
        <v>87</v>
      </c>
      <c r="B43" t="s">
        <v>0</v>
      </c>
      <c r="C43">
        <v>10277</v>
      </c>
      <c r="D43">
        <v>23944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2152</v>
      </c>
      <c r="K43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160134</v>
      </c>
      <c r="Z43">
        <v>22006</v>
      </c>
      <c r="AA43">
        <v>6068</v>
      </c>
      <c r="AB43" t="s">
        <v>0</v>
      </c>
      <c r="AC43">
        <v>91577</v>
      </c>
      <c r="AD43">
        <v>45086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2614</v>
      </c>
      <c r="AQ43" t="s">
        <v>0</v>
      </c>
      <c r="AR43">
        <v>2689</v>
      </c>
      <c r="AS43" t="s">
        <v>0</v>
      </c>
      <c r="AT43" t="s">
        <v>0</v>
      </c>
      <c r="AU43" t="s">
        <v>0</v>
      </c>
      <c r="AV43">
        <v>6357</v>
      </c>
      <c r="AW43">
        <v>3877</v>
      </c>
      <c r="AX43" t="s">
        <v>0</v>
      </c>
      <c r="AY43" t="s">
        <v>0</v>
      </c>
      <c r="AZ43" t="s">
        <v>0</v>
      </c>
      <c r="BA43">
        <v>54696</v>
      </c>
      <c r="BB43" t="s">
        <v>0</v>
      </c>
      <c r="BC43" t="s">
        <v>0</v>
      </c>
      <c r="BD43" t="s">
        <v>0</v>
      </c>
      <c r="BE43">
        <v>6029</v>
      </c>
      <c r="BF43" t="s">
        <v>0</v>
      </c>
      <c r="BG43" t="s">
        <v>0</v>
      </c>
      <c r="BH43" t="s">
        <v>0</v>
      </c>
    </row>
    <row r="44" spans="1:60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>
        <v>35138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27</v>
      </c>
      <c r="AN45" t="s">
        <v>0</v>
      </c>
      <c r="AO45" t="s">
        <v>0</v>
      </c>
      <c r="AP45" t="s">
        <v>0</v>
      </c>
      <c r="AQ45" t="s">
        <v>0</v>
      </c>
      <c r="AR45">
        <v>6206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19146</v>
      </c>
      <c r="R46" t="s">
        <v>0</v>
      </c>
      <c r="S46">
        <v>13620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>
        <v>1</v>
      </c>
      <c r="Q47">
        <v>22008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1475</v>
      </c>
      <c r="BA47" t="s">
        <v>0</v>
      </c>
      <c r="BB47" t="s">
        <v>0</v>
      </c>
      <c r="BC47" t="s">
        <v>0</v>
      </c>
      <c r="BD47" t="s">
        <v>0</v>
      </c>
      <c r="BE47">
        <v>3962</v>
      </c>
      <c r="BF47" t="s">
        <v>0</v>
      </c>
      <c r="BG47" t="s">
        <v>0</v>
      </c>
      <c r="BH47" t="s">
        <v>0</v>
      </c>
    </row>
    <row r="48" spans="1:60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25846</v>
      </c>
      <c r="R48" t="s">
        <v>0</v>
      </c>
      <c r="S48">
        <v>12899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>
        <v>2074</v>
      </c>
      <c r="AB48" t="s">
        <v>0</v>
      </c>
      <c r="AC48">
        <v>29635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1964</v>
      </c>
      <c r="AU48" t="s">
        <v>0</v>
      </c>
      <c r="AV48" t="s">
        <v>0</v>
      </c>
      <c r="AW48">
        <v>886</v>
      </c>
      <c r="AX48" t="s">
        <v>0</v>
      </c>
      <c r="AY48" t="s">
        <v>0</v>
      </c>
      <c r="AZ48">
        <v>4690</v>
      </c>
      <c r="BA48" t="s">
        <v>0</v>
      </c>
      <c r="BB48" t="s">
        <v>0</v>
      </c>
      <c r="BC48" t="s">
        <v>0</v>
      </c>
      <c r="BD48" t="s">
        <v>0</v>
      </c>
      <c r="BE48">
        <v>91891</v>
      </c>
      <c r="BF48" t="s">
        <v>0</v>
      </c>
      <c r="BG48" t="s">
        <v>0</v>
      </c>
      <c r="BH48" t="s">
        <v>0</v>
      </c>
    </row>
    <row r="49" spans="1:60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>
        <v>349</v>
      </c>
      <c r="AW49">
        <v>1516</v>
      </c>
      <c r="AX49" t="s">
        <v>0</v>
      </c>
      <c r="AY49" t="s">
        <v>0</v>
      </c>
      <c r="AZ49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>
        <v>226</v>
      </c>
      <c r="AW50">
        <v>4246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14945</v>
      </c>
      <c r="BF50" t="s">
        <v>0</v>
      </c>
      <c r="BG50" t="s">
        <v>0</v>
      </c>
      <c r="BH50" t="s">
        <v>0</v>
      </c>
    </row>
    <row r="51" spans="1:60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103168</v>
      </c>
      <c r="K51" t="s">
        <v>0</v>
      </c>
      <c r="L51" t="s">
        <v>0</v>
      </c>
      <c r="M51" t="s">
        <v>0</v>
      </c>
      <c r="N51">
        <v>47410</v>
      </c>
      <c r="O51" t="s">
        <v>0</v>
      </c>
      <c r="P51" t="s">
        <v>0</v>
      </c>
      <c r="Q51">
        <v>42271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5401</v>
      </c>
      <c r="AB51" t="s">
        <v>0</v>
      </c>
      <c r="AC51">
        <v>302781</v>
      </c>
      <c r="AD51">
        <v>216314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394268</v>
      </c>
      <c r="AS51" t="s">
        <v>0</v>
      </c>
      <c r="AT51">
        <v>5032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>
        <v>36156</v>
      </c>
      <c r="BA51">
        <v>814217</v>
      </c>
      <c r="BB51" t="s">
        <v>0</v>
      </c>
      <c r="BC51" t="s">
        <v>0</v>
      </c>
      <c r="BD51" t="s">
        <v>0</v>
      </c>
      <c r="BE51">
        <v>742918</v>
      </c>
      <c r="BF51" t="s">
        <v>0</v>
      </c>
      <c r="BG51" t="s">
        <v>0</v>
      </c>
      <c r="BH51" t="s">
        <v>0</v>
      </c>
    </row>
    <row r="52" spans="1:60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409790</v>
      </c>
      <c r="K52" t="s">
        <v>0</v>
      </c>
      <c r="L52" t="s">
        <v>0</v>
      </c>
      <c r="M52" t="s">
        <v>0</v>
      </c>
      <c r="N52">
        <v>9468</v>
      </c>
      <c r="O52" t="s">
        <v>0</v>
      </c>
      <c r="P52" t="s">
        <v>0</v>
      </c>
      <c r="Q52">
        <v>30661</v>
      </c>
      <c r="R52" t="s">
        <v>0</v>
      </c>
      <c r="S52">
        <v>17040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1567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2031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>
        <v>24668</v>
      </c>
      <c r="BA52">
        <v>179670</v>
      </c>
      <c r="BB52" t="s">
        <v>0</v>
      </c>
      <c r="BC52" t="s">
        <v>0</v>
      </c>
      <c r="BD52" t="s">
        <v>0</v>
      </c>
      <c r="BE52">
        <v>269394</v>
      </c>
      <c r="BF52" t="s">
        <v>0</v>
      </c>
      <c r="BG52" t="s">
        <v>0</v>
      </c>
      <c r="BH52" t="s">
        <v>0</v>
      </c>
    </row>
    <row r="53" spans="1:60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11587</v>
      </c>
      <c r="O53" t="s">
        <v>0</v>
      </c>
      <c r="P53" t="s">
        <v>0</v>
      </c>
      <c r="Q53">
        <v>12810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3785</v>
      </c>
      <c r="AB53" t="s">
        <v>0</v>
      </c>
      <c r="AC53">
        <v>59335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>
        <v>7807</v>
      </c>
      <c r="BA53" t="s">
        <v>0</v>
      </c>
      <c r="BB53" t="s">
        <v>0</v>
      </c>
      <c r="BC53" t="s">
        <v>0</v>
      </c>
      <c r="BD53" t="s">
        <v>0</v>
      </c>
      <c r="BE53">
        <v>233112</v>
      </c>
      <c r="BF53" t="s">
        <v>0</v>
      </c>
      <c r="BG53" t="s">
        <v>0</v>
      </c>
      <c r="BH53" t="s">
        <v>0</v>
      </c>
    </row>
    <row r="54" spans="1:60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>
        <v>359846</v>
      </c>
      <c r="AD55">
        <v>186549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3757847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446053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14011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119</v>
      </c>
      <c r="B59">
        <v>1292861</v>
      </c>
      <c r="C59">
        <v>1684862</v>
      </c>
      <c r="D59">
        <v>3289587</v>
      </c>
      <c r="E59">
        <v>8788424</v>
      </c>
      <c r="F59">
        <v>4728707</v>
      </c>
      <c r="G59">
        <v>6861314</v>
      </c>
      <c r="H59">
        <v>443046</v>
      </c>
      <c r="I59">
        <v>12688</v>
      </c>
      <c r="J59">
        <v>1199984</v>
      </c>
      <c r="K59">
        <v>448679</v>
      </c>
      <c r="L59">
        <v>387409</v>
      </c>
      <c r="M59">
        <v>171708</v>
      </c>
      <c r="N59">
        <v>486854</v>
      </c>
      <c r="O59" t="s">
        <v>0</v>
      </c>
      <c r="P59">
        <v>788007</v>
      </c>
      <c r="Q59">
        <v>188361</v>
      </c>
      <c r="R59" t="s">
        <v>0</v>
      </c>
      <c r="S59">
        <v>106312</v>
      </c>
      <c r="T59" t="s">
        <v>0</v>
      </c>
      <c r="U59">
        <v>57489</v>
      </c>
      <c r="V59">
        <v>4221049</v>
      </c>
      <c r="W59">
        <v>3112756</v>
      </c>
      <c r="X59">
        <v>27746</v>
      </c>
      <c r="Y59">
        <v>21839917</v>
      </c>
      <c r="Z59">
        <v>9353772</v>
      </c>
      <c r="AA59">
        <v>603968</v>
      </c>
      <c r="AB59" t="s">
        <v>0</v>
      </c>
      <c r="AC59">
        <v>10356273</v>
      </c>
      <c r="AD59">
        <v>4928224</v>
      </c>
      <c r="AE59">
        <v>16060515</v>
      </c>
      <c r="AF59" t="s">
        <v>0</v>
      </c>
      <c r="AG59">
        <v>22</v>
      </c>
      <c r="AH59">
        <v>199677</v>
      </c>
      <c r="AI59" t="s">
        <v>0</v>
      </c>
      <c r="AJ59">
        <v>2885150</v>
      </c>
      <c r="AK59">
        <v>2355439</v>
      </c>
      <c r="AL59">
        <v>14485247</v>
      </c>
      <c r="AM59" t="s">
        <v>0</v>
      </c>
      <c r="AN59" t="s">
        <v>0</v>
      </c>
      <c r="AO59" t="s">
        <v>0</v>
      </c>
      <c r="AP59">
        <v>428350</v>
      </c>
      <c r="AQ59">
        <v>1048104</v>
      </c>
      <c r="AR59">
        <v>491313</v>
      </c>
      <c r="AS59" t="s">
        <v>0</v>
      </c>
      <c r="AT59" t="s">
        <v>0</v>
      </c>
      <c r="AU59" t="s">
        <v>0</v>
      </c>
      <c r="AV59">
        <v>196746</v>
      </c>
      <c r="AW59">
        <v>189080</v>
      </c>
      <c r="AX59">
        <v>875</v>
      </c>
      <c r="AY59">
        <v>166</v>
      </c>
      <c r="AZ59">
        <v>211659</v>
      </c>
      <c r="BA59">
        <v>4486668</v>
      </c>
      <c r="BB59">
        <v>1033496</v>
      </c>
      <c r="BC59">
        <v>350832</v>
      </c>
      <c r="BD59">
        <v>566079</v>
      </c>
      <c r="BE59">
        <v>1032692</v>
      </c>
      <c r="BF59" t="s">
        <v>0</v>
      </c>
      <c r="BG59" t="s">
        <v>0</v>
      </c>
      <c r="BH59" t="s">
        <v>0</v>
      </c>
    </row>
    <row r="60" spans="1:60" x14ac:dyDescent="0.3">
      <c r="A60" t="s">
        <v>120</v>
      </c>
      <c r="B60" t="s">
        <v>0</v>
      </c>
      <c r="C60">
        <v>960332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>
        <v>265564</v>
      </c>
      <c r="K60">
        <v>1482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>
        <v>1915</v>
      </c>
      <c r="R60" t="s">
        <v>0</v>
      </c>
      <c r="S60">
        <v>1063</v>
      </c>
      <c r="T60" t="s">
        <v>0</v>
      </c>
      <c r="U60" t="s">
        <v>0</v>
      </c>
      <c r="V60">
        <v>80</v>
      </c>
      <c r="W60" t="s">
        <v>0</v>
      </c>
      <c r="X60" t="s">
        <v>0</v>
      </c>
      <c r="Y60">
        <v>1653877</v>
      </c>
      <c r="Z60">
        <v>45348</v>
      </c>
      <c r="AA60" t="s">
        <v>0</v>
      </c>
      <c r="AB60" t="s">
        <v>0</v>
      </c>
      <c r="AC60">
        <v>823274</v>
      </c>
      <c r="AD60">
        <v>427110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839053</v>
      </c>
      <c r="AK60">
        <v>596977</v>
      </c>
      <c r="AL60">
        <v>3092160</v>
      </c>
      <c r="AM60" t="s">
        <v>0</v>
      </c>
      <c r="AN60" t="s">
        <v>0</v>
      </c>
      <c r="AO60" t="s">
        <v>0</v>
      </c>
      <c r="AP60">
        <v>244281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>
        <v>4567</v>
      </c>
      <c r="AW60">
        <v>3087</v>
      </c>
      <c r="AX60" t="s">
        <v>0</v>
      </c>
      <c r="AY60" t="s">
        <v>0</v>
      </c>
      <c r="AZ60" t="s">
        <v>0</v>
      </c>
      <c r="BA60">
        <v>11592</v>
      </c>
      <c r="BB60" t="s">
        <v>0</v>
      </c>
      <c r="BC60" t="s">
        <v>0</v>
      </c>
      <c r="BD60" t="s">
        <v>0</v>
      </c>
      <c r="BE60">
        <v>4926</v>
      </c>
      <c r="BF60" t="s">
        <v>0</v>
      </c>
      <c r="BG60" t="s">
        <v>0</v>
      </c>
      <c r="BH60" t="s">
        <v>0</v>
      </c>
    </row>
    <row r="61" spans="1:60" x14ac:dyDescent="0.3">
      <c r="A61" t="s">
        <v>121</v>
      </c>
      <c r="B61" t="s">
        <v>0</v>
      </c>
      <c r="C61" t="s">
        <v>0</v>
      </c>
      <c r="D61">
        <v>260673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>
        <v>152315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>
        <v>971163</v>
      </c>
      <c r="R61" t="s">
        <v>0</v>
      </c>
      <c r="S61">
        <v>465105</v>
      </c>
      <c r="T61" t="s">
        <v>0</v>
      </c>
      <c r="U61" t="s">
        <v>0</v>
      </c>
      <c r="V61">
        <v>198921</v>
      </c>
      <c r="W61" t="s">
        <v>0</v>
      </c>
      <c r="X61" t="s">
        <v>0</v>
      </c>
      <c r="Y61">
        <v>94059</v>
      </c>
      <c r="Z61">
        <v>3896028</v>
      </c>
      <c r="AA61">
        <v>1629823</v>
      </c>
      <c r="AB61" t="s">
        <v>0</v>
      </c>
      <c r="AC61">
        <v>1535578</v>
      </c>
      <c r="AD61">
        <v>652945</v>
      </c>
      <c r="AE61" t="s">
        <v>0</v>
      </c>
      <c r="AF61" t="s">
        <v>0</v>
      </c>
      <c r="AG61" t="s">
        <v>0</v>
      </c>
      <c r="AH61">
        <v>297993</v>
      </c>
      <c r="AI61" t="s">
        <v>0</v>
      </c>
      <c r="AJ61" t="s">
        <v>0</v>
      </c>
      <c r="AK61" t="s">
        <v>0</v>
      </c>
      <c r="AL61" t="s">
        <v>0</v>
      </c>
      <c r="AM61">
        <v>3871144</v>
      </c>
      <c r="AN61">
        <v>3251337</v>
      </c>
      <c r="AO61" t="s">
        <v>0</v>
      </c>
      <c r="AP61" t="s">
        <v>0</v>
      </c>
      <c r="AQ61">
        <v>703427</v>
      </c>
      <c r="AR61">
        <v>15058</v>
      </c>
      <c r="AS61">
        <v>7993</v>
      </c>
      <c r="AT61">
        <v>104</v>
      </c>
      <c r="AU61" t="s">
        <v>0</v>
      </c>
      <c r="AV61">
        <v>3673133</v>
      </c>
      <c r="AW61">
        <v>2235433</v>
      </c>
      <c r="AX61" t="s">
        <v>0</v>
      </c>
      <c r="AY61" t="s">
        <v>0</v>
      </c>
      <c r="AZ61">
        <v>10721</v>
      </c>
      <c r="BA61">
        <v>839511</v>
      </c>
      <c r="BB61" t="s">
        <v>0</v>
      </c>
      <c r="BC61">
        <v>103090</v>
      </c>
      <c r="BD61">
        <v>291300</v>
      </c>
      <c r="BE61">
        <v>1256058</v>
      </c>
      <c r="BF61">
        <v>5101671</v>
      </c>
      <c r="BG61">
        <v>3829093</v>
      </c>
      <c r="BH61">
        <v>3065077</v>
      </c>
    </row>
    <row r="62" spans="1:60" x14ac:dyDescent="0.3">
      <c r="A62" t="s">
        <v>122</v>
      </c>
      <c r="B62" t="s">
        <v>0</v>
      </c>
      <c r="C62" t="s">
        <v>0</v>
      </c>
      <c r="D62">
        <v>113665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312835</v>
      </c>
      <c r="U62" t="s">
        <v>0</v>
      </c>
      <c r="V62">
        <v>288629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>
        <v>1713040</v>
      </c>
      <c r="AD62">
        <v>873779</v>
      </c>
      <c r="AE62" t="s">
        <v>0</v>
      </c>
      <c r="AF62" t="s">
        <v>0</v>
      </c>
      <c r="AG62" t="s">
        <v>0</v>
      </c>
      <c r="AH62">
        <v>5360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49331</v>
      </c>
      <c r="AW62">
        <v>29952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>
        <v>640291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30</v>
      </c>
      <c r="W73" t="s">
        <v>0</v>
      </c>
      <c r="X73" t="s">
        <v>0</v>
      </c>
      <c r="Y73" t="s">
        <v>0</v>
      </c>
      <c r="Z73">
        <v>789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x14ac:dyDescent="0.3">
      <c r="A77" t="s">
        <v>136</v>
      </c>
      <c r="B77" t="s">
        <v>0</v>
      </c>
      <c r="C77" t="s">
        <v>0</v>
      </c>
      <c r="D77">
        <v>93268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>
        <v>5482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162235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5482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2915</v>
      </c>
      <c r="M78" t="s">
        <v>0</v>
      </c>
      <c r="N78" t="s">
        <v>0</v>
      </c>
      <c r="O78">
        <v>102451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>
        <v>62254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>
        <v>281172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3">
      <c r="A82" t="s">
        <v>140</v>
      </c>
      <c r="B82" t="s">
        <v>0</v>
      </c>
      <c r="C82" t="s">
        <v>0</v>
      </c>
      <c r="D82">
        <v>850</v>
      </c>
      <c r="E82" t="s">
        <v>0</v>
      </c>
      <c r="F82">
        <v>43103</v>
      </c>
      <c r="G82" t="s">
        <v>0</v>
      </c>
      <c r="H82" t="s">
        <v>0</v>
      </c>
      <c r="I82" t="s">
        <v>0</v>
      </c>
      <c r="J82" t="s">
        <v>0</v>
      </c>
      <c r="K82">
        <v>143649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23975</v>
      </c>
      <c r="R82">
        <v>592846</v>
      </c>
      <c r="S82">
        <v>10597</v>
      </c>
      <c r="T82">
        <v>1805578</v>
      </c>
      <c r="U82" t="s">
        <v>0</v>
      </c>
      <c r="V82">
        <v>768905</v>
      </c>
      <c r="W82" t="s">
        <v>0</v>
      </c>
      <c r="X82" t="s">
        <v>0</v>
      </c>
      <c r="Y82">
        <v>5134541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48574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117776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111737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86521</v>
      </c>
      <c r="BF82" t="s">
        <v>0</v>
      </c>
      <c r="BG82" t="s">
        <v>0</v>
      </c>
      <c r="BH82" t="s">
        <v>0</v>
      </c>
    </row>
    <row r="83" spans="1:60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3">
      <c r="A86" t="s">
        <v>143</v>
      </c>
      <c r="B86" t="s">
        <v>0</v>
      </c>
      <c r="C86" t="s">
        <v>0</v>
      </c>
      <c r="D86" t="s">
        <v>0</v>
      </c>
      <c r="E86">
        <v>249</v>
      </c>
      <c r="F86" t="s">
        <v>0</v>
      </c>
      <c r="G86" t="s">
        <v>0</v>
      </c>
      <c r="H86" t="s">
        <v>0</v>
      </c>
      <c r="I86">
        <v>34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>
        <v>413</v>
      </c>
      <c r="X86" t="s">
        <v>0</v>
      </c>
      <c r="Y86">
        <v>1288</v>
      </c>
      <c r="Z86" t="s">
        <v>0</v>
      </c>
      <c r="AA86" t="s">
        <v>0</v>
      </c>
      <c r="AB86" t="s">
        <v>0</v>
      </c>
      <c r="AC86">
        <v>689</v>
      </c>
      <c r="AD86">
        <v>669</v>
      </c>
      <c r="AE86">
        <v>370</v>
      </c>
      <c r="AF86" t="s">
        <v>0</v>
      </c>
      <c r="AG86" t="s">
        <v>0</v>
      </c>
      <c r="AH86">
        <v>38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7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162800</v>
      </c>
      <c r="M87">
        <v>72806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16449</v>
      </c>
      <c r="V87" t="s">
        <v>0</v>
      </c>
      <c r="W87" t="s">
        <v>0</v>
      </c>
      <c r="X87" t="s">
        <v>0</v>
      </c>
      <c r="Y87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x14ac:dyDescent="0.3">
      <c r="A88" t="s">
        <v>145</v>
      </c>
      <c r="B88" t="s">
        <v>0</v>
      </c>
      <c r="C88" t="s">
        <v>0</v>
      </c>
      <c r="D88">
        <v>986969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1040704</v>
      </c>
      <c r="AK88">
        <v>691693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>
        <v>2076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x14ac:dyDescent="0.3">
      <c r="A89" t="s">
        <v>146</v>
      </c>
      <c r="B89" t="s">
        <v>0</v>
      </c>
      <c r="C89" t="s">
        <v>0</v>
      </c>
      <c r="D89" t="s">
        <v>0</v>
      </c>
      <c r="E89">
        <v>39617</v>
      </c>
      <c r="F89" t="s">
        <v>0</v>
      </c>
      <c r="G89" t="s">
        <v>0</v>
      </c>
      <c r="H89" t="s">
        <v>0</v>
      </c>
      <c r="I89" t="s">
        <v>0</v>
      </c>
      <c r="J89">
        <v>189923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180</v>
      </c>
      <c r="V89" t="s">
        <v>0</v>
      </c>
      <c r="W89">
        <v>35830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178513</v>
      </c>
      <c r="AD89">
        <v>90612</v>
      </c>
      <c r="AE89">
        <v>278090</v>
      </c>
      <c r="AF89" t="s">
        <v>0</v>
      </c>
      <c r="AG89" t="s">
        <v>0</v>
      </c>
      <c r="AH89" t="s">
        <v>0</v>
      </c>
      <c r="AI89" t="s">
        <v>0</v>
      </c>
      <c r="AJ89">
        <v>104784</v>
      </c>
      <c r="AK89">
        <v>9010</v>
      </c>
      <c r="AL89">
        <v>38291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17236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x14ac:dyDescent="0.3">
      <c r="A90" t="s">
        <v>147</v>
      </c>
      <c r="B90">
        <v>16507</v>
      </c>
      <c r="C90">
        <v>2678</v>
      </c>
      <c r="D90">
        <v>30920</v>
      </c>
      <c r="E90">
        <v>1433894</v>
      </c>
      <c r="F90" t="s">
        <v>0</v>
      </c>
      <c r="G90">
        <v>15415</v>
      </c>
      <c r="H90" t="s">
        <v>0</v>
      </c>
      <c r="I90">
        <v>647</v>
      </c>
      <c r="J90">
        <v>4</v>
      </c>
      <c r="K90">
        <v>5607</v>
      </c>
      <c r="L90" t="s">
        <v>0</v>
      </c>
      <c r="M90" t="s">
        <v>0</v>
      </c>
      <c r="N90">
        <v>77389</v>
      </c>
      <c r="O90" t="s">
        <v>0</v>
      </c>
      <c r="P90">
        <v>691</v>
      </c>
      <c r="Q90">
        <v>62788</v>
      </c>
      <c r="R90">
        <v>373</v>
      </c>
      <c r="S90">
        <v>2498</v>
      </c>
      <c r="T90">
        <v>46009</v>
      </c>
      <c r="U90">
        <v>579</v>
      </c>
      <c r="V90" t="s">
        <v>0</v>
      </c>
      <c r="W90">
        <v>54338</v>
      </c>
      <c r="X90">
        <v>128</v>
      </c>
      <c r="Y90">
        <v>727685</v>
      </c>
      <c r="Z90">
        <v>867</v>
      </c>
      <c r="AA90">
        <v>11458</v>
      </c>
      <c r="AB90" t="s">
        <v>0</v>
      </c>
      <c r="AC90">
        <v>129644</v>
      </c>
      <c r="AD90">
        <v>59688</v>
      </c>
      <c r="AE90">
        <v>147959</v>
      </c>
      <c r="AF90" t="s">
        <v>0</v>
      </c>
      <c r="AG90">
        <v>1037</v>
      </c>
      <c r="AH90">
        <v>116586</v>
      </c>
      <c r="AI90">
        <v>20</v>
      </c>
      <c r="AJ90">
        <v>40576</v>
      </c>
      <c r="AK90">
        <v>2493</v>
      </c>
      <c r="AL90">
        <v>141286</v>
      </c>
      <c r="AM90">
        <v>7616</v>
      </c>
      <c r="AN90">
        <v>3690</v>
      </c>
      <c r="AO90" t="s">
        <v>0</v>
      </c>
      <c r="AP90">
        <v>5167</v>
      </c>
      <c r="AQ90">
        <v>172499</v>
      </c>
      <c r="AR90">
        <v>2451</v>
      </c>
      <c r="AS90" t="s">
        <v>0</v>
      </c>
      <c r="AT90">
        <v>3562</v>
      </c>
      <c r="AU90">
        <v>14621</v>
      </c>
      <c r="AV90" t="s">
        <v>0</v>
      </c>
      <c r="AW90" t="s">
        <v>0</v>
      </c>
      <c r="AX90">
        <v>48</v>
      </c>
      <c r="AY90" t="s">
        <v>0</v>
      </c>
      <c r="AZ90">
        <v>21122</v>
      </c>
      <c r="BA90" t="s">
        <v>0</v>
      </c>
      <c r="BB90">
        <v>20874</v>
      </c>
      <c r="BC90">
        <v>1212</v>
      </c>
      <c r="BD90">
        <v>3130</v>
      </c>
      <c r="BE90">
        <v>6211</v>
      </c>
      <c r="BF90">
        <v>3186</v>
      </c>
      <c r="BG90">
        <v>2420</v>
      </c>
      <c r="BH90">
        <v>4548</v>
      </c>
    </row>
    <row r="91" spans="1:60" x14ac:dyDescent="0.3">
      <c r="A91" t="s">
        <v>148</v>
      </c>
      <c r="B91" t="s">
        <v>0</v>
      </c>
      <c r="C91" t="s">
        <v>0</v>
      </c>
      <c r="D91">
        <v>657284</v>
      </c>
      <c r="E91">
        <v>10</v>
      </c>
      <c r="F91">
        <v>46099</v>
      </c>
      <c r="G91">
        <v>447902</v>
      </c>
      <c r="H91" t="s">
        <v>0</v>
      </c>
      <c r="I91" t="s">
        <v>0</v>
      </c>
      <c r="J91">
        <v>25755</v>
      </c>
      <c r="K91">
        <v>267147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>
        <v>-1</v>
      </c>
      <c r="W91" t="s">
        <v>0</v>
      </c>
      <c r="X91">
        <v>2863</v>
      </c>
      <c r="Y91" t="s">
        <v>0</v>
      </c>
      <c r="Z91">
        <v>11707</v>
      </c>
      <c r="AA91" t="s">
        <v>0</v>
      </c>
      <c r="AB91" t="s">
        <v>0</v>
      </c>
      <c r="AC91" t="s">
        <v>0</v>
      </c>
      <c r="AD91" t="s">
        <v>0</v>
      </c>
      <c r="AE91">
        <v>8224</v>
      </c>
      <c r="AF91" t="s">
        <v>0</v>
      </c>
      <c r="AG91" t="s">
        <v>0</v>
      </c>
      <c r="AH91">
        <v>1695</v>
      </c>
      <c r="AI91" t="s">
        <v>0</v>
      </c>
      <c r="AJ91">
        <v>30</v>
      </c>
      <c r="AK91">
        <v>-4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24949</v>
      </c>
      <c r="AR91" t="s">
        <v>0</v>
      </c>
      <c r="AS91" t="s">
        <v>0</v>
      </c>
      <c r="AT91" t="s">
        <v>0</v>
      </c>
      <c r="AU91">
        <v>11105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>
        <v>46379</v>
      </c>
      <c r="BB91">
        <v>22429</v>
      </c>
      <c r="BC91">
        <v>27301</v>
      </c>
      <c r="BD91">
        <v>38486</v>
      </c>
      <c r="BE91" t="s">
        <v>0</v>
      </c>
      <c r="BF91">
        <v>-1</v>
      </c>
      <c r="BG91">
        <v>1</v>
      </c>
      <c r="BH91" t="s">
        <v>0</v>
      </c>
    </row>
    <row r="92" spans="1:60" x14ac:dyDescent="0.3">
      <c r="A92" t="s">
        <v>149</v>
      </c>
      <c r="B92" t="s">
        <v>0</v>
      </c>
      <c r="C92">
        <v>-20071</v>
      </c>
      <c r="D92">
        <v>13070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-9828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>
        <v>656</v>
      </c>
      <c r="R92" t="s">
        <v>0</v>
      </c>
      <c r="S92">
        <v>333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2551</v>
      </c>
      <c r="AB92" t="s">
        <v>0</v>
      </c>
      <c r="AC92">
        <v>121935</v>
      </c>
      <c r="AD92">
        <v>57901</v>
      </c>
      <c r="AE92" t="s">
        <v>0</v>
      </c>
      <c r="AF92" t="s">
        <v>0</v>
      </c>
      <c r="AG92" t="s">
        <v>0</v>
      </c>
      <c r="AH92">
        <v>126038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-5105</v>
      </c>
      <c r="AQ92" t="s">
        <v>0</v>
      </c>
      <c r="AR92">
        <v>11466</v>
      </c>
      <c r="AS92" t="s">
        <v>0</v>
      </c>
      <c r="AT92" t="s">
        <v>0</v>
      </c>
      <c r="AU92">
        <v>22004</v>
      </c>
      <c r="AV92" t="s">
        <v>0</v>
      </c>
      <c r="AW92" t="s">
        <v>0</v>
      </c>
      <c r="AX92" t="s">
        <v>0</v>
      </c>
      <c r="AY92" t="s">
        <v>0</v>
      </c>
      <c r="AZ92">
        <v>8115</v>
      </c>
      <c r="BA92" t="s">
        <v>0</v>
      </c>
      <c r="BB92" t="s">
        <v>0</v>
      </c>
      <c r="BC92" t="s">
        <v>0</v>
      </c>
      <c r="BD92" t="s">
        <v>0</v>
      </c>
      <c r="BE92">
        <v>75947</v>
      </c>
      <c r="BF92" t="s">
        <v>0</v>
      </c>
      <c r="BG92" t="s">
        <v>0</v>
      </c>
      <c r="BH92" t="s">
        <v>0</v>
      </c>
    </row>
    <row r="93" spans="1:60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3">
      <c r="A95" t="s">
        <v>153</v>
      </c>
      <c r="B95" t="s">
        <v>0</v>
      </c>
      <c r="C95" t="s">
        <v>0</v>
      </c>
      <c r="D95" t="s">
        <v>0</v>
      </c>
      <c r="E95">
        <v>12123412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>
        <v>20284786</v>
      </c>
      <c r="AF95">
        <v>105922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x14ac:dyDescent="0.3">
      <c r="A96" t="s">
        <v>154</v>
      </c>
      <c r="B96" t="s">
        <v>0</v>
      </c>
      <c r="C96" t="s">
        <v>0</v>
      </c>
      <c r="D96" t="s">
        <v>0</v>
      </c>
      <c r="E96" t="s">
        <v>0</v>
      </c>
      <c r="F96">
        <v>0</v>
      </c>
      <c r="G96" t="s">
        <v>0</v>
      </c>
      <c r="H96" t="s">
        <v>0</v>
      </c>
      <c r="I96">
        <v>3178131</v>
      </c>
      <c r="J96">
        <v>164601</v>
      </c>
      <c r="K96" t="s">
        <v>0</v>
      </c>
      <c r="L96" t="s">
        <v>0</v>
      </c>
      <c r="M96" t="s">
        <v>0</v>
      </c>
      <c r="N96">
        <v>1721324</v>
      </c>
      <c r="O96">
        <v>1860130</v>
      </c>
      <c r="P96" t="s">
        <v>0</v>
      </c>
      <c r="Q96">
        <v>1307344</v>
      </c>
      <c r="R96" t="s">
        <v>0</v>
      </c>
      <c r="S96">
        <v>680745</v>
      </c>
      <c r="T96" t="s">
        <v>0</v>
      </c>
      <c r="U96" t="s">
        <v>0</v>
      </c>
      <c r="V96" t="s">
        <v>0</v>
      </c>
      <c r="W96" t="s">
        <v>0</v>
      </c>
      <c r="X96">
        <v>314488</v>
      </c>
      <c r="Y96">
        <v>640378</v>
      </c>
      <c r="Z96">
        <v>232080</v>
      </c>
      <c r="AA96">
        <v>751153</v>
      </c>
      <c r="AB96" t="s">
        <v>0</v>
      </c>
      <c r="AC96">
        <v>398772</v>
      </c>
      <c r="AD96">
        <v>186093</v>
      </c>
      <c r="AE96" t="s">
        <v>0</v>
      </c>
      <c r="AF96" t="s">
        <v>0</v>
      </c>
      <c r="AG96">
        <v>469498</v>
      </c>
      <c r="AH96">
        <v>223264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>
        <v>728343</v>
      </c>
      <c r="AR96">
        <v>14391</v>
      </c>
      <c r="AS96">
        <v>1010667</v>
      </c>
      <c r="AT96">
        <v>684707</v>
      </c>
      <c r="AU96" t="s">
        <v>0</v>
      </c>
      <c r="AV96">
        <v>18856</v>
      </c>
      <c r="AW96">
        <v>6389</v>
      </c>
      <c r="AX96">
        <v>925314</v>
      </c>
      <c r="AY96">
        <v>209128</v>
      </c>
      <c r="AZ96">
        <v>87072</v>
      </c>
      <c r="BA96" t="s">
        <v>0</v>
      </c>
      <c r="BB96" t="s">
        <v>0</v>
      </c>
      <c r="BC96">
        <v>868784</v>
      </c>
      <c r="BD96">
        <v>1961455</v>
      </c>
      <c r="BE96">
        <v>1790972</v>
      </c>
      <c r="BF96" t="s">
        <v>0</v>
      </c>
      <c r="BG96" t="s">
        <v>0</v>
      </c>
      <c r="BH96" t="s">
        <v>0</v>
      </c>
    </row>
    <row r="97" spans="1:60" x14ac:dyDescent="0.3">
      <c r="A97" t="s">
        <v>155</v>
      </c>
      <c r="B97">
        <v>440047</v>
      </c>
      <c r="C97" t="s">
        <v>0</v>
      </c>
      <c r="D97" t="s">
        <v>0</v>
      </c>
      <c r="E97" t="s">
        <v>0</v>
      </c>
      <c r="F97" t="s">
        <v>0</v>
      </c>
      <c r="G97">
        <v>722934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149625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33178</v>
      </c>
      <c r="AN97">
        <v>11414</v>
      </c>
      <c r="AO97" t="s">
        <v>0</v>
      </c>
      <c r="AP97" t="s">
        <v>0</v>
      </c>
      <c r="AQ97">
        <v>1637664</v>
      </c>
      <c r="AR97">
        <v>499125</v>
      </c>
      <c r="AS97" t="s">
        <v>0</v>
      </c>
      <c r="AT97">
        <v>42105</v>
      </c>
      <c r="AU97" t="s">
        <v>0</v>
      </c>
      <c r="AV97" t="s">
        <v>0</v>
      </c>
      <c r="AW97" t="s">
        <v>0</v>
      </c>
      <c r="AX97">
        <v>16299</v>
      </c>
      <c r="AY97">
        <v>3880</v>
      </c>
      <c r="AZ97" t="s">
        <v>0</v>
      </c>
      <c r="BA97" t="s">
        <v>0</v>
      </c>
      <c r="BB97" t="s">
        <v>0</v>
      </c>
      <c r="BC97">
        <v>978555</v>
      </c>
      <c r="BD97">
        <v>1712470</v>
      </c>
      <c r="BE97" t="s">
        <v>0</v>
      </c>
      <c r="BF97" t="s">
        <v>0</v>
      </c>
      <c r="BG97" t="s">
        <v>0</v>
      </c>
      <c r="BH97" t="s">
        <v>0</v>
      </c>
    </row>
    <row r="98" spans="1:60" x14ac:dyDescent="0.3">
      <c r="A98" t="s">
        <v>156</v>
      </c>
      <c r="B98" t="s">
        <v>0</v>
      </c>
      <c r="C98" t="s">
        <v>0</v>
      </c>
      <c r="D98" t="s">
        <v>0</v>
      </c>
      <c r="E98">
        <v>2008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511905</v>
      </c>
      <c r="M98">
        <v>263193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1500313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40985</v>
      </c>
      <c r="AK98">
        <v>227544</v>
      </c>
      <c r="AL98" t="s">
        <v>0</v>
      </c>
      <c r="AM98" t="s">
        <v>0</v>
      </c>
      <c r="AN98" t="s">
        <v>0</v>
      </c>
      <c r="AO98">
        <v>548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1" customFormat="1" x14ac:dyDescent="0.3">
      <c r="A99" s="1" t="s">
        <v>68</v>
      </c>
      <c r="B99" s="3">
        <f>+SUM(B10:B98)</f>
        <v>3895705</v>
      </c>
      <c r="C99" s="3">
        <f t="shared" ref="C99:BH99" si="0">+SUM(C10:C98)</f>
        <v>4248438</v>
      </c>
      <c r="D99" s="3">
        <f t="shared" si="0"/>
        <v>7205034</v>
      </c>
      <c r="E99" s="3">
        <f t="shared" si="0"/>
        <v>28723165</v>
      </c>
      <c r="F99" s="3">
        <f t="shared" si="0"/>
        <v>9725596</v>
      </c>
      <c r="G99" s="3">
        <f t="shared" si="0"/>
        <v>18486926</v>
      </c>
      <c r="H99" s="3">
        <f t="shared" si="0"/>
        <v>480279</v>
      </c>
      <c r="I99" s="3">
        <f t="shared" si="0"/>
        <v>3212088</v>
      </c>
      <c r="J99" s="3">
        <f t="shared" si="0"/>
        <v>3614887</v>
      </c>
      <c r="K99" s="3">
        <f t="shared" si="0"/>
        <v>1981112</v>
      </c>
      <c r="L99" s="3">
        <f t="shared" si="0"/>
        <v>1326693</v>
      </c>
      <c r="M99" s="3">
        <f t="shared" si="0"/>
        <v>624522</v>
      </c>
      <c r="N99" s="3">
        <f t="shared" si="0"/>
        <v>2943629</v>
      </c>
      <c r="O99" s="3">
        <f t="shared" si="0"/>
        <v>2387698</v>
      </c>
      <c r="P99" s="3">
        <f t="shared" si="0"/>
        <v>1966396</v>
      </c>
      <c r="Q99" s="3">
        <f t="shared" si="0"/>
        <v>3162698</v>
      </c>
      <c r="R99" s="3">
        <f t="shared" si="0"/>
        <v>6493089</v>
      </c>
      <c r="S99" s="3">
        <f t="shared" si="0"/>
        <v>1567093</v>
      </c>
      <c r="T99" s="3">
        <f t="shared" si="0"/>
        <v>9945505</v>
      </c>
      <c r="U99" s="3">
        <f t="shared" si="0"/>
        <v>92589</v>
      </c>
      <c r="V99" s="3">
        <f t="shared" si="0"/>
        <v>17815210</v>
      </c>
      <c r="W99" s="3">
        <f t="shared" si="0"/>
        <v>10928409</v>
      </c>
      <c r="X99" s="3">
        <f t="shared" si="0"/>
        <v>948945</v>
      </c>
      <c r="Y99" s="3">
        <f t="shared" si="0"/>
        <v>64732595</v>
      </c>
      <c r="Z99" s="3">
        <f t="shared" si="0"/>
        <v>21921444</v>
      </c>
      <c r="AA99" s="3">
        <f t="shared" si="0"/>
        <v>3603546</v>
      </c>
      <c r="AB99" s="3">
        <f t="shared" si="0"/>
        <v>214399</v>
      </c>
      <c r="AC99" s="3">
        <f t="shared" si="0"/>
        <v>36163433</v>
      </c>
      <c r="AD99" s="3">
        <f t="shared" si="0"/>
        <v>17599604</v>
      </c>
      <c r="AE99" s="3">
        <f t="shared" si="0"/>
        <v>49463204</v>
      </c>
      <c r="AF99" s="3">
        <f t="shared" si="0"/>
        <v>106015</v>
      </c>
      <c r="AG99" s="3">
        <f t="shared" si="0"/>
        <v>472404</v>
      </c>
      <c r="AH99" s="3">
        <f t="shared" si="0"/>
        <v>1658883</v>
      </c>
      <c r="AI99" s="3">
        <f t="shared" si="0"/>
        <v>266449</v>
      </c>
      <c r="AJ99" s="3">
        <f t="shared" si="0"/>
        <v>7078362</v>
      </c>
      <c r="AK99" s="3">
        <f t="shared" si="0"/>
        <v>19957288</v>
      </c>
      <c r="AL99" s="3">
        <f t="shared" si="0"/>
        <v>34877724</v>
      </c>
      <c r="AM99" s="3">
        <f t="shared" si="0"/>
        <v>4290441</v>
      </c>
      <c r="AN99" s="3">
        <f t="shared" si="0"/>
        <v>3505913</v>
      </c>
      <c r="AO99" s="3">
        <f t="shared" si="0"/>
        <v>548</v>
      </c>
      <c r="AP99" s="3">
        <f t="shared" si="0"/>
        <v>1093777</v>
      </c>
      <c r="AQ99" s="3">
        <f t="shared" si="0"/>
        <v>5313359</v>
      </c>
      <c r="AR99" s="3">
        <f t="shared" si="0"/>
        <v>1873902</v>
      </c>
      <c r="AS99" s="3">
        <f t="shared" si="0"/>
        <v>1036358</v>
      </c>
      <c r="AT99" s="3">
        <f t="shared" si="0"/>
        <v>768717</v>
      </c>
      <c r="AU99" s="3">
        <f t="shared" si="0"/>
        <v>1057566</v>
      </c>
      <c r="AV99" s="3">
        <f t="shared" si="0"/>
        <v>4087560</v>
      </c>
      <c r="AW99" s="3">
        <f t="shared" si="0"/>
        <v>2667324</v>
      </c>
      <c r="AX99" s="3">
        <f t="shared" si="0"/>
        <v>968604</v>
      </c>
      <c r="AY99" s="3">
        <f t="shared" si="0"/>
        <v>216595</v>
      </c>
      <c r="AZ99" s="3">
        <f t="shared" si="0"/>
        <v>709700</v>
      </c>
      <c r="BA99" s="3">
        <f t="shared" si="0"/>
        <v>9209613</v>
      </c>
      <c r="BB99" s="3">
        <f t="shared" si="0"/>
        <v>1976814</v>
      </c>
      <c r="BC99" s="3">
        <f t="shared" si="0"/>
        <v>2570701</v>
      </c>
      <c r="BD99" s="3">
        <f t="shared" si="0"/>
        <v>4821059</v>
      </c>
      <c r="BE99" s="3">
        <f t="shared" si="0"/>
        <v>7127163</v>
      </c>
      <c r="BF99" s="3">
        <f t="shared" si="0"/>
        <v>5122233</v>
      </c>
      <c r="BG99" s="3">
        <f t="shared" si="0"/>
        <v>3851076</v>
      </c>
      <c r="BH99" s="3">
        <f t="shared" si="0"/>
        <v>3079580</v>
      </c>
    </row>
    <row r="105" spans="1:60" s="1" customFormat="1" x14ac:dyDescent="0.3">
      <c r="B105" s="1" t="s">
        <v>165</v>
      </c>
    </row>
    <row r="106" spans="1:60" s="1" customFormat="1" x14ac:dyDescent="0.3">
      <c r="B106" s="1" t="s">
        <v>166</v>
      </c>
    </row>
    <row r="107" spans="1:60" s="1" customFormat="1" x14ac:dyDescent="0.3">
      <c r="A107" s="1" t="s">
        <v>289</v>
      </c>
    </row>
    <row r="108" spans="1:60" s="1" customFormat="1" x14ac:dyDescent="0.3">
      <c r="A108" s="1" t="s">
        <v>167</v>
      </c>
    </row>
    <row r="109" spans="1:60" s="1" customFormat="1" x14ac:dyDescent="0.3">
      <c r="A109" s="1" t="s">
        <v>168</v>
      </c>
    </row>
    <row r="110" spans="1:60" s="1" customFormat="1" x14ac:dyDescent="0.3">
      <c r="B110" s="1" t="s">
        <v>169</v>
      </c>
    </row>
    <row r="111" spans="1:60" s="1" customFormat="1" x14ac:dyDescent="0.3">
      <c r="B111" s="1" t="s">
        <v>183</v>
      </c>
    </row>
    <row r="112" spans="1:60" x14ac:dyDescent="0.3">
      <c r="B112" t="s">
        <v>184</v>
      </c>
      <c r="C112" t="s">
        <v>3</v>
      </c>
      <c r="D112" t="s">
        <v>4</v>
      </c>
      <c r="E112" t="s">
        <v>44</v>
      </c>
      <c r="F112" t="s">
        <v>45</v>
      </c>
      <c r="G112" t="s">
        <v>5</v>
      </c>
      <c r="H112" t="s">
        <v>6</v>
      </c>
      <c r="I112" t="s">
        <v>46</v>
      </c>
      <c r="J112" t="s">
        <v>7</v>
      </c>
      <c r="K112" t="s">
        <v>196</v>
      </c>
      <c r="L112" t="s">
        <v>47</v>
      </c>
      <c r="M112" t="s">
        <v>8</v>
      </c>
      <c r="N112" t="s">
        <v>9</v>
      </c>
      <c r="O112" t="s">
        <v>11</v>
      </c>
      <c r="P112" t="s">
        <v>12</v>
      </c>
      <c r="Q112" t="s">
        <v>13</v>
      </c>
      <c r="R112" t="s">
        <v>14</v>
      </c>
      <c r="S112" t="s">
        <v>15</v>
      </c>
      <c r="T112" t="s">
        <v>172</v>
      </c>
      <c r="U112" t="s">
        <v>62</v>
      </c>
      <c r="V112" t="s">
        <v>16</v>
      </c>
      <c r="W112" t="s">
        <v>18</v>
      </c>
      <c r="X112" t="s">
        <v>19</v>
      </c>
      <c r="Y112" t="s">
        <v>21</v>
      </c>
      <c r="Z112" t="s">
        <v>23</v>
      </c>
      <c r="AA112" t="s">
        <v>49</v>
      </c>
      <c r="AB112" t="s">
        <v>50</v>
      </c>
      <c r="AC112" t="s">
        <v>24</v>
      </c>
      <c r="AD112" t="s">
        <v>25</v>
      </c>
      <c r="AE112" t="s">
        <v>26</v>
      </c>
      <c r="AF112" t="s">
        <v>27</v>
      </c>
      <c r="AG112" t="s">
        <v>28</v>
      </c>
      <c r="AH112" t="s">
        <v>29</v>
      </c>
      <c r="AI112" t="s">
        <v>30</v>
      </c>
      <c r="AJ112" t="s">
        <v>31</v>
      </c>
      <c r="AK112" t="s">
        <v>32</v>
      </c>
      <c r="AL112" t="s">
        <v>170</v>
      </c>
      <c r="AM112" t="s">
        <v>33</v>
      </c>
      <c r="AN112" t="s">
        <v>51</v>
      </c>
      <c r="AO112" t="s">
        <v>63</v>
      </c>
      <c r="AP112" t="s">
        <v>52</v>
      </c>
      <c r="AQ112" t="s">
        <v>205</v>
      </c>
      <c r="AR112" t="s">
        <v>53</v>
      </c>
      <c r="AS112" t="s">
        <v>54</v>
      </c>
      <c r="AT112" t="s">
        <v>34</v>
      </c>
      <c r="AU112" t="s">
        <v>55</v>
      </c>
      <c r="AV112" t="s">
        <v>1</v>
      </c>
      <c r="AW112" t="s">
        <v>56</v>
      </c>
      <c r="AX112" t="s">
        <v>214</v>
      </c>
      <c r="AY112" t="s">
        <v>211</v>
      </c>
      <c r="AZ112" t="s">
        <v>35</v>
      </c>
      <c r="BA112" t="s">
        <v>2</v>
      </c>
      <c r="BB112" t="s">
        <v>57</v>
      </c>
      <c r="BC112" t="s">
        <v>36</v>
      </c>
      <c r="BD112" t="s">
        <v>58</v>
      </c>
      <c r="BE112" t="s">
        <v>37</v>
      </c>
      <c r="BF112" t="s">
        <v>64</v>
      </c>
      <c r="BG112" t="s">
        <v>39</v>
      </c>
      <c r="BH112" t="s">
        <v>59</v>
      </c>
    </row>
    <row r="113" spans="1:60" s="3" customFormat="1" x14ac:dyDescent="0.3">
      <c r="A113" s="3" t="s">
        <v>191</v>
      </c>
      <c r="B113" s="3">
        <f>+SUM(B114:B115)</f>
        <v>3798817</v>
      </c>
      <c r="C113" s="3">
        <f t="shared" ref="C113:BH113" si="1">+SUM(C114:C115)</f>
        <v>4116869</v>
      </c>
      <c r="D113" s="3">
        <f t="shared" si="1"/>
        <v>6330229</v>
      </c>
      <c r="E113" s="3">
        <f t="shared" si="1"/>
        <v>26063776</v>
      </c>
      <c r="F113" s="3">
        <f t="shared" si="1"/>
        <v>4619302</v>
      </c>
      <c r="G113" s="3">
        <f t="shared" si="1"/>
        <v>17636252</v>
      </c>
      <c r="H113" s="3">
        <f t="shared" si="1"/>
        <v>480279</v>
      </c>
      <c r="I113" s="3">
        <f t="shared" si="1"/>
        <v>2913512</v>
      </c>
      <c r="J113" s="3">
        <f t="shared" si="1"/>
        <v>3590559</v>
      </c>
      <c r="K113" s="3">
        <f t="shared" si="1"/>
        <v>1977305</v>
      </c>
      <c r="L113" s="3">
        <f t="shared" si="1"/>
        <v>1289613</v>
      </c>
      <c r="M113" s="3">
        <f t="shared" si="1"/>
        <v>613066</v>
      </c>
      <c r="N113" s="3">
        <f t="shared" si="1"/>
        <v>2902797</v>
      </c>
      <c r="O113" s="3">
        <f t="shared" si="1"/>
        <v>2383504</v>
      </c>
      <c r="P113" s="3">
        <f t="shared" si="1"/>
        <v>1963884</v>
      </c>
      <c r="Q113" s="3">
        <f t="shared" si="1"/>
        <v>3118750</v>
      </c>
      <c r="R113" s="3">
        <f t="shared" si="1"/>
        <v>6266429</v>
      </c>
      <c r="S113" s="3">
        <f t="shared" si="1"/>
        <v>1550339</v>
      </c>
      <c r="T113" s="3">
        <f t="shared" si="1"/>
        <v>9243839</v>
      </c>
      <c r="U113" s="3">
        <f t="shared" si="1"/>
        <v>89093</v>
      </c>
      <c r="V113" s="3">
        <f t="shared" si="1"/>
        <v>17815210</v>
      </c>
      <c r="W113" s="3">
        <f t="shared" si="1"/>
        <v>9816350</v>
      </c>
      <c r="X113" s="3">
        <f t="shared" si="1"/>
        <v>947787</v>
      </c>
      <c r="Y113" s="3">
        <f t="shared" si="1"/>
        <v>61664160</v>
      </c>
      <c r="Z113" s="3">
        <f t="shared" si="1"/>
        <v>21771148</v>
      </c>
      <c r="AA113" s="3">
        <f t="shared" si="1"/>
        <v>3441641</v>
      </c>
      <c r="AB113" s="3">
        <f t="shared" si="1"/>
        <v>6798</v>
      </c>
      <c r="AC113" s="3">
        <f t="shared" si="1"/>
        <v>35780424</v>
      </c>
      <c r="AD113" s="3">
        <f t="shared" si="1"/>
        <v>17390653</v>
      </c>
      <c r="AE113" s="3">
        <f t="shared" si="1"/>
        <v>46984538</v>
      </c>
      <c r="AF113" s="3">
        <f t="shared" si="1"/>
        <v>106015</v>
      </c>
      <c r="AG113" s="3">
        <f t="shared" si="1"/>
        <v>125105</v>
      </c>
      <c r="AH113" s="3">
        <f t="shared" si="1"/>
        <v>1652599</v>
      </c>
      <c r="AI113" s="3">
        <f t="shared" si="1"/>
        <v>14663</v>
      </c>
      <c r="AJ113" s="3">
        <f t="shared" si="1"/>
        <v>6807416</v>
      </c>
      <c r="AK113" s="3">
        <f t="shared" si="1"/>
        <v>19910209</v>
      </c>
      <c r="AL113" s="3">
        <f t="shared" si="1"/>
        <v>34304974</v>
      </c>
      <c r="AM113" s="3">
        <f t="shared" si="1"/>
        <v>4258836</v>
      </c>
      <c r="AN113" s="3">
        <f t="shared" si="1"/>
        <v>3480319</v>
      </c>
      <c r="AO113" s="3">
        <f t="shared" si="1"/>
        <v>548</v>
      </c>
      <c r="AP113" s="3">
        <f t="shared" si="1"/>
        <v>1042310</v>
      </c>
      <c r="AQ113" s="3">
        <f t="shared" si="1"/>
        <v>4634230</v>
      </c>
      <c r="AR113" s="3">
        <f t="shared" si="1"/>
        <v>1801216</v>
      </c>
      <c r="AS113" s="3">
        <f t="shared" si="1"/>
        <v>945542</v>
      </c>
      <c r="AT113" s="3">
        <f t="shared" si="1"/>
        <v>748586</v>
      </c>
      <c r="AU113" s="3">
        <f t="shared" si="1"/>
        <v>891389</v>
      </c>
      <c r="AV113" s="3">
        <f t="shared" si="1"/>
        <v>0</v>
      </c>
      <c r="AW113" s="3">
        <f t="shared" si="1"/>
        <v>0</v>
      </c>
      <c r="AX113" s="3">
        <f t="shared" si="1"/>
        <v>813010</v>
      </c>
      <c r="AY113" s="3">
        <f t="shared" si="1"/>
        <v>213179</v>
      </c>
      <c r="AZ113" s="3">
        <f t="shared" si="1"/>
        <v>664275</v>
      </c>
      <c r="BA113" s="3">
        <f t="shared" si="1"/>
        <v>9034979</v>
      </c>
      <c r="BB113" s="3">
        <f t="shared" si="1"/>
        <v>1976814</v>
      </c>
      <c r="BC113" s="3">
        <f t="shared" si="1"/>
        <v>2492341</v>
      </c>
      <c r="BD113" s="3">
        <f t="shared" si="1"/>
        <v>4661041</v>
      </c>
      <c r="BE113" s="3">
        <f t="shared" si="1"/>
        <v>7118440</v>
      </c>
      <c r="BF113" s="3">
        <f t="shared" si="1"/>
        <v>5101998</v>
      </c>
      <c r="BG113" s="3">
        <f t="shared" si="1"/>
        <v>3828661</v>
      </c>
      <c r="BH113" s="3">
        <f t="shared" si="1"/>
        <v>3065008</v>
      </c>
    </row>
    <row r="114" spans="1:60" x14ac:dyDescent="0.3">
      <c r="A114" t="s">
        <v>150</v>
      </c>
      <c r="B114">
        <v>3798817</v>
      </c>
      <c r="C114">
        <v>4116869</v>
      </c>
      <c r="D114">
        <v>6330229</v>
      </c>
      <c r="E114">
        <v>26063776</v>
      </c>
      <c r="F114">
        <v>4619302</v>
      </c>
      <c r="G114">
        <v>17636252</v>
      </c>
      <c r="H114">
        <v>480279</v>
      </c>
      <c r="I114">
        <v>2913512</v>
      </c>
      <c r="J114">
        <v>3590559</v>
      </c>
      <c r="K114">
        <v>1977305</v>
      </c>
      <c r="L114">
        <v>1289613</v>
      </c>
      <c r="M114">
        <v>613066</v>
      </c>
      <c r="N114">
        <v>2902797</v>
      </c>
      <c r="O114">
        <v>2383504</v>
      </c>
      <c r="P114">
        <v>1963884</v>
      </c>
      <c r="Q114">
        <v>3118750</v>
      </c>
      <c r="R114">
        <v>6266429</v>
      </c>
      <c r="S114">
        <v>1550339</v>
      </c>
      <c r="T114">
        <v>9243839</v>
      </c>
      <c r="U114">
        <v>89093</v>
      </c>
      <c r="V114">
        <v>17815210</v>
      </c>
      <c r="W114">
        <v>9816350</v>
      </c>
      <c r="X114">
        <v>947787</v>
      </c>
      <c r="Y114">
        <v>61664160</v>
      </c>
      <c r="Z114">
        <v>21771148</v>
      </c>
      <c r="AA114">
        <v>3441641</v>
      </c>
      <c r="AB114">
        <v>6798</v>
      </c>
      <c r="AC114">
        <v>35780424</v>
      </c>
      <c r="AD114">
        <v>17390653</v>
      </c>
      <c r="AE114">
        <v>46984538</v>
      </c>
      <c r="AF114">
        <v>106015</v>
      </c>
      <c r="AG114">
        <v>125105</v>
      </c>
      <c r="AH114">
        <v>1652599</v>
      </c>
      <c r="AI114">
        <v>14663</v>
      </c>
      <c r="AJ114">
        <v>6807416</v>
      </c>
      <c r="AK114">
        <v>19910209</v>
      </c>
      <c r="AL114">
        <v>34001989</v>
      </c>
      <c r="AM114">
        <v>4258836</v>
      </c>
      <c r="AN114">
        <v>3480319</v>
      </c>
      <c r="AO114">
        <v>548</v>
      </c>
      <c r="AP114">
        <v>1042310</v>
      </c>
      <c r="AQ114">
        <v>4634230</v>
      </c>
      <c r="AR114">
        <v>1801216</v>
      </c>
      <c r="AS114">
        <v>945542</v>
      </c>
      <c r="AT114">
        <v>748586</v>
      </c>
      <c r="AU114">
        <v>891389</v>
      </c>
      <c r="AV114" t="s">
        <v>0</v>
      </c>
      <c r="AW114" t="s">
        <v>0</v>
      </c>
      <c r="AX114">
        <v>813010</v>
      </c>
      <c r="AY114">
        <v>213179</v>
      </c>
      <c r="AZ114">
        <v>664275</v>
      </c>
      <c r="BA114">
        <v>9034979</v>
      </c>
      <c r="BB114">
        <v>1976814</v>
      </c>
      <c r="BC114">
        <v>2492341</v>
      </c>
      <c r="BD114">
        <v>4661041</v>
      </c>
      <c r="BE114">
        <v>7118440</v>
      </c>
      <c r="BF114">
        <v>5101998</v>
      </c>
      <c r="BG114">
        <v>3828661</v>
      </c>
      <c r="BH114">
        <v>3065008</v>
      </c>
    </row>
    <row r="115" spans="1:60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>
        <v>302985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</row>
    <row r="116" spans="1:60" s="3" customFormat="1" x14ac:dyDescent="0.3">
      <c r="A116" s="3" t="s">
        <v>192</v>
      </c>
      <c r="B116" s="3">
        <f>+SUM(B117:B124)</f>
        <v>96888</v>
      </c>
      <c r="C116" s="3">
        <f t="shared" ref="C116:BH116" si="2">+SUM(C117:C124)</f>
        <v>131569</v>
      </c>
      <c r="D116" s="3">
        <f t="shared" si="2"/>
        <v>874805</v>
      </c>
      <c r="E116" s="3">
        <f t="shared" si="2"/>
        <v>2659389</v>
      </c>
      <c r="F116" s="3">
        <f t="shared" si="2"/>
        <v>5106294</v>
      </c>
      <c r="G116" s="3">
        <f t="shared" si="2"/>
        <v>850674</v>
      </c>
      <c r="H116" s="3">
        <f t="shared" si="2"/>
        <v>0</v>
      </c>
      <c r="I116" s="3">
        <f t="shared" si="2"/>
        <v>298576</v>
      </c>
      <c r="J116" s="3">
        <f t="shared" si="2"/>
        <v>24328</v>
      </c>
      <c r="K116" s="3">
        <f t="shared" si="2"/>
        <v>3807</v>
      </c>
      <c r="L116" s="3">
        <f t="shared" si="2"/>
        <v>37080</v>
      </c>
      <c r="M116" s="3">
        <f t="shared" si="2"/>
        <v>11456</v>
      </c>
      <c r="N116" s="3">
        <f t="shared" si="2"/>
        <v>40832</v>
      </c>
      <c r="O116" s="3">
        <f t="shared" si="2"/>
        <v>4194</v>
      </c>
      <c r="P116" s="3">
        <f t="shared" si="2"/>
        <v>2512</v>
      </c>
      <c r="Q116" s="3">
        <f t="shared" si="2"/>
        <v>43948</v>
      </c>
      <c r="R116" s="3">
        <f t="shared" si="2"/>
        <v>226660</v>
      </c>
      <c r="S116" s="3">
        <f t="shared" si="2"/>
        <v>16754</v>
      </c>
      <c r="T116" s="3">
        <f t="shared" si="2"/>
        <v>701666</v>
      </c>
      <c r="U116" s="3">
        <f t="shared" si="2"/>
        <v>3496</v>
      </c>
      <c r="V116" s="3">
        <f t="shared" si="2"/>
        <v>0</v>
      </c>
      <c r="W116" s="3">
        <f t="shared" si="2"/>
        <v>1112059</v>
      </c>
      <c r="X116" s="3">
        <f t="shared" si="2"/>
        <v>1158</v>
      </c>
      <c r="Y116" s="3">
        <f t="shared" si="2"/>
        <v>3068435</v>
      </c>
      <c r="Z116" s="3">
        <f t="shared" si="2"/>
        <v>150296</v>
      </c>
      <c r="AA116" s="3">
        <f t="shared" si="2"/>
        <v>161905</v>
      </c>
      <c r="AB116" s="3">
        <f t="shared" si="2"/>
        <v>207601</v>
      </c>
      <c r="AC116" s="3">
        <f t="shared" si="2"/>
        <v>383009</v>
      </c>
      <c r="AD116" s="3">
        <f t="shared" si="2"/>
        <v>208951</v>
      </c>
      <c r="AE116" s="3">
        <f t="shared" si="2"/>
        <v>2478666</v>
      </c>
      <c r="AF116" s="3">
        <f t="shared" si="2"/>
        <v>0</v>
      </c>
      <c r="AG116" s="3">
        <f t="shared" si="2"/>
        <v>347299</v>
      </c>
      <c r="AH116" s="3">
        <f t="shared" si="2"/>
        <v>6284</v>
      </c>
      <c r="AI116" s="3">
        <f t="shared" si="2"/>
        <v>251786</v>
      </c>
      <c r="AJ116" s="3">
        <f t="shared" si="2"/>
        <v>270946</v>
      </c>
      <c r="AK116" s="3">
        <f t="shared" si="2"/>
        <v>47079</v>
      </c>
      <c r="AL116" s="3">
        <f t="shared" si="2"/>
        <v>572750</v>
      </c>
      <c r="AM116" s="3">
        <f t="shared" si="2"/>
        <v>31605</v>
      </c>
      <c r="AN116" s="3">
        <f t="shared" si="2"/>
        <v>25594</v>
      </c>
      <c r="AO116" s="3">
        <f t="shared" si="2"/>
        <v>0</v>
      </c>
      <c r="AP116" s="3">
        <f t="shared" si="2"/>
        <v>51467</v>
      </c>
      <c r="AQ116" s="3">
        <f t="shared" si="2"/>
        <v>679129</v>
      </c>
      <c r="AR116" s="3">
        <f t="shared" si="2"/>
        <v>72686</v>
      </c>
      <c r="AS116" s="3">
        <f t="shared" si="2"/>
        <v>90816</v>
      </c>
      <c r="AT116" s="3">
        <f t="shared" si="2"/>
        <v>20131</v>
      </c>
      <c r="AU116" s="3">
        <f t="shared" si="2"/>
        <v>166177</v>
      </c>
      <c r="AV116" s="3">
        <f t="shared" si="2"/>
        <v>4087560</v>
      </c>
      <c r="AW116" s="3">
        <f t="shared" si="2"/>
        <v>2667324</v>
      </c>
      <c r="AX116" s="3">
        <f t="shared" si="2"/>
        <v>155594</v>
      </c>
      <c r="AY116" s="3">
        <f t="shared" si="2"/>
        <v>3416</v>
      </c>
      <c r="AZ116" s="3">
        <f t="shared" si="2"/>
        <v>45425</v>
      </c>
      <c r="BA116" s="3">
        <f t="shared" si="2"/>
        <v>174634</v>
      </c>
      <c r="BB116" s="3">
        <f t="shared" si="2"/>
        <v>0</v>
      </c>
      <c r="BC116" s="3">
        <f t="shared" si="2"/>
        <v>78360</v>
      </c>
      <c r="BD116" s="3">
        <f t="shared" si="2"/>
        <v>160018</v>
      </c>
      <c r="BE116" s="3">
        <f t="shared" si="2"/>
        <v>8723</v>
      </c>
      <c r="BF116" s="3">
        <f t="shared" si="2"/>
        <v>20235</v>
      </c>
      <c r="BG116" s="3">
        <f t="shared" si="2"/>
        <v>22415</v>
      </c>
      <c r="BH116" s="3">
        <f t="shared" si="2"/>
        <v>14572</v>
      </c>
    </row>
    <row r="117" spans="1:60" x14ac:dyDescent="0.3">
      <c r="A117" t="s">
        <v>157</v>
      </c>
      <c r="B117">
        <v>16987</v>
      </c>
      <c r="C117">
        <v>8000</v>
      </c>
      <c r="D117">
        <v>1060319</v>
      </c>
      <c r="E117">
        <v>1841143</v>
      </c>
      <c r="F117">
        <v>5027144</v>
      </c>
      <c r="G117">
        <v>747200</v>
      </c>
      <c r="H117" t="s">
        <v>0</v>
      </c>
      <c r="I117">
        <v>47034</v>
      </c>
      <c r="J117" t="s">
        <v>0</v>
      </c>
      <c r="K117" t="s">
        <v>0</v>
      </c>
      <c r="L117">
        <v>32877</v>
      </c>
      <c r="M117">
        <v>7993</v>
      </c>
      <c r="N117">
        <v>27712</v>
      </c>
      <c r="O117" t="s">
        <v>0</v>
      </c>
      <c r="P117">
        <v>996</v>
      </c>
      <c r="Q117">
        <v>8021</v>
      </c>
      <c r="R117">
        <v>182395</v>
      </c>
      <c r="S117">
        <v>537</v>
      </c>
      <c r="T117">
        <v>692074</v>
      </c>
      <c r="U117" t="s">
        <v>0</v>
      </c>
      <c r="V117" t="s">
        <v>0</v>
      </c>
      <c r="W117">
        <v>459031</v>
      </c>
      <c r="X117">
        <v>1158</v>
      </c>
      <c r="Y117">
        <v>1259241</v>
      </c>
      <c r="Z117" t="s">
        <v>0</v>
      </c>
      <c r="AA117">
        <v>149744</v>
      </c>
      <c r="AB117">
        <v>11753</v>
      </c>
      <c r="AC117">
        <v>41460</v>
      </c>
      <c r="AD117">
        <v>23230</v>
      </c>
      <c r="AE117">
        <v>1676351</v>
      </c>
      <c r="AF117" t="s">
        <v>0</v>
      </c>
      <c r="AG117">
        <v>305987</v>
      </c>
      <c r="AH117" t="s">
        <v>0</v>
      </c>
      <c r="AI117">
        <v>251702</v>
      </c>
      <c r="AJ117">
        <v>127324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>
        <v>175895</v>
      </c>
      <c r="AR117">
        <v>29095</v>
      </c>
      <c r="AS117">
        <v>48792</v>
      </c>
      <c r="AT117">
        <v>17593</v>
      </c>
      <c r="AU117">
        <v>53971</v>
      </c>
      <c r="AV117">
        <v>4087560</v>
      </c>
      <c r="AW117">
        <v>2667324</v>
      </c>
      <c r="AX117">
        <v>17570</v>
      </c>
      <c r="AY117" t="s">
        <v>0</v>
      </c>
      <c r="AZ117">
        <v>10659</v>
      </c>
      <c r="BA117" t="s">
        <v>0</v>
      </c>
      <c r="BB117" t="s">
        <v>0</v>
      </c>
      <c r="BC117">
        <v>15996</v>
      </c>
      <c r="BD117">
        <v>21018</v>
      </c>
      <c r="BE117">
        <v>365</v>
      </c>
      <c r="BF117" t="s">
        <v>0</v>
      </c>
      <c r="BG117" t="s">
        <v>0</v>
      </c>
      <c r="BH117" t="s">
        <v>0</v>
      </c>
    </row>
    <row r="118" spans="1:60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>
        <v>70000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159</v>
      </c>
      <c r="B119">
        <v>47172</v>
      </c>
      <c r="C119">
        <v>121046</v>
      </c>
      <c r="D119">
        <v>6734</v>
      </c>
      <c r="E119">
        <v>666345</v>
      </c>
      <c r="F119">
        <v>79150</v>
      </c>
      <c r="G119">
        <v>96188</v>
      </c>
      <c r="H119" t="s">
        <v>0</v>
      </c>
      <c r="I119">
        <v>246494</v>
      </c>
      <c r="J119">
        <v>22487</v>
      </c>
      <c r="K119">
        <v>3065</v>
      </c>
      <c r="L119">
        <v>3639</v>
      </c>
      <c r="M119">
        <v>1951</v>
      </c>
      <c r="N119">
        <v>10581</v>
      </c>
      <c r="O119" t="s">
        <v>0</v>
      </c>
      <c r="P119">
        <v>1516</v>
      </c>
      <c r="Q119">
        <v>63</v>
      </c>
      <c r="R119">
        <v>36637</v>
      </c>
      <c r="S119">
        <v>31</v>
      </c>
      <c r="T119">
        <v>1218</v>
      </c>
      <c r="U119">
        <v>3165</v>
      </c>
      <c r="V119" t="s">
        <v>0</v>
      </c>
      <c r="W119">
        <v>36468</v>
      </c>
      <c r="X119" t="s">
        <v>0</v>
      </c>
      <c r="Y119">
        <v>947691</v>
      </c>
      <c r="Z119">
        <v>136124</v>
      </c>
      <c r="AA119" t="s">
        <v>0</v>
      </c>
      <c r="AB119">
        <v>195754</v>
      </c>
      <c r="AC119">
        <v>148543</v>
      </c>
      <c r="AD119">
        <v>80106</v>
      </c>
      <c r="AE119">
        <v>51574</v>
      </c>
      <c r="AF119" t="s">
        <v>0</v>
      </c>
      <c r="AG119">
        <v>40534</v>
      </c>
      <c r="AH119">
        <v>6384</v>
      </c>
      <c r="AI119" t="s">
        <v>0</v>
      </c>
      <c r="AJ119" t="s">
        <v>0</v>
      </c>
      <c r="AK119" t="s">
        <v>0</v>
      </c>
      <c r="AL119">
        <v>572750</v>
      </c>
      <c r="AM119">
        <v>137</v>
      </c>
      <c r="AN119">
        <v>215</v>
      </c>
      <c r="AO119" t="s">
        <v>0</v>
      </c>
      <c r="AP119">
        <v>47815</v>
      </c>
      <c r="AQ119">
        <v>275536</v>
      </c>
      <c r="AR119">
        <v>11</v>
      </c>
      <c r="AS119">
        <v>540</v>
      </c>
      <c r="AT119">
        <v>2538</v>
      </c>
      <c r="AU119">
        <v>50023</v>
      </c>
      <c r="AV119" t="s">
        <v>0</v>
      </c>
      <c r="AW119" t="s">
        <v>0</v>
      </c>
      <c r="AX119">
        <v>32150</v>
      </c>
      <c r="AY119">
        <v>3167</v>
      </c>
      <c r="AZ119">
        <v>34488</v>
      </c>
      <c r="BA119">
        <v>159859</v>
      </c>
      <c r="BB119" t="s">
        <v>0</v>
      </c>
      <c r="BC119">
        <v>48872</v>
      </c>
      <c r="BD119">
        <v>124331</v>
      </c>
      <c r="BE119" t="s">
        <v>0</v>
      </c>
      <c r="BF119">
        <v>19509</v>
      </c>
      <c r="BG119">
        <v>19039</v>
      </c>
      <c r="BH119">
        <v>12811</v>
      </c>
    </row>
    <row r="120" spans="1:60" x14ac:dyDescent="0.3">
      <c r="A120" t="s">
        <v>160</v>
      </c>
      <c r="B120">
        <v>3223</v>
      </c>
      <c r="C120">
        <v>2523</v>
      </c>
      <c r="D120">
        <v>7246</v>
      </c>
      <c r="E120">
        <v>151901</v>
      </c>
      <c r="F120">
        <v>0</v>
      </c>
      <c r="G120">
        <v>3133</v>
      </c>
      <c r="H120" t="s">
        <v>0</v>
      </c>
      <c r="I120">
        <v>5048</v>
      </c>
      <c r="J120">
        <v>1841</v>
      </c>
      <c r="K120">
        <v>742</v>
      </c>
      <c r="L120">
        <v>564</v>
      </c>
      <c r="M120">
        <v>1512</v>
      </c>
      <c r="N120">
        <v>2539</v>
      </c>
      <c r="O120">
        <v>4194</v>
      </c>
      <c r="P120" t="s">
        <v>0</v>
      </c>
      <c r="Q120">
        <v>35864</v>
      </c>
      <c r="R120" t="s">
        <v>0</v>
      </c>
      <c r="S120">
        <v>16186</v>
      </c>
      <c r="T120">
        <v>8374</v>
      </c>
      <c r="U120">
        <v>331</v>
      </c>
      <c r="V120" t="s">
        <v>0</v>
      </c>
      <c r="W120">
        <v>49401</v>
      </c>
      <c r="X120" t="s">
        <v>0</v>
      </c>
      <c r="Y120">
        <v>861503</v>
      </c>
      <c r="Z120">
        <v>14172</v>
      </c>
      <c r="AA120">
        <v>12161</v>
      </c>
      <c r="AB120">
        <v>94</v>
      </c>
      <c r="AC120">
        <v>193006</v>
      </c>
      <c r="AD120">
        <v>105615</v>
      </c>
      <c r="AE120">
        <v>680740</v>
      </c>
      <c r="AF120" t="s">
        <v>0</v>
      </c>
      <c r="AG120">
        <v>778</v>
      </c>
      <c r="AH120">
        <v>-100</v>
      </c>
      <c r="AI120" t="s">
        <v>0</v>
      </c>
      <c r="AJ120">
        <v>143622</v>
      </c>
      <c r="AK120">
        <v>47079</v>
      </c>
      <c r="AL120" t="s">
        <v>0</v>
      </c>
      <c r="AM120">
        <v>31468</v>
      </c>
      <c r="AN120">
        <v>25379</v>
      </c>
      <c r="AO120" t="s">
        <v>0</v>
      </c>
      <c r="AP120">
        <v>3652</v>
      </c>
      <c r="AQ120">
        <v>86151</v>
      </c>
      <c r="AR120">
        <v>43580</v>
      </c>
      <c r="AS120">
        <v>41484</v>
      </c>
      <c r="AT120" t="s">
        <v>0</v>
      </c>
      <c r="AU120">
        <v>62183</v>
      </c>
      <c r="AV120" t="s">
        <v>0</v>
      </c>
      <c r="AW120" t="s">
        <v>0</v>
      </c>
      <c r="AX120">
        <v>100</v>
      </c>
      <c r="AY120">
        <v>8</v>
      </c>
      <c r="AZ120" t="s">
        <v>0</v>
      </c>
      <c r="BA120">
        <v>14775</v>
      </c>
      <c r="BB120" t="s">
        <v>0</v>
      </c>
      <c r="BC120">
        <v>3757</v>
      </c>
      <c r="BD120">
        <v>5085</v>
      </c>
      <c r="BE120">
        <v>8358</v>
      </c>
      <c r="BF120">
        <v>726</v>
      </c>
      <c r="BG120">
        <v>3376</v>
      </c>
      <c r="BH120">
        <v>1761</v>
      </c>
    </row>
    <row r="121" spans="1:60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</row>
    <row r="122" spans="1:60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</row>
    <row r="123" spans="1:60" x14ac:dyDescent="0.3">
      <c r="A123" t="s">
        <v>163</v>
      </c>
      <c r="B123">
        <v>29506</v>
      </c>
      <c r="C123" t="s">
        <v>0</v>
      </c>
      <c r="D123">
        <v>-199494</v>
      </c>
      <c r="E123" t="s">
        <v>0</v>
      </c>
      <c r="F123">
        <v>0</v>
      </c>
      <c r="G123">
        <v>4153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>
        <v>0</v>
      </c>
      <c r="Q123" t="s">
        <v>0</v>
      </c>
      <c r="R123">
        <v>7628</v>
      </c>
      <c r="S123" t="s">
        <v>0</v>
      </c>
      <c r="T123" t="s">
        <v>0</v>
      </c>
      <c r="U123" t="s">
        <v>0</v>
      </c>
      <c r="V123" t="s">
        <v>0</v>
      </c>
      <c r="W123">
        <v>567159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>
        <v>1</v>
      </c>
      <c r="AF123" t="s">
        <v>0</v>
      </c>
      <c r="AG123" t="s">
        <v>0</v>
      </c>
      <c r="AH123" t="s">
        <v>0</v>
      </c>
      <c r="AI123">
        <v>84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>
        <v>141547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>
        <v>105774</v>
      </c>
      <c r="AY123">
        <v>241</v>
      </c>
      <c r="AZ123">
        <v>278</v>
      </c>
      <c r="BA123" t="s">
        <v>0</v>
      </c>
      <c r="BB123" t="s">
        <v>0</v>
      </c>
      <c r="BC123">
        <v>9735</v>
      </c>
      <c r="BD123">
        <v>9584</v>
      </c>
      <c r="BE123" t="s">
        <v>0</v>
      </c>
      <c r="BF123" t="s">
        <v>0</v>
      </c>
      <c r="BG123" t="s">
        <v>0</v>
      </c>
      <c r="BH123" t="s">
        <v>0</v>
      </c>
    </row>
    <row r="124" spans="1:60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</row>
    <row r="125" spans="1:60" s="3" customFormat="1" x14ac:dyDescent="0.3">
      <c r="A125" s="3" t="s">
        <v>190</v>
      </c>
      <c r="B125" s="3">
        <f>+B113+B116</f>
        <v>3895705</v>
      </c>
      <c r="C125" s="3">
        <f t="shared" ref="C125:BH125" si="3">+C113+C116</f>
        <v>4248438</v>
      </c>
      <c r="D125" s="3">
        <f t="shared" si="3"/>
        <v>7205034</v>
      </c>
      <c r="E125" s="3">
        <f t="shared" si="3"/>
        <v>28723165</v>
      </c>
      <c r="F125" s="3">
        <f t="shared" si="3"/>
        <v>9725596</v>
      </c>
      <c r="G125" s="3">
        <f t="shared" si="3"/>
        <v>18486926</v>
      </c>
      <c r="H125" s="3">
        <f t="shared" si="3"/>
        <v>480279</v>
      </c>
      <c r="I125" s="3">
        <f t="shared" si="3"/>
        <v>3212088</v>
      </c>
      <c r="J125" s="3">
        <f t="shared" si="3"/>
        <v>3614887</v>
      </c>
      <c r="K125" s="3">
        <f t="shared" si="3"/>
        <v>1981112</v>
      </c>
      <c r="L125" s="3">
        <f t="shared" si="3"/>
        <v>1326693</v>
      </c>
      <c r="M125" s="3">
        <f t="shared" si="3"/>
        <v>624522</v>
      </c>
      <c r="N125" s="3">
        <f t="shared" si="3"/>
        <v>2943629</v>
      </c>
      <c r="O125" s="3">
        <f t="shared" si="3"/>
        <v>2387698</v>
      </c>
      <c r="P125" s="3">
        <f t="shared" si="3"/>
        <v>1966396</v>
      </c>
      <c r="Q125" s="3">
        <f t="shared" si="3"/>
        <v>3162698</v>
      </c>
      <c r="R125" s="3">
        <f t="shared" si="3"/>
        <v>6493089</v>
      </c>
      <c r="S125" s="3">
        <f t="shared" si="3"/>
        <v>1567093</v>
      </c>
      <c r="T125" s="3">
        <f t="shared" si="3"/>
        <v>9945505</v>
      </c>
      <c r="U125" s="3">
        <f t="shared" si="3"/>
        <v>92589</v>
      </c>
      <c r="V125" s="3">
        <f t="shared" si="3"/>
        <v>17815210</v>
      </c>
      <c r="W125" s="3">
        <f t="shared" si="3"/>
        <v>10928409</v>
      </c>
      <c r="X125" s="3">
        <f t="shared" si="3"/>
        <v>948945</v>
      </c>
      <c r="Y125" s="3">
        <f t="shared" si="3"/>
        <v>64732595</v>
      </c>
      <c r="Z125" s="3">
        <f t="shared" si="3"/>
        <v>21921444</v>
      </c>
      <c r="AA125" s="3">
        <f t="shared" si="3"/>
        <v>3603546</v>
      </c>
      <c r="AB125" s="3">
        <f t="shared" si="3"/>
        <v>214399</v>
      </c>
      <c r="AC125" s="3">
        <f t="shared" si="3"/>
        <v>36163433</v>
      </c>
      <c r="AD125" s="3">
        <f t="shared" si="3"/>
        <v>17599604</v>
      </c>
      <c r="AE125" s="3">
        <f t="shared" si="3"/>
        <v>49463204</v>
      </c>
      <c r="AF125" s="3">
        <f t="shared" si="3"/>
        <v>106015</v>
      </c>
      <c r="AG125" s="3">
        <f t="shared" si="3"/>
        <v>472404</v>
      </c>
      <c r="AH125" s="3">
        <f t="shared" si="3"/>
        <v>1658883</v>
      </c>
      <c r="AI125" s="3">
        <f t="shared" si="3"/>
        <v>266449</v>
      </c>
      <c r="AJ125" s="3">
        <f t="shared" si="3"/>
        <v>7078362</v>
      </c>
      <c r="AK125" s="3">
        <f t="shared" si="3"/>
        <v>19957288</v>
      </c>
      <c r="AL125" s="3">
        <f t="shared" si="3"/>
        <v>34877724</v>
      </c>
      <c r="AM125" s="3">
        <f t="shared" si="3"/>
        <v>4290441</v>
      </c>
      <c r="AN125" s="3">
        <f t="shared" si="3"/>
        <v>3505913</v>
      </c>
      <c r="AO125" s="3">
        <f t="shared" si="3"/>
        <v>548</v>
      </c>
      <c r="AP125" s="3">
        <f t="shared" si="3"/>
        <v>1093777</v>
      </c>
      <c r="AQ125" s="3">
        <f t="shared" si="3"/>
        <v>5313359</v>
      </c>
      <c r="AR125" s="3">
        <f t="shared" si="3"/>
        <v>1873902</v>
      </c>
      <c r="AS125" s="3">
        <f t="shared" si="3"/>
        <v>1036358</v>
      </c>
      <c r="AT125" s="3">
        <f t="shared" si="3"/>
        <v>768717</v>
      </c>
      <c r="AU125" s="3">
        <f t="shared" si="3"/>
        <v>1057566</v>
      </c>
      <c r="AV125" s="3">
        <f t="shared" si="3"/>
        <v>4087560</v>
      </c>
      <c r="AW125" s="3">
        <f t="shared" si="3"/>
        <v>2667324</v>
      </c>
      <c r="AX125" s="3">
        <f t="shared" si="3"/>
        <v>968604</v>
      </c>
      <c r="AY125" s="3">
        <f t="shared" si="3"/>
        <v>216595</v>
      </c>
      <c r="AZ125" s="3">
        <f t="shared" si="3"/>
        <v>709700</v>
      </c>
      <c r="BA125" s="3">
        <f t="shared" si="3"/>
        <v>9209613</v>
      </c>
      <c r="BB125" s="3">
        <f t="shared" si="3"/>
        <v>1976814</v>
      </c>
      <c r="BC125" s="3">
        <f t="shared" si="3"/>
        <v>2570701</v>
      </c>
      <c r="BD125" s="3">
        <f t="shared" si="3"/>
        <v>4821059</v>
      </c>
      <c r="BE125" s="3">
        <f t="shared" si="3"/>
        <v>7127163</v>
      </c>
      <c r="BF125" s="3">
        <f t="shared" si="3"/>
        <v>5122233</v>
      </c>
      <c r="BG125" s="3">
        <f t="shared" si="3"/>
        <v>3851076</v>
      </c>
      <c r="BH125" s="3">
        <f t="shared" si="3"/>
        <v>3079580</v>
      </c>
    </row>
    <row r="127" spans="1:60" s="1" customFormat="1" x14ac:dyDescent="0.3">
      <c r="A127" s="1" t="s">
        <v>300</v>
      </c>
      <c r="B127" s="3">
        <f>+B99-B125</f>
        <v>0</v>
      </c>
      <c r="C127" s="3">
        <f t="shared" ref="C127:BH127" si="4">+C99-C125</f>
        <v>0</v>
      </c>
      <c r="D127" s="3">
        <f t="shared" si="4"/>
        <v>0</v>
      </c>
      <c r="E127" s="3">
        <f t="shared" si="4"/>
        <v>0</v>
      </c>
      <c r="F127" s="3">
        <f t="shared" si="4"/>
        <v>0</v>
      </c>
      <c r="G127" s="3">
        <f t="shared" si="4"/>
        <v>0</v>
      </c>
      <c r="H127" s="3">
        <f t="shared" si="4"/>
        <v>0</v>
      </c>
      <c r="I127" s="3">
        <f t="shared" si="4"/>
        <v>0</v>
      </c>
      <c r="J127" s="3">
        <f t="shared" si="4"/>
        <v>0</v>
      </c>
      <c r="K127" s="3">
        <f t="shared" si="4"/>
        <v>0</v>
      </c>
      <c r="L127" s="3">
        <f t="shared" si="4"/>
        <v>0</v>
      </c>
      <c r="M127" s="3">
        <f t="shared" si="4"/>
        <v>0</v>
      </c>
      <c r="N127" s="3">
        <f t="shared" si="4"/>
        <v>0</v>
      </c>
      <c r="O127" s="3">
        <f t="shared" si="4"/>
        <v>0</v>
      </c>
      <c r="P127" s="3">
        <f t="shared" si="4"/>
        <v>0</v>
      </c>
      <c r="Q127" s="3">
        <f t="shared" si="4"/>
        <v>0</v>
      </c>
      <c r="R127" s="3">
        <f t="shared" si="4"/>
        <v>0</v>
      </c>
      <c r="S127" s="3">
        <f t="shared" si="4"/>
        <v>0</v>
      </c>
      <c r="T127" s="3">
        <f t="shared" si="4"/>
        <v>0</v>
      </c>
      <c r="U127" s="3">
        <f t="shared" si="4"/>
        <v>0</v>
      </c>
      <c r="V127" s="3">
        <f t="shared" si="4"/>
        <v>0</v>
      </c>
      <c r="W127" s="3">
        <f t="shared" si="4"/>
        <v>0</v>
      </c>
      <c r="X127" s="3">
        <f t="shared" si="4"/>
        <v>0</v>
      </c>
      <c r="Y127" s="3">
        <f t="shared" si="4"/>
        <v>0</v>
      </c>
      <c r="Z127" s="3">
        <f t="shared" si="4"/>
        <v>0</v>
      </c>
      <c r="AA127" s="3">
        <f t="shared" si="4"/>
        <v>0</v>
      </c>
      <c r="AB127" s="3">
        <f t="shared" si="4"/>
        <v>0</v>
      </c>
      <c r="AC127" s="3">
        <f t="shared" si="4"/>
        <v>0</v>
      </c>
      <c r="AD127" s="3">
        <f t="shared" si="4"/>
        <v>0</v>
      </c>
      <c r="AE127" s="3">
        <f t="shared" si="4"/>
        <v>0</v>
      </c>
      <c r="AF127" s="3">
        <f t="shared" si="4"/>
        <v>0</v>
      </c>
      <c r="AG127" s="3">
        <f t="shared" si="4"/>
        <v>0</v>
      </c>
      <c r="AH127" s="3">
        <f t="shared" si="4"/>
        <v>0</v>
      </c>
      <c r="AI127" s="3">
        <f t="shared" si="4"/>
        <v>0</v>
      </c>
      <c r="AJ127" s="3">
        <f t="shared" si="4"/>
        <v>0</v>
      </c>
      <c r="AK127" s="3">
        <f t="shared" si="4"/>
        <v>0</v>
      </c>
      <c r="AL127" s="3">
        <f t="shared" si="4"/>
        <v>0</v>
      </c>
      <c r="AM127" s="3">
        <f t="shared" si="4"/>
        <v>0</v>
      </c>
      <c r="AN127" s="3">
        <f t="shared" si="4"/>
        <v>0</v>
      </c>
      <c r="AO127" s="3">
        <f t="shared" si="4"/>
        <v>0</v>
      </c>
      <c r="AP127" s="3">
        <f t="shared" si="4"/>
        <v>0</v>
      </c>
      <c r="AQ127" s="3">
        <f t="shared" si="4"/>
        <v>0</v>
      </c>
      <c r="AR127" s="3">
        <f t="shared" si="4"/>
        <v>0</v>
      </c>
      <c r="AS127" s="3">
        <f t="shared" si="4"/>
        <v>0</v>
      </c>
      <c r="AT127" s="3">
        <f t="shared" si="4"/>
        <v>0</v>
      </c>
      <c r="AU127" s="3">
        <f t="shared" si="4"/>
        <v>0</v>
      </c>
      <c r="AV127" s="3">
        <f t="shared" si="4"/>
        <v>0</v>
      </c>
      <c r="AW127" s="3">
        <f t="shared" si="4"/>
        <v>0</v>
      </c>
      <c r="AX127" s="3">
        <f t="shared" si="4"/>
        <v>0</v>
      </c>
      <c r="AY127" s="3">
        <f t="shared" si="4"/>
        <v>0</v>
      </c>
      <c r="AZ127" s="3">
        <f t="shared" si="4"/>
        <v>0</v>
      </c>
      <c r="BA127" s="3">
        <f t="shared" si="4"/>
        <v>0</v>
      </c>
      <c r="BB127" s="3">
        <f t="shared" si="4"/>
        <v>0</v>
      </c>
      <c r="BC127" s="3">
        <f t="shared" si="4"/>
        <v>0</v>
      </c>
      <c r="BD127" s="3">
        <f t="shared" si="4"/>
        <v>0</v>
      </c>
      <c r="BE127" s="3">
        <f t="shared" si="4"/>
        <v>0</v>
      </c>
      <c r="BF127" s="3">
        <f t="shared" si="4"/>
        <v>0</v>
      </c>
      <c r="BG127" s="3">
        <f t="shared" si="4"/>
        <v>0</v>
      </c>
      <c r="BH127" s="3">
        <f t="shared" si="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70"/>
  <sheetViews>
    <sheetView workbookViewId="0">
      <selection activeCell="A4" sqref="A4"/>
    </sheetView>
  </sheetViews>
  <sheetFormatPr defaultRowHeight="14.4" x14ac:dyDescent="0.3"/>
  <cols>
    <col min="1" max="1" width="24.5546875" customWidth="1"/>
  </cols>
  <sheetData>
    <row r="1" spans="1:56" s="1" customFormat="1" ht="15" x14ac:dyDescent="0.25"/>
    <row r="2" spans="1:56" s="1" customFormat="1" ht="15" x14ac:dyDescent="0.25">
      <c r="B2" s="1" t="s">
        <v>321</v>
      </c>
    </row>
    <row r="3" spans="1:56" s="1" customFormat="1" ht="15" x14ac:dyDescent="0.25">
      <c r="B3" s="1" t="s">
        <v>166</v>
      </c>
    </row>
    <row r="4" spans="1:56" s="1" customFormat="1" ht="15" x14ac:dyDescent="0.25">
      <c r="A4" s="1" t="s">
        <v>289</v>
      </c>
    </row>
    <row r="5" spans="1:56" s="1" customFormat="1" ht="15" x14ac:dyDescent="0.25">
      <c r="A5" s="1" t="s">
        <v>322</v>
      </c>
    </row>
    <row r="6" spans="1:56" s="1" customFormat="1" ht="15" x14ac:dyDescent="0.25">
      <c r="A6" s="1" t="s">
        <v>168</v>
      </c>
    </row>
    <row r="7" spans="1:56" s="1" customFormat="1" ht="15" x14ac:dyDescent="0.25">
      <c r="B7" s="1" t="s">
        <v>169</v>
      </c>
    </row>
    <row r="8" spans="1:56" s="1" customFormat="1" ht="15" x14ac:dyDescent="0.25">
      <c r="B8" s="1" t="s">
        <v>183</v>
      </c>
    </row>
    <row r="9" spans="1:56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5</v>
      </c>
      <c r="G9" s="1" t="s">
        <v>6</v>
      </c>
      <c r="H9" s="1" t="s">
        <v>46</v>
      </c>
      <c r="I9" s="1" t="s">
        <v>7</v>
      </c>
      <c r="J9" s="1" t="s">
        <v>196</v>
      </c>
      <c r="K9" s="1" t="s">
        <v>47</v>
      </c>
      <c r="L9" s="1" t="s">
        <v>8</v>
      </c>
      <c r="M9" s="1" t="s">
        <v>9</v>
      </c>
      <c r="N9" s="1" t="s">
        <v>11</v>
      </c>
      <c r="O9" s="1" t="s">
        <v>12</v>
      </c>
      <c r="P9" s="1" t="s">
        <v>13</v>
      </c>
      <c r="Q9" s="1" t="s">
        <v>14</v>
      </c>
      <c r="R9" s="1" t="s">
        <v>15</v>
      </c>
      <c r="S9" s="1" t="s">
        <v>172</v>
      </c>
      <c r="T9" s="1" t="s">
        <v>62</v>
      </c>
      <c r="U9" s="1" t="s">
        <v>16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49</v>
      </c>
      <c r="AA9" s="1" t="s">
        <v>50</v>
      </c>
      <c r="AB9" s="1" t="s">
        <v>24</v>
      </c>
      <c r="AC9" s="1" t="s">
        <v>25</v>
      </c>
      <c r="AD9" s="1" t="s">
        <v>26</v>
      </c>
      <c r="AE9" s="1" t="s">
        <v>27</v>
      </c>
      <c r="AF9" s="1" t="s">
        <v>28</v>
      </c>
      <c r="AG9" s="1" t="s">
        <v>29</v>
      </c>
      <c r="AH9" s="1" t="s">
        <v>30</v>
      </c>
      <c r="AI9" s="1" t="s">
        <v>33</v>
      </c>
      <c r="AJ9" s="1" t="s">
        <v>51</v>
      </c>
      <c r="AK9" s="1" t="s">
        <v>63</v>
      </c>
      <c r="AL9" s="1" t="s">
        <v>52</v>
      </c>
      <c r="AM9" s="1" t="s">
        <v>205</v>
      </c>
      <c r="AN9" s="1" t="s">
        <v>53</v>
      </c>
      <c r="AO9" s="1" t="s">
        <v>54</v>
      </c>
      <c r="AP9" s="1" t="s">
        <v>34</v>
      </c>
      <c r="AQ9" s="1" t="s">
        <v>55</v>
      </c>
      <c r="AR9" s="1" t="s">
        <v>1</v>
      </c>
      <c r="AS9" s="1" t="s">
        <v>56</v>
      </c>
      <c r="AT9" s="1" t="s">
        <v>214</v>
      </c>
      <c r="AU9" s="1" t="s">
        <v>211</v>
      </c>
      <c r="AV9" s="1" t="s">
        <v>35</v>
      </c>
      <c r="AW9" s="1" t="s">
        <v>2</v>
      </c>
      <c r="AX9" s="1" t="s">
        <v>57</v>
      </c>
      <c r="AY9" s="1" t="s">
        <v>36</v>
      </c>
      <c r="AZ9" s="1" t="s">
        <v>58</v>
      </c>
      <c r="BA9" s="1" t="s">
        <v>37</v>
      </c>
      <c r="BB9" s="1" t="s">
        <v>64</v>
      </c>
      <c r="BC9" s="1" t="s">
        <v>39</v>
      </c>
      <c r="BD9" s="1" t="s">
        <v>59</v>
      </c>
    </row>
    <row r="10" spans="1:56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</row>
    <row r="12" spans="1:56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</row>
    <row r="13" spans="1:56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</row>
    <row r="14" spans="1:56" ht="15" x14ac:dyDescent="0.25">
      <c r="A14" t="s">
        <v>327</v>
      </c>
      <c r="B14" t="s">
        <v>0</v>
      </c>
      <c r="C14">
        <v>15368</v>
      </c>
      <c r="D14">
        <v>55649</v>
      </c>
      <c r="E14">
        <v>83112</v>
      </c>
      <c r="F14">
        <v>104844</v>
      </c>
      <c r="G14" t="s">
        <v>0</v>
      </c>
      <c r="H14" t="s">
        <v>0</v>
      </c>
      <c r="I14">
        <v>30308</v>
      </c>
      <c r="J14">
        <v>147</v>
      </c>
      <c r="K14">
        <v>7643</v>
      </c>
      <c r="L14">
        <v>3764</v>
      </c>
      <c r="M14">
        <v>5302</v>
      </c>
      <c r="N14">
        <v>10523</v>
      </c>
      <c r="O14">
        <v>6265</v>
      </c>
      <c r="P14">
        <v>64895</v>
      </c>
      <c r="Q14" t="s">
        <v>0</v>
      </c>
      <c r="R14">
        <v>30574</v>
      </c>
      <c r="S14">
        <v>48924</v>
      </c>
      <c r="T14">
        <v>417</v>
      </c>
      <c r="U14">
        <v>132379</v>
      </c>
      <c r="V14">
        <v>48515</v>
      </c>
      <c r="W14">
        <v>383</v>
      </c>
      <c r="X14">
        <v>339353</v>
      </c>
      <c r="Y14">
        <v>314798</v>
      </c>
      <c r="Z14">
        <v>30375</v>
      </c>
      <c r="AA14">
        <v>651</v>
      </c>
      <c r="AB14">
        <v>152478</v>
      </c>
      <c r="AC14">
        <v>71911</v>
      </c>
      <c r="AD14">
        <v>160352</v>
      </c>
      <c r="AE14" t="s">
        <v>0</v>
      </c>
      <c r="AF14">
        <v>24</v>
      </c>
      <c r="AG14">
        <v>26291</v>
      </c>
      <c r="AH14">
        <v>503</v>
      </c>
      <c r="AI14">
        <v>22207</v>
      </c>
      <c r="AJ14">
        <v>16954</v>
      </c>
      <c r="AK14" t="s">
        <v>0</v>
      </c>
      <c r="AL14">
        <v>3275</v>
      </c>
      <c r="AM14">
        <v>47210</v>
      </c>
      <c r="AN14">
        <v>1275</v>
      </c>
      <c r="AO14">
        <v>216</v>
      </c>
      <c r="AP14">
        <v>3477</v>
      </c>
      <c r="AQ14">
        <v>5891</v>
      </c>
      <c r="AR14">
        <v>33609</v>
      </c>
      <c r="AS14">
        <v>19950</v>
      </c>
      <c r="AT14">
        <v>323</v>
      </c>
      <c r="AU14">
        <v>27</v>
      </c>
      <c r="AV14">
        <v>12863</v>
      </c>
      <c r="AW14">
        <v>68328</v>
      </c>
      <c r="AX14">
        <v>4269</v>
      </c>
      <c r="AY14" t="s">
        <v>0</v>
      </c>
      <c r="AZ14" t="s">
        <v>0</v>
      </c>
      <c r="BA14">
        <v>164409</v>
      </c>
      <c r="BB14">
        <v>8</v>
      </c>
      <c r="BC14">
        <v>8</v>
      </c>
      <c r="BD14">
        <v>26</v>
      </c>
    </row>
    <row r="15" spans="1:56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</row>
    <row r="16" spans="1:56" ht="15" x14ac:dyDescent="0.25">
      <c r="A16" t="s">
        <v>329</v>
      </c>
      <c r="B16" t="s">
        <v>0</v>
      </c>
      <c r="C16">
        <v>14110</v>
      </c>
      <c r="D16">
        <v>30375</v>
      </c>
      <c r="E16">
        <v>26014</v>
      </c>
      <c r="F16">
        <v>46450</v>
      </c>
      <c r="G16" t="s">
        <v>0</v>
      </c>
      <c r="H16">
        <v>68568</v>
      </c>
      <c r="I16">
        <v>12589</v>
      </c>
      <c r="J16">
        <v>8463</v>
      </c>
      <c r="K16">
        <v>4705</v>
      </c>
      <c r="L16">
        <v>2072</v>
      </c>
      <c r="M16">
        <v>3559</v>
      </c>
      <c r="N16" t="s">
        <v>0</v>
      </c>
      <c r="O16">
        <v>2031</v>
      </c>
      <c r="P16">
        <v>10676</v>
      </c>
      <c r="Q16" t="s">
        <v>0</v>
      </c>
      <c r="R16">
        <v>6277</v>
      </c>
      <c r="S16">
        <v>31532</v>
      </c>
      <c r="T16">
        <v>599</v>
      </c>
      <c r="U16">
        <v>48968</v>
      </c>
      <c r="V16">
        <v>15793</v>
      </c>
      <c r="W16">
        <v>60</v>
      </c>
      <c r="X16">
        <v>242914</v>
      </c>
      <c r="Y16">
        <v>192188</v>
      </c>
      <c r="Z16">
        <v>14632</v>
      </c>
      <c r="AA16">
        <v>388</v>
      </c>
      <c r="AB16">
        <v>92782</v>
      </c>
      <c r="AC16">
        <v>44380</v>
      </c>
      <c r="AD16">
        <v>144543</v>
      </c>
      <c r="AE16" t="s">
        <v>0</v>
      </c>
      <c r="AF16" t="s">
        <v>0</v>
      </c>
      <c r="AG16">
        <v>2818</v>
      </c>
      <c r="AH16">
        <v>237</v>
      </c>
      <c r="AI16">
        <v>3241</v>
      </c>
      <c r="AJ16">
        <v>2676</v>
      </c>
      <c r="AK16" t="s">
        <v>0</v>
      </c>
      <c r="AL16">
        <v>3784</v>
      </c>
      <c r="AM16" t="s">
        <v>0</v>
      </c>
      <c r="AN16">
        <v>12534</v>
      </c>
      <c r="AO16" t="s">
        <v>0</v>
      </c>
      <c r="AP16" t="s">
        <v>0</v>
      </c>
      <c r="AQ16">
        <v>2852</v>
      </c>
      <c r="AR16">
        <v>14305</v>
      </c>
      <c r="AS16">
        <v>9862</v>
      </c>
      <c r="AT16" t="s">
        <v>0</v>
      </c>
      <c r="AU16" t="s">
        <v>0</v>
      </c>
      <c r="AV16">
        <v>5933</v>
      </c>
      <c r="AW16">
        <v>34216</v>
      </c>
      <c r="AX16">
        <v>4366</v>
      </c>
      <c r="AY16" t="s">
        <v>0</v>
      </c>
      <c r="AZ16" t="s">
        <v>0</v>
      </c>
      <c r="BA16">
        <v>27405</v>
      </c>
      <c r="BB16">
        <v>32714</v>
      </c>
      <c r="BC16">
        <v>28802</v>
      </c>
      <c r="BD16">
        <v>21739</v>
      </c>
    </row>
    <row r="17" spans="1:56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</row>
    <row r="18" spans="1:56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31729</v>
      </c>
      <c r="T18" t="s">
        <v>0</v>
      </c>
      <c r="U18">
        <v>16239</v>
      </c>
      <c r="V18" t="s">
        <v>0</v>
      </c>
      <c r="W18" t="s">
        <v>0</v>
      </c>
      <c r="X18">
        <v>116366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>
        <v>2270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</row>
    <row r="19" spans="1:56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</row>
    <row r="20" spans="1:56" ht="15" x14ac:dyDescent="0.25">
      <c r="A20" t="s">
        <v>333</v>
      </c>
      <c r="B20">
        <v>11185</v>
      </c>
      <c r="C20">
        <v>3865</v>
      </c>
      <c r="D20">
        <v>13768</v>
      </c>
      <c r="E20">
        <v>239242</v>
      </c>
      <c r="F20">
        <v>114143</v>
      </c>
      <c r="G20" t="s">
        <v>0</v>
      </c>
      <c r="H20">
        <v>45222</v>
      </c>
      <c r="I20">
        <v>6420</v>
      </c>
      <c r="J20">
        <v>3070</v>
      </c>
      <c r="K20">
        <v>90</v>
      </c>
      <c r="L20">
        <v>6471</v>
      </c>
      <c r="M20">
        <v>16989</v>
      </c>
      <c r="N20">
        <v>9903</v>
      </c>
      <c r="O20">
        <v>1825</v>
      </c>
      <c r="P20">
        <v>731</v>
      </c>
      <c r="Q20">
        <v>53933</v>
      </c>
      <c r="R20">
        <v>53559</v>
      </c>
      <c r="S20">
        <v>9490</v>
      </c>
      <c r="T20">
        <v>23</v>
      </c>
      <c r="U20">
        <v>85332</v>
      </c>
      <c r="V20">
        <v>19816</v>
      </c>
      <c r="W20">
        <v>23</v>
      </c>
      <c r="X20">
        <v>334869</v>
      </c>
      <c r="Y20">
        <v>298478</v>
      </c>
      <c r="Z20">
        <v>121485</v>
      </c>
      <c r="AA20" t="s">
        <v>0</v>
      </c>
      <c r="AB20">
        <v>141235</v>
      </c>
      <c r="AC20">
        <v>51259</v>
      </c>
      <c r="AD20">
        <v>19534</v>
      </c>
      <c r="AE20" t="s">
        <v>0</v>
      </c>
      <c r="AF20" t="s">
        <v>0</v>
      </c>
      <c r="AG20">
        <v>4800</v>
      </c>
      <c r="AH20" t="s">
        <v>0</v>
      </c>
      <c r="AI20">
        <v>127086</v>
      </c>
      <c r="AJ20">
        <v>107478</v>
      </c>
      <c r="AK20" t="s">
        <v>0</v>
      </c>
      <c r="AL20">
        <v>7894</v>
      </c>
      <c r="AM20">
        <v>61479</v>
      </c>
      <c r="AN20">
        <v>10958</v>
      </c>
      <c r="AO20">
        <v>26</v>
      </c>
      <c r="AP20">
        <v>51889</v>
      </c>
      <c r="AQ20">
        <v>9912</v>
      </c>
      <c r="AR20">
        <v>213952</v>
      </c>
      <c r="AS20">
        <v>120306</v>
      </c>
      <c r="AT20">
        <v>2713</v>
      </c>
      <c r="AU20">
        <v>2472</v>
      </c>
      <c r="AV20">
        <v>21323</v>
      </c>
      <c r="AW20">
        <v>94334</v>
      </c>
      <c r="AX20">
        <v>17103</v>
      </c>
      <c r="AY20">
        <v>24631</v>
      </c>
      <c r="AZ20">
        <v>0</v>
      </c>
      <c r="BA20">
        <v>364</v>
      </c>
      <c r="BB20">
        <v>84739</v>
      </c>
      <c r="BC20" t="s">
        <v>0</v>
      </c>
      <c r="BD20" t="s">
        <v>0</v>
      </c>
    </row>
    <row r="21" spans="1:56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</row>
    <row r="22" spans="1:56" ht="15" x14ac:dyDescent="0.25">
      <c r="A22" t="s">
        <v>335</v>
      </c>
      <c r="B22">
        <v>23504</v>
      </c>
      <c r="C22">
        <v>4654</v>
      </c>
      <c r="D22">
        <v>22073</v>
      </c>
      <c r="E22">
        <v>358862</v>
      </c>
      <c r="F22">
        <v>175772</v>
      </c>
      <c r="G22" t="s">
        <v>0</v>
      </c>
      <c r="H22">
        <v>63024</v>
      </c>
      <c r="I22">
        <v>12829</v>
      </c>
      <c r="J22">
        <v>18247</v>
      </c>
      <c r="K22">
        <v>11210</v>
      </c>
      <c r="L22">
        <v>34</v>
      </c>
      <c r="M22">
        <v>26933</v>
      </c>
      <c r="N22">
        <v>24745</v>
      </c>
      <c r="O22">
        <v>6640</v>
      </c>
      <c r="P22">
        <v>74439</v>
      </c>
      <c r="Q22">
        <v>85416</v>
      </c>
      <c r="R22" t="s">
        <v>0</v>
      </c>
      <c r="S22">
        <v>22983</v>
      </c>
      <c r="T22" t="s">
        <v>0</v>
      </c>
      <c r="U22">
        <v>116789</v>
      </c>
      <c r="V22">
        <v>4567</v>
      </c>
      <c r="W22">
        <v>55</v>
      </c>
      <c r="X22">
        <v>327302</v>
      </c>
      <c r="Y22">
        <v>381388</v>
      </c>
      <c r="Z22">
        <v>390407</v>
      </c>
      <c r="AA22" t="s">
        <v>0</v>
      </c>
      <c r="AB22">
        <v>248037</v>
      </c>
      <c r="AC22">
        <v>89558</v>
      </c>
      <c r="AD22">
        <v>29301</v>
      </c>
      <c r="AE22" t="s">
        <v>0</v>
      </c>
      <c r="AF22" t="s">
        <v>0</v>
      </c>
      <c r="AG22">
        <v>12477</v>
      </c>
      <c r="AH22" t="s">
        <v>0</v>
      </c>
      <c r="AI22" t="s">
        <v>0</v>
      </c>
      <c r="AJ22" t="s">
        <v>0</v>
      </c>
      <c r="AK22" t="s">
        <v>0</v>
      </c>
      <c r="AL22">
        <v>9699</v>
      </c>
      <c r="AM22">
        <v>46625</v>
      </c>
      <c r="AN22">
        <v>206634</v>
      </c>
      <c r="AO22">
        <v>40365</v>
      </c>
      <c r="AP22">
        <v>32290</v>
      </c>
      <c r="AQ22">
        <v>17440</v>
      </c>
      <c r="AR22" t="s">
        <v>0</v>
      </c>
      <c r="AS22" t="s">
        <v>0</v>
      </c>
      <c r="AT22">
        <v>13996</v>
      </c>
      <c r="AU22" t="s">
        <v>0</v>
      </c>
      <c r="AV22">
        <v>15817</v>
      </c>
      <c r="AW22">
        <v>188768</v>
      </c>
      <c r="AX22" t="s">
        <v>0</v>
      </c>
      <c r="AY22">
        <v>31226</v>
      </c>
      <c r="AZ22">
        <v>133087</v>
      </c>
      <c r="BA22">
        <v>517</v>
      </c>
      <c r="BB22" t="s">
        <v>0</v>
      </c>
      <c r="BC22" t="s">
        <v>0</v>
      </c>
      <c r="BD22" t="s">
        <v>0</v>
      </c>
    </row>
    <row r="23" spans="1:56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</row>
    <row r="24" spans="1:56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</row>
    <row r="25" spans="1:56" ht="15" x14ac:dyDescent="0.25">
      <c r="A25" t="s">
        <v>338</v>
      </c>
      <c r="B25">
        <v>43411</v>
      </c>
      <c r="C25">
        <v>59722</v>
      </c>
      <c r="D25">
        <v>48939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11825</v>
      </c>
      <c r="N25" t="s">
        <v>0</v>
      </c>
      <c r="O25">
        <v>15255</v>
      </c>
      <c r="P25">
        <v>88</v>
      </c>
      <c r="Q25">
        <v>22685</v>
      </c>
      <c r="R25">
        <v>8440</v>
      </c>
      <c r="S25" t="s">
        <v>0</v>
      </c>
      <c r="T25">
        <v>93</v>
      </c>
      <c r="U25">
        <v>143914</v>
      </c>
      <c r="V25" t="s">
        <v>0</v>
      </c>
      <c r="W25">
        <v>2322</v>
      </c>
      <c r="X25">
        <v>333895</v>
      </c>
      <c r="Y25" t="s">
        <v>0</v>
      </c>
      <c r="Z25">
        <v>5042</v>
      </c>
      <c r="AA25" t="s">
        <v>0</v>
      </c>
      <c r="AB25">
        <v>424259</v>
      </c>
      <c r="AC25">
        <v>221672</v>
      </c>
      <c r="AD25" t="s">
        <v>0</v>
      </c>
      <c r="AE25">
        <v>7210</v>
      </c>
      <c r="AF25" t="s">
        <v>0</v>
      </c>
      <c r="AG25">
        <v>577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>
        <v>7648</v>
      </c>
      <c r="AO25">
        <v>1392</v>
      </c>
      <c r="AP25">
        <v>19714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>
        <v>137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</row>
    <row r="26" spans="1:56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</row>
    <row r="27" spans="1:56" ht="15" x14ac:dyDescent="0.25">
      <c r="A27" t="s">
        <v>340</v>
      </c>
      <c r="B27">
        <v>3465</v>
      </c>
      <c r="C27">
        <v>8607</v>
      </c>
      <c r="D27">
        <v>10863</v>
      </c>
      <c r="E27">
        <v>114752</v>
      </c>
      <c r="F27">
        <v>23439</v>
      </c>
      <c r="G27" t="s">
        <v>0</v>
      </c>
      <c r="H27">
        <v>34714</v>
      </c>
      <c r="I27">
        <v>18936</v>
      </c>
      <c r="J27">
        <v>6923</v>
      </c>
      <c r="K27">
        <v>3151</v>
      </c>
      <c r="L27">
        <v>541</v>
      </c>
      <c r="M27">
        <v>3766</v>
      </c>
      <c r="N27">
        <v>8050</v>
      </c>
      <c r="O27">
        <v>6996</v>
      </c>
      <c r="P27">
        <v>80</v>
      </c>
      <c r="Q27">
        <v>7325</v>
      </c>
      <c r="R27" t="s">
        <v>0</v>
      </c>
      <c r="S27">
        <v>1843</v>
      </c>
      <c r="T27">
        <v>1484</v>
      </c>
      <c r="U27">
        <v>65547</v>
      </c>
      <c r="V27">
        <v>23845</v>
      </c>
      <c r="W27">
        <v>51</v>
      </c>
      <c r="X27">
        <v>93252</v>
      </c>
      <c r="Y27">
        <v>437979</v>
      </c>
      <c r="Z27" t="s">
        <v>0</v>
      </c>
      <c r="AA27" t="s">
        <v>0</v>
      </c>
      <c r="AB27">
        <v>84115</v>
      </c>
      <c r="AC27">
        <v>44099</v>
      </c>
      <c r="AD27">
        <v>8539</v>
      </c>
      <c r="AE27">
        <v>23</v>
      </c>
      <c r="AF27">
        <v>77</v>
      </c>
      <c r="AG27">
        <v>2243</v>
      </c>
      <c r="AH27" t="s">
        <v>0</v>
      </c>
      <c r="AI27">
        <v>63598</v>
      </c>
      <c r="AJ27">
        <v>35271</v>
      </c>
      <c r="AK27" t="s">
        <v>0</v>
      </c>
      <c r="AL27">
        <v>12348</v>
      </c>
      <c r="AM27">
        <v>54691</v>
      </c>
      <c r="AN27" t="s">
        <v>0</v>
      </c>
      <c r="AO27" t="s">
        <v>0</v>
      </c>
      <c r="AP27" t="s">
        <v>0</v>
      </c>
      <c r="AQ27">
        <v>20158</v>
      </c>
      <c r="AR27">
        <v>53234</v>
      </c>
      <c r="AS27">
        <v>23747</v>
      </c>
      <c r="AT27">
        <v>3666</v>
      </c>
      <c r="AU27">
        <v>1493</v>
      </c>
      <c r="AV27">
        <v>43496</v>
      </c>
      <c r="AW27">
        <v>55828</v>
      </c>
      <c r="AX27">
        <v>4108</v>
      </c>
      <c r="AY27">
        <v>8308</v>
      </c>
      <c r="AZ27">
        <v>28609</v>
      </c>
      <c r="BA27" t="s">
        <v>0</v>
      </c>
      <c r="BB27">
        <v>42157</v>
      </c>
      <c r="BC27">
        <v>45682</v>
      </c>
      <c r="BD27">
        <v>17217</v>
      </c>
    </row>
    <row r="28" spans="1:56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</row>
    <row r="29" spans="1:56" ht="15" x14ac:dyDescent="0.25">
      <c r="A29" t="s">
        <v>342</v>
      </c>
      <c r="B29">
        <v>43300</v>
      </c>
      <c r="C29">
        <v>11495</v>
      </c>
      <c r="D29">
        <v>5937</v>
      </c>
      <c r="E29">
        <v>98585</v>
      </c>
      <c r="F29">
        <v>131044</v>
      </c>
      <c r="G29" t="s">
        <v>0</v>
      </c>
      <c r="H29">
        <v>44257</v>
      </c>
      <c r="I29">
        <v>4299</v>
      </c>
      <c r="J29">
        <v>4145</v>
      </c>
      <c r="K29">
        <v>707</v>
      </c>
      <c r="L29">
        <v>451</v>
      </c>
      <c r="M29">
        <v>24554</v>
      </c>
      <c r="N29" t="s">
        <v>0</v>
      </c>
      <c r="O29">
        <v>5645</v>
      </c>
      <c r="P29">
        <v>130544</v>
      </c>
      <c r="Q29">
        <v>29338</v>
      </c>
      <c r="R29">
        <v>68119</v>
      </c>
      <c r="S29">
        <v>9235</v>
      </c>
      <c r="T29" t="s">
        <v>0</v>
      </c>
      <c r="U29" t="s">
        <v>0</v>
      </c>
      <c r="V29">
        <v>78986</v>
      </c>
      <c r="W29" t="s">
        <v>0</v>
      </c>
      <c r="X29">
        <v>100442</v>
      </c>
      <c r="Y29">
        <v>584191</v>
      </c>
      <c r="Z29">
        <v>367887</v>
      </c>
      <c r="AA29" t="s">
        <v>0</v>
      </c>
      <c r="AB29">
        <v>241600</v>
      </c>
      <c r="AC29">
        <v>111021</v>
      </c>
      <c r="AD29">
        <v>4669</v>
      </c>
      <c r="AE29" t="s">
        <v>0</v>
      </c>
      <c r="AF29">
        <v>170</v>
      </c>
      <c r="AG29">
        <v>178</v>
      </c>
      <c r="AH29" t="s">
        <v>0</v>
      </c>
      <c r="AI29" t="s">
        <v>0</v>
      </c>
      <c r="AJ29" t="s">
        <v>0</v>
      </c>
      <c r="AK29" t="s">
        <v>0</v>
      </c>
      <c r="AL29">
        <v>10977</v>
      </c>
      <c r="AM29">
        <v>35177</v>
      </c>
      <c r="AN29">
        <v>147870</v>
      </c>
      <c r="AO29">
        <v>48259</v>
      </c>
      <c r="AP29">
        <v>260274</v>
      </c>
      <c r="AQ29">
        <v>2055</v>
      </c>
      <c r="AR29" t="s">
        <v>0</v>
      </c>
      <c r="AS29" t="s">
        <v>0</v>
      </c>
      <c r="AT29">
        <v>13194</v>
      </c>
      <c r="AU29">
        <v>1247</v>
      </c>
      <c r="AV29">
        <v>5498</v>
      </c>
      <c r="AW29">
        <v>37733</v>
      </c>
      <c r="AX29">
        <v>3992</v>
      </c>
      <c r="AY29">
        <v>21779</v>
      </c>
      <c r="AZ29">
        <v>73651</v>
      </c>
      <c r="BA29">
        <v>402</v>
      </c>
      <c r="BB29">
        <v>11240</v>
      </c>
      <c r="BC29">
        <v>41940</v>
      </c>
      <c r="BD29">
        <v>26820</v>
      </c>
    </row>
    <row r="30" spans="1:56" x14ac:dyDescent="0.3">
      <c r="A30" t="s">
        <v>343</v>
      </c>
      <c r="B30">
        <v>217</v>
      </c>
      <c r="C30">
        <v>5318</v>
      </c>
      <c r="D30">
        <v>354</v>
      </c>
      <c r="E30">
        <v>241343</v>
      </c>
      <c r="F30">
        <v>153711</v>
      </c>
      <c r="G30">
        <v>11514</v>
      </c>
      <c r="H30">
        <v>32260</v>
      </c>
      <c r="I30">
        <v>52960</v>
      </c>
      <c r="J30">
        <v>56344</v>
      </c>
      <c r="K30">
        <v>847</v>
      </c>
      <c r="L30">
        <v>1420</v>
      </c>
      <c r="M30">
        <v>387</v>
      </c>
      <c r="N30">
        <v>7197</v>
      </c>
      <c r="O30" t="s">
        <v>0</v>
      </c>
      <c r="P30" t="s">
        <v>0</v>
      </c>
      <c r="Q30">
        <v>4988</v>
      </c>
      <c r="R30" t="s">
        <v>0</v>
      </c>
      <c r="S30">
        <v>75108</v>
      </c>
      <c r="T30" t="s">
        <v>0</v>
      </c>
      <c r="U30" t="s">
        <v>0</v>
      </c>
      <c r="V30">
        <v>92384</v>
      </c>
      <c r="W30">
        <v>923</v>
      </c>
      <c r="X30" t="s">
        <v>0</v>
      </c>
      <c r="Y30">
        <v>253264</v>
      </c>
      <c r="Z30" t="s">
        <v>0</v>
      </c>
      <c r="AA30" t="s">
        <v>0</v>
      </c>
      <c r="AB30" t="s">
        <v>0</v>
      </c>
      <c r="AC30" t="s">
        <v>0</v>
      </c>
      <c r="AD30">
        <v>188638</v>
      </c>
      <c r="AE30" t="s">
        <v>0</v>
      </c>
      <c r="AF30">
        <v>11066</v>
      </c>
      <c r="AG30">
        <v>32</v>
      </c>
      <c r="AH30" t="s">
        <v>0</v>
      </c>
      <c r="AI30" t="s">
        <v>0</v>
      </c>
      <c r="AJ30" t="s">
        <v>0</v>
      </c>
      <c r="AK30" t="s">
        <v>0</v>
      </c>
      <c r="AL30">
        <v>283</v>
      </c>
      <c r="AM30">
        <v>1977</v>
      </c>
      <c r="AN30" t="s">
        <v>0</v>
      </c>
      <c r="AO30" t="s">
        <v>0</v>
      </c>
      <c r="AP30" t="s">
        <v>0</v>
      </c>
      <c r="AQ30" t="s">
        <v>0</v>
      </c>
      <c r="AR30">
        <v>51841</v>
      </c>
      <c r="AS30">
        <v>19252</v>
      </c>
      <c r="AT30">
        <v>97</v>
      </c>
      <c r="AU30">
        <v>826</v>
      </c>
      <c r="AV30">
        <v>7720</v>
      </c>
      <c r="AW30">
        <v>26328</v>
      </c>
      <c r="AX30" t="s">
        <v>0</v>
      </c>
      <c r="AY30">
        <v>1424</v>
      </c>
      <c r="AZ30">
        <v>1064</v>
      </c>
      <c r="BA30">
        <v>554275</v>
      </c>
      <c r="BB30">
        <v>460</v>
      </c>
      <c r="BC30">
        <v>173</v>
      </c>
      <c r="BD30">
        <v>2448</v>
      </c>
    </row>
    <row r="31" spans="1:56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</row>
    <row r="32" spans="1:56" x14ac:dyDescent="0.3">
      <c r="A32" t="s">
        <v>345</v>
      </c>
      <c r="B32" t="s">
        <v>0</v>
      </c>
      <c r="C32" t="s">
        <v>0</v>
      </c>
      <c r="D32">
        <v>394</v>
      </c>
      <c r="E32">
        <v>3696</v>
      </c>
      <c r="F32" t="s">
        <v>0</v>
      </c>
      <c r="G32" t="s">
        <v>0</v>
      </c>
      <c r="H32">
        <v>176</v>
      </c>
      <c r="I32" t="s">
        <v>0</v>
      </c>
      <c r="J32" t="s">
        <v>0</v>
      </c>
      <c r="K32">
        <v>204</v>
      </c>
      <c r="L32">
        <v>115</v>
      </c>
      <c r="M32" t="s">
        <v>0</v>
      </c>
      <c r="N32" t="s">
        <v>0</v>
      </c>
      <c r="O32">
        <v>1403</v>
      </c>
      <c r="P32" t="s">
        <v>0</v>
      </c>
      <c r="Q32" t="s">
        <v>0</v>
      </c>
      <c r="R32" t="s">
        <v>0</v>
      </c>
      <c r="S32">
        <v>1291</v>
      </c>
      <c r="T32" t="s">
        <v>0</v>
      </c>
      <c r="U32" t="s">
        <v>0</v>
      </c>
      <c r="V32">
        <v>1880</v>
      </c>
      <c r="W32" t="s">
        <v>0</v>
      </c>
      <c r="X32">
        <v>8702</v>
      </c>
      <c r="Y32" t="s">
        <v>0</v>
      </c>
      <c r="Z32">
        <v>1826</v>
      </c>
      <c r="AA32">
        <v>288</v>
      </c>
      <c r="AB32">
        <v>8665</v>
      </c>
      <c r="AC32">
        <v>5686</v>
      </c>
      <c r="AD32">
        <v>6810</v>
      </c>
      <c r="AE32">
        <v>175</v>
      </c>
      <c r="AF32">
        <v>469</v>
      </c>
      <c r="AG32">
        <v>442</v>
      </c>
      <c r="AH32">
        <v>288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728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>
        <v>10</v>
      </c>
      <c r="AW32" t="s">
        <v>0</v>
      </c>
      <c r="AX32" t="s">
        <v>0</v>
      </c>
      <c r="AY32" t="s">
        <v>0</v>
      </c>
      <c r="AZ32" t="s">
        <v>0</v>
      </c>
      <c r="BA32">
        <v>77</v>
      </c>
      <c r="BB32">
        <v>6576</v>
      </c>
      <c r="BC32">
        <v>4991</v>
      </c>
      <c r="BD32">
        <v>3766</v>
      </c>
    </row>
    <row r="33" spans="1:56" x14ac:dyDescent="0.3">
      <c r="A33" t="s">
        <v>346</v>
      </c>
      <c r="B33">
        <v>3972</v>
      </c>
      <c r="C33">
        <v>4754</v>
      </c>
      <c r="D33">
        <v>6443</v>
      </c>
      <c r="E33">
        <v>28532</v>
      </c>
      <c r="F33">
        <v>4978</v>
      </c>
      <c r="G33">
        <v>539</v>
      </c>
      <c r="H33">
        <v>38079</v>
      </c>
      <c r="I33">
        <v>18873</v>
      </c>
      <c r="J33">
        <v>13722</v>
      </c>
      <c r="K33">
        <v>1571</v>
      </c>
      <c r="L33">
        <v>796</v>
      </c>
      <c r="M33">
        <v>6755</v>
      </c>
      <c r="N33">
        <v>3051</v>
      </c>
      <c r="O33" t="s">
        <v>0</v>
      </c>
      <c r="P33">
        <v>20296</v>
      </c>
      <c r="Q33">
        <v>19634</v>
      </c>
      <c r="R33">
        <v>11333</v>
      </c>
      <c r="S33">
        <v>10076</v>
      </c>
      <c r="T33">
        <v>198</v>
      </c>
      <c r="U33">
        <v>17104</v>
      </c>
      <c r="V33">
        <v>19728</v>
      </c>
      <c r="W33">
        <v>262</v>
      </c>
      <c r="X33">
        <v>10663</v>
      </c>
      <c r="Y33">
        <v>96868</v>
      </c>
      <c r="Z33">
        <v>46251</v>
      </c>
      <c r="AA33">
        <v>1047</v>
      </c>
      <c r="AB33">
        <v>21685</v>
      </c>
      <c r="AC33">
        <v>14402</v>
      </c>
      <c r="AD33">
        <v>32625</v>
      </c>
      <c r="AE33">
        <v>139</v>
      </c>
      <c r="AF33">
        <v>3073</v>
      </c>
      <c r="AG33">
        <v>2235</v>
      </c>
      <c r="AH33">
        <v>741</v>
      </c>
      <c r="AI33">
        <v>8026</v>
      </c>
      <c r="AJ33">
        <v>6056</v>
      </c>
      <c r="AK33" t="s">
        <v>0</v>
      </c>
      <c r="AL33">
        <v>4016</v>
      </c>
      <c r="AM33">
        <v>9675</v>
      </c>
      <c r="AN33">
        <v>15954</v>
      </c>
      <c r="AO33">
        <v>5393</v>
      </c>
      <c r="AP33">
        <v>9330</v>
      </c>
      <c r="AQ33">
        <v>4150</v>
      </c>
      <c r="AR33">
        <v>4068</v>
      </c>
      <c r="AS33">
        <v>2463</v>
      </c>
      <c r="AT33">
        <v>510</v>
      </c>
      <c r="AU33">
        <v>10</v>
      </c>
      <c r="AV33">
        <v>4739</v>
      </c>
      <c r="AW33">
        <v>50934</v>
      </c>
      <c r="AX33">
        <v>2039</v>
      </c>
      <c r="AY33">
        <v>5774</v>
      </c>
      <c r="AZ33">
        <v>11287</v>
      </c>
      <c r="BA33">
        <v>7086</v>
      </c>
      <c r="BB33">
        <v>13</v>
      </c>
      <c r="BC33">
        <v>13</v>
      </c>
      <c r="BD33">
        <v>13</v>
      </c>
    </row>
    <row r="34" spans="1:56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54</v>
      </c>
      <c r="AP34">
        <v>895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</row>
    <row r="35" spans="1:56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</row>
    <row r="36" spans="1:56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</row>
    <row r="37" spans="1:56" x14ac:dyDescent="0.3">
      <c r="A37" t="s">
        <v>350</v>
      </c>
      <c r="B37" t="s">
        <v>0</v>
      </c>
      <c r="C37" t="s">
        <v>0</v>
      </c>
      <c r="D37">
        <v>2287</v>
      </c>
      <c r="E37" t="s">
        <v>0</v>
      </c>
      <c r="F37" t="s">
        <v>0</v>
      </c>
      <c r="G37" t="s">
        <v>0</v>
      </c>
      <c r="H37">
        <v>7916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>
        <v>688</v>
      </c>
      <c r="R37" t="s">
        <v>0</v>
      </c>
      <c r="S37" t="s">
        <v>0</v>
      </c>
      <c r="T37" t="s">
        <v>0</v>
      </c>
      <c r="U37" t="s">
        <v>0</v>
      </c>
      <c r="V37">
        <v>2245</v>
      </c>
      <c r="W37" t="s">
        <v>0</v>
      </c>
      <c r="X37" t="s">
        <v>0</v>
      </c>
      <c r="Y37" t="s">
        <v>0</v>
      </c>
      <c r="Z37">
        <v>43856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25348</v>
      </c>
      <c r="AN37">
        <v>9922</v>
      </c>
      <c r="AO37">
        <v>381</v>
      </c>
      <c r="AP37">
        <v>3635</v>
      </c>
      <c r="AQ37">
        <v>-2473</v>
      </c>
      <c r="AR37" t="s">
        <v>0</v>
      </c>
      <c r="AS37" t="s">
        <v>0</v>
      </c>
      <c r="AT37" t="s">
        <v>0</v>
      </c>
      <c r="AU37" t="s">
        <v>0</v>
      </c>
      <c r="AV37">
        <v>1192</v>
      </c>
      <c r="AW37">
        <v>14168</v>
      </c>
      <c r="AX37">
        <v>1822</v>
      </c>
      <c r="AY37">
        <v>1435</v>
      </c>
      <c r="AZ37">
        <v>2842</v>
      </c>
      <c r="BA37" t="s">
        <v>0</v>
      </c>
      <c r="BB37" t="s">
        <v>0</v>
      </c>
      <c r="BC37" t="s">
        <v>0</v>
      </c>
      <c r="BD37" t="s">
        <v>0</v>
      </c>
    </row>
    <row r="38" spans="1:56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x14ac:dyDescent="0.3">
      <c r="A39" t="s">
        <v>352</v>
      </c>
      <c r="B39" t="s">
        <v>0</v>
      </c>
      <c r="C39">
        <v>3087</v>
      </c>
      <c r="D39">
        <v>101787</v>
      </c>
      <c r="E39">
        <v>187</v>
      </c>
      <c r="F39" t="s">
        <v>0</v>
      </c>
      <c r="G39" t="s">
        <v>0</v>
      </c>
      <c r="H39">
        <v>77307</v>
      </c>
      <c r="I39">
        <v>48733</v>
      </c>
      <c r="J39">
        <v>25525</v>
      </c>
      <c r="K39">
        <v>13273</v>
      </c>
      <c r="L39">
        <v>5773</v>
      </c>
      <c r="M39">
        <v>9026</v>
      </c>
      <c r="N39" t="s">
        <v>0</v>
      </c>
      <c r="O39">
        <v>6351</v>
      </c>
      <c r="P39">
        <v>77067</v>
      </c>
      <c r="Q39" t="s">
        <v>0</v>
      </c>
      <c r="R39">
        <v>45087</v>
      </c>
      <c r="S39">
        <v>236417</v>
      </c>
      <c r="T39">
        <v>1353</v>
      </c>
      <c r="U39">
        <v>263148</v>
      </c>
      <c r="V39">
        <v>43359</v>
      </c>
      <c r="W39">
        <v>0</v>
      </c>
      <c r="X39">
        <v>1779373</v>
      </c>
      <c r="Y39">
        <v>1049398</v>
      </c>
      <c r="Z39">
        <v>512</v>
      </c>
      <c r="AA39">
        <v>593</v>
      </c>
      <c r="AB39">
        <v>240668</v>
      </c>
      <c r="AC39">
        <v>145312</v>
      </c>
      <c r="AD39">
        <v>34644</v>
      </c>
      <c r="AE39">
        <v>3329</v>
      </c>
      <c r="AF39">
        <v>12753</v>
      </c>
      <c r="AG39">
        <v>22344</v>
      </c>
      <c r="AH39" t="s">
        <v>0</v>
      </c>
      <c r="AI39" t="s">
        <v>0</v>
      </c>
      <c r="AJ39" t="s">
        <v>0</v>
      </c>
      <c r="AK39" t="s">
        <v>0</v>
      </c>
      <c r="AL39">
        <v>1318</v>
      </c>
      <c r="AM39" t="s">
        <v>0</v>
      </c>
      <c r="AN39">
        <v>54461</v>
      </c>
      <c r="AO39" t="s">
        <v>0</v>
      </c>
      <c r="AP39">
        <v>83521</v>
      </c>
      <c r="AQ39">
        <v>59371</v>
      </c>
      <c r="AR39">
        <v>1363</v>
      </c>
      <c r="AS39">
        <v>3653</v>
      </c>
      <c r="AT39" t="s">
        <v>0</v>
      </c>
      <c r="AU39" t="s">
        <v>0</v>
      </c>
      <c r="AV39">
        <v>13588</v>
      </c>
      <c r="AW39">
        <v>159943</v>
      </c>
      <c r="AX39">
        <v>9233</v>
      </c>
      <c r="AY39" t="s">
        <v>0</v>
      </c>
      <c r="AZ39" t="s">
        <v>0</v>
      </c>
      <c r="BA39">
        <v>90437</v>
      </c>
      <c r="BB39">
        <v>14177</v>
      </c>
      <c r="BC39">
        <v>12766</v>
      </c>
      <c r="BD39">
        <v>9843</v>
      </c>
    </row>
    <row r="40" spans="1:56" x14ac:dyDescent="0.3">
      <c r="A40" t="s">
        <v>353</v>
      </c>
      <c r="B40" t="s">
        <v>0</v>
      </c>
      <c r="C40">
        <v>375</v>
      </c>
      <c r="D40" t="s">
        <v>0</v>
      </c>
      <c r="E40">
        <v>2841</v>
      </c>
      <c r="F40" t="s">
        <v>0</v>
      </c>
      <c r="G40" t="s">
        <v>0</v>
      </c>
      <c r="H40" t="s">
        <v>0</v>
      </c>
      <c r="I40">
        <v>496</v>
      </c>
      <c r="J40" t="s">
        <v>0</v>
      </c>
      <c r="K40">
        <v>2</v>
      </c>
      <c r="L40">
        <v>1</v>
      </c>
      <c r="M40" t="s">
        <v>0</v>
      </c>
      <c r="N40">
        <v>148400</v>
      </c>
      <c r="O40" t="s">
        <v>0</v>
      </c>
      <c r="P40">
        <v>16635</v>
      </c>
      <c r="Q40">
        <v>1</v>
      </c>
      <c r="R40">
        <v>2366</v>
      </c>
      <c r="S40">
        <v>635</v>
      </c>
      <c r="T40" t="s">
        <v>0</v>
      </c>
      <c r="U40">
        <v>4088</v>
      </c>
      <c r="V40" t="s">
        <v>0</v>
      </c>
      <c r="W40" t="s">
        <v>0</v>
      </c>
      <c r="X40">
        <v>536</v>
      </c>
      <c r="Y40">
        <v>2183</v>
      </c>
      <c r="Z40">
        <v>7</v>
      </c>
      <c r="AA40" t="s">
        <v>0</v>
      </c>
      <c r="AB40" t="s">
        <v>0</v>
      </c>
      <c r="AC40" t="s">
        <v>0</v>
      </c>
      <c r="AD40">
        <v>8223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53</v>
      </c>
      <c r="AM40" t="s">
        <v>0</v>
      </c>
      <c r="AN40" t="s">
        <v>0</v>
      </c>
      <c r="AO40" t="s">
        <v>0</v>
      </c>
      <c r="AP40">
        <v>27349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482</v>
      </c>
      <c r="AX40" t="s">
        <v>0</v>
      </c>
      <c r="AY40">
        <v>1344</v>
      </c>
      <c r="AZ40">
        <v>2715</v>
      </c>
      <c r="BA40" t="s">
        <v>0</v>
      </c>
      <c r="BB40">
        <v>369</v>
      </c>
      <c r="BC40">
        <v>174</v>
      </c>
      <c r="BD40">
        <v>138</v>
      </c>
    </row>
    <row r="41" spans="1:56" x14ac:dyDescent="0.3">
      <c r="A41" t="s">
        <v>354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55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175</v>
      </c>
      <c r="AC41">
        <v>112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x14ac:dyDescent="0.3">
      <c r="A42" t="s">
        <v>355</v>
      </c>
      <c r="B42" t="s">
        <v>0</v>
      </c>
      <c r="C42">
        <v>150</v>
      </c>
      <c r="D42" t="s">
        <v>0</v>
      </c>
      <c r="E42">
        <v>121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9</v>
      </c>
      <c r="L42">
        <v>4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>
        <v>833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>
        <v>11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x14ac:dyDescent="0.3">
      <c r="A43" t="s">
        <v>356</v>
      </c>
      <c r="B43" t="s">
        <v>0</v>
      </c>
      <c r="C43">
        <v>765</v>
      </c>
      <c r="D43" t="s">
        <v>0</v>
      </c>
      <c r="E43">
        <v>13687</v>
      </c>
      <c r="F43" t="s">
        <v>0</v>
      </c>
      <c r="G43" t="s">
        <v>0</v>
      </c>
      <c r="H43" t="s">
        <v>0</v>
      </c>
      <c r="I43">
        <v>207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26867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>
        <v>208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405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91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</row>
    <row r="48" spans="1:56" x14ac:dyDescent="0.3">
      <c r="A48" t="s">
        <v>361</v>
      </c>
      <c r="B48" t="s">
        <v>0</v>
      </c>
      <c r="C48">
        <v>145</v>
      </c>
      <c r="D48">
        <v>4877</v>
      </c>
      <c r="E48">
        <v>38615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1084</v>
      </c>
      <c r="L48">
        <v>488</v>
      </c>
      <c r="M48">
        <v>7404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1188230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64739</v>
      </c>
      <c r="AE48" t="s">
        <v>0</v>
      </c>
      <c r="AF48" t="s">
        <v>0</v>
      </c>
      <c r="AG48">
        <v>14571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1664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</row>
    <row r="49" spans="1:56" x14ac:dyDescent="0.3">
      <c r="A49" t="s">
        <v>362</v>
      </c>
      <c r="B49">
        <v>-37947</v>
      </c>
      <c r="C49" t="s">
        <v>0</v>
      </c>
      <c r="D49" t="s">
        <v>0</v>
      </c>
      <c r="E49">
        <v>5669</v>
      </c>
      <c r="F49">
        <v>-1276798</v>
      </c>
      <c r="G49">
        <v>16340</v>
      </c>
      <c r="H49" t="s">
        <v>0</v>
      </c>
      <c r="I49" t="s">
        <v>0</v>
      </c>
      <c r="J49" t="s">
        <v>0</v>
      </c>
      <c r="K49">
        <v>6</v>
      </c>
      <c r="L49">
        <v>27</v>
      </c>
      <c r="M49">
        <v>-35932</v>
      </c>
      <c r="N49">
        <v>1</v>
      </c>
      <c r="O49" t="s">
        <v>0</v>
      </c>
      <c r="P49">
        <v>-167637</v>
      </c>
      <c r="Q49">
        <v>12340</v>
      </c>
      <c r="R49" t="s">
        <v>0</v>
      </c>
      <c r="S49">
        <v>19940</v>
      </c>
      <c r="T49" t="s">
        <v>0</v>
      </c>
      <c r="U49" t="s">
        <v>0</v>
      </c>
      <c r="V49">
        <v>11464</v>
      </c>
      <c r="W49">
        <v>-22160</v>
      </c>
      <c r="X49">
        <v>37634</v>
      </c>
      <c r="Y49">
        <v>151623</v>
      </c>
      <c r="Z49">
        <v>76811</v>
      </c>
      <c r="AA49" t="s">
        <v>0</v>
      </c>
      <c r="AB49">
        <v>1907884</v>
      </c>
      <c r="AC49">
        <v>817883</v>
      </c>
      <c r="AD49">
        <v>6154</v>
      </c>
      <c r="AE49" t="s">
        <v>0</v>
      </c>
      <c r="AF49" t="s">
        <v>0</v>
      </c>
      <c r="AG49">
        <v>-4</v>
      </c>
      <c r="AH49" t="s">
        <v>0</v>
      </c>
      <c r="AI49" t="s">
        <v>0</v>
      </c>
      <c r="AJ49" t="s">
        <v>0</v>
      </c>
      <c r="AK49" t="s">
        <v>0</v>
      </c>
      <c r="AL49">
        <v>-272</v>
      </c>
      <c r="AM49">
        <v>66009</v>
      </c>
      <c r="AN49">
        <v>4489</v>
      </c>
      <c r="AO49" t="s">
        <v>0</v>
      </c>
      <c r="AP49">
        <v>-14442</v>
      </c>
      <c r="AQ49">
        <v>8391</v>
      </c>
      <c r="AR49">
        <v>-233554</v>
      </c>
      <c r="AS49">
        <v>-108501</v>
      </c>
      <c r="AT49">
        <v>-4858</v>
      </c>
      <c r="AU49">
        <v>-9031</v>
      </c>
      <c r="AV49">
        <v>2111</v>
      </c>
      <c r="AW49" t="s">
        <v>0</v>
      </c>
      <c r="AX49">
        <v>-127207</v>
      </c>
      <c r="AY49">
        <v>-113892</v>
      </c>
      <c r="AZ49">
        <v>-244891</v>
      </c>
      <c r="BA49">
        <v>11510</v>
      </c>
      <c r="BB49" t="s">
        <v>0</v>
      </c>
      <c r="BC49" t="s">
        <v>0</v>
      </c>
      <c r="BD49" t="s">
        <v>0</v>
      </c>
    </row>
    <row r="50" spans="1:56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x14ac:dyDescent="0.3">
      <c r="A51" t="s">
        <v>364</v>
      </c>
      <c r="B51" t="s">
        <v>0</v>
      </c>
      <c r="C51">
        <v>90</v>
      </c>
      <c r="D51" t="s">
        <v>0</v>
      </c>
      <c r="E51">
        <v>2346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7165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>
        <v>25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1634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1618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7907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>
        <v>-10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>
        <v>233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</row>
    <row r="61" spans="1:56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>
        <v>61</v>
      </c>
      <c r="BB62" t="s">
        <v>0</v>
      </c>
      <c r="BC62" t="s">
        <v>0</v>
      </c>
      <c r="BD62" t="s">
        <v>0</v>
      </c>
    </row>
    <row r="63" spans="1:56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>
        <v>39</v>
      </c>
      <c r="AJ63">
        <v>30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</row>
    <row r="65" spans="1:56" x14ac:dyDescent="0.3">
      <c r="A65" t="s">
        <v>378</v>
      </c>
      <c r="B65">
        <v>206606</v>
      </c>
      <c r="C65" t="s">
        <v>0</v>
      </c>
      <c r="D65" t="s">
        <v>0</v>
      </c>
      <c r="E65">
        <v>134107</v>
      </c>
      <c r="F65">
        <v>9404</v>
      </c>
      <c r="G65">
        <v>11764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>
        <v>14111</v>
      </c>
      <c r="Q65" t="s">
        <v>0</v>
      </c>
      <c r="R65">
        <v>5940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>
        <v>244750</v>
      </c>
      <c r="AE65">
        <v>23</v>
      </c>
      <c r="AF65" t="s">
        <v>0</v>
      </c>
      <c r="AG65">
        <v>15770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>
        <v>32277</v>
      </c>
      <c r="AN65">
        <v>57357</v>
      </c>
      <c r="AO65" t="s">
        <v>0</v>
      </c>
      <c r="AP65">
        <v>13113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</row>
    <row r="67" spans="1:56" x14ac:dyDescent="0.3">
      <c r="A67" t="s">
        <v>380</v>
      </c>
      <c r="B67">
        <v>2510</v>
      </c>
      <c r="C67" t="s">
        <v>0</v>
      </c>
      <c r="D67">
        <v>466</v>
      </c>
      <c r="E67">
        <v>14365</v>
      </c>
      <c r="F67" t="s">
        <v>0</v>
      </c>
      <c r="G67" t="s">
        <v>0</v>
      </c>
      <c r="H67">
        <v>91</v>
      </c>
      <c r="I67" t="s">
        <v>0</v>
      </c>
      <c r="J67" t="s">
        <v>0</v>
      </c>
      <c r="K67" t="s">
        <v>0</v>
      </c>
      <c r="L67">
        <v>520</v>
      </c>
      <c r="M67">
        <v>209</v>
      </c>
      <c r="N67">
        <v>1070</v>
      </c>
      <c r="O67" t="s">
        <v>0</v>
      </c>
      <c r="P67" t="s">
        <v>0</v>
      </c>
      <c r="Q67">
        <v>1268</v>
      </c>
      <c r="R67">
        <v>2318</v>
      </c>
      <c r="S67">
        <v>16</v>
      </c>
      <c r="T67" t="s">
        <v>0</v>
      </c>
      <c r="U67">
        <v>2464</v>
      </c>
      <c r="V67">
        <v>29579</v>
      </c>
      <c r="W67" t="s">
        <v>0</v>
      </c>
      <c r="X67" t="s">
        <v>0</v>
      </c>
      <c r="Y67">
        <v>16335</v>
      </c>
      <c r="Z67">
        <v>110891</v>
      </c>
      <c r="AA67" t="s">
        <v>0</v>
      </c>
      <c r="AB67">
        <v>5477</v>
      </c>
      <c r="AC67">
        <v>3235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>
        <v>1630</v>
      </c>
      <c r="AM67">
        <v>3336</v>
      </c>
      <c r="AN67">
        <v>24482</v>
      </c>
      <c r="AO67">
        <v>2910</v>
      </c>
      <c r="AP67" t="s">
        <v>0</v>
      </c>
      <c r="AQ67">
        <v>119</v>
      </c>
      <c r="AR67">
        <v>28369</v>
      </c>
      <c r="AS67">
        <v>15075</v>
      </c>
      <c r="AT67">
        <v>425</v>
      </c>
      <c r="AU67" t="s">
        <v>0</v>
      </c>
      <c r="AV67" t="s">
        <v>0</v>
      </c>
      <c r="AW67">
        <v>2986</v>
      </c>
      <c r="AX67">
        <v>32</v>
      </c>
      <c r="AY67">
        <v>7347</v>
      </c>
      <c r="AZ67">
        <v>1225</v>
      </c>
      <c r="BA67" t="s">
        <v>0</v>
      </c>
      <c r="BB67">
        <v>274427</v>
      </c>
      <c r="BC67">
        <v>224635</v>
      </c>
      <c r="BD67">
        <v>182325</v>
      </c>
    </row>
    <row r="68" spans="1:56" x14ac:dyDescent="0.3">
      <c r="A68" t="s">
        <v>381</v>
      </c>
      <c r="B68" t="s">
        <v>0</v>
      </c>
      <c r="C68">
        <v>243704</v>
      </c>
      <c r="D68">
        <v>245603</v>
      </c>
      <c r="E68" t="s">
        <v>0</v>
      </c>
      <c r="F68">
        <v>23162</v>
      </c>
      <c r="G68" t="s">
        <v>0</v>
      </c>
      <c r="H68">
        <v>256047</v>
      </c>
      <c r="I68">
        <v>75088</v>
      </c>
      <c r="J68">
        <v>98843</v>
      </c>
      <c r="K68">
        <v>57281</v>
      </c>
      <c r="L68">
        <v>23162</v>
      </c>
      <c r="M68" t="s">
        <v>0</v>
      </c>
      <c r="N68" t="s">
        <v>0</v>
      </c>
      <c r="O68" t="s">
        <v>0</v>
      </c>
      <c r="P68" t="s">
        <v>0</v>
      </c>
      <c r="Q68">
        <v>77868</v>
      </c>
      <c r="R68">
        <v>41548</v>
      </c>
      <c r="S68">
        <v>421565</v>
      </c>
      <c r="T68" t="s">
        <v>0</v>
      </c>
      <c r="U68" t="s">
        <v>0</v>
      </c>
      <c r="V68">
        <v>190828</v>
      </c>
      <c r="W68">
        <v>5011</v>
      </c>
      <c r="X68">
        <v>3785214</v>
      </c>
      <c r="Y68">
        <v>349004</v>
      </c>
      <c r="Z68">
        <v>650367</v>
      </c>
      <c r="AA68">
        <v>6501</v>
      </c>
      <c r="AB68">
        <v>1805859</v>
      </c>
      <c r="AC68">
        <v>813374</v>
      </c>
      <c r="AD68" t="s">
        <v>0</v>
      </c>
      <c r="AE68">
        <v>4901</v>
      </c>
      <c r="AF68">
        <v>32797</v>
      </c>
      <c r="AG68">
        <v>77410</v>
      </c>
      <c r="AH68">
        <v>7379</v>
      </c>
      <c r="AI68">
        <v>217048</v>
      </c>
      <c r="AJ68">
        <v>183706</v>
      </c>
      <c r="AK68" t="s">
        <v>0</v>
      </c>
      <c r="AL68">
        <v>61595</v>
      </c>
      <c r="AM68">
        <v>35941</v>
      </c>
      <c r="AN68">
        <v>126705</v>
      </c>
      <c r="AO68">
        <v>42721</v>
      </c>
      <c r="AP68">
        <v>73938</v>
      </c>
      <c r="AQ68" t="s">
        <v>0</v>
      </c>
      <c r="AR68">
        <v>0</v>
      </c>
      <c r="AS68">
        <v>0</v>
      </c>
      <c r="AT68">
        <v>61941</v>
      </c>
      <c r="AU68">
        <v>16218</v>
      </c>
      <c r="AV68">
        <v>5081</v>
      </c>
      <c r="AW68">
        <v>438864</v>
      </c>
      <c r="AX68">
        <v>42495</v>
      </c>
      <c r="AY68">
        <v>74797</v>
      </c>
      <c r="AZ68">
        <v>67662</v>
      </c>
      <c r="BA68">
        <v>279830</v>
      </c>
      <c r="BB68">
        <v>200557</v>
      </c>
      <c r="BC68">
        <v>122748</v>
      </c>
      <c r="BD68">
        <v>104361</v>
      </c>
    </row>
    <row r="69" spans="1:56" x14ac:dyDescent="0.3">
      <c r="A69" t="s">
        <v>382</v>
      </c>
      <c r="B69" t="s">
        <v>0</v>
      </c>
      <c r="C69">
        <v>553</v>
      </c>
      <c r="D69">
        <v>30380</v>
      </c>
      <c r="E69">
        <v>1242</v>
      </c>
      <c r="F69" t="s">
        <v>0</v>
      </c>
      <c r="G69" t="s">
        <v>0</v>
      </c>
      <c r="H69">
        <v>1751</v>
      </c>
      <c r="I69" t="s">
        <v>0</v>
      </c>
      <c r="J69" t="s">
        <v>0</v>
      </c>
      <c r="K69" t="s">
        <v>0</v>
      </c>
      <c r="L69" t="s">
        <v>0</v>
      </c>
      <c r="M69">
        <v>4683</v>
      </c>
      <c r="N69" t="s">
        <v>0</v>
      </c>
      <c r="O69" t="s">
        <v>0</v>
      </c>
      <c r="P69">
        <v>191</v>
      </c>
      <c r="Q69" t="s">
        <v>0</v>
      </c>
      <c r="R69">
        <v>174</v>
      </c>
      <c r="S69" t="s">
        <v>0</v>
      </c>
      <c r="T69" t="s">
        <v>0</v>
      </c>
      <c r="U69">
        <v>245346</v>
      </c>
      <c r="V69" t="s">
        <v>0</v>
      </c>
      <c r="W69" t="s">
        <v>0</v>
      </c>
      <c r="X69" t="s">
        <v>0</v>
      </c>
      <c r="Y69">
        <v>4612</v>
      </c>
      <c r="Z69">
        <v>7186</v>
      </c>
      <c r="AA69" t="s">
        <v>0</v>
      </c>
      <c r="AB69">
        <v>486</v>
      </c>
      <c r="AC69">
        <v>4519</v>
      </c>
      <c r="AD69">
        <v>14367</v>
      </c>
      <c r="AE69" t="s">
        <v>0</v>
      </c>
      <c r="AF69" t="s">
        <v>0</v>
      </c>
      <c r="AG69" t="s">
        <v>0</v>
      </c>
      <c r="AH69" t="s">
        <v>0</v>
      </c>
      <c r="AI69">
        <v>42159</v>
      </c>
      <c r="AJ69">
        <v>22861</v>
      </c>
      <c r="AK69" t="s">
        <v>0</v>
      </c>
      <c r="AL69" t="s">
        <v>0</v>
      </c>
      <c r="AM69" t="s">
        <v>0</v>
      </c>
      <c r="AN69">
        <v>10509</v>
      </c>
      <c r="AO69">
        <v>110</v>
      </c>
      <c r="AP69">
        <v>672</v>
      </c>
      <c r="AQ69">
        <v>36138</v>
      </c>
      <c r="AR69">
        <v>5967</v>
      </c>
      <c r="AS69">
        <v>4789</v>
      </c>
      <c r="AT69" t="s">
        <v>0</v>
      </c>
      <c r="AU69">
        <v>765</v>
      </c>
      <c r="AV69">
        <v>10892</v>
      </c>
      <c r="AW69" t="s">
        <v>0</v>
      </c>
      <c r="AX69" t="s">
        <v>0</v>
      </c>
      <c r="AY69">
        <v>471</v>
      </c>
      <c r="AZ69" t="s">
        <v>0</v>
      </c>
      <c r="BA69">
        <v>159</v>
      </c>
      <c r="BB69">
        <v>4906</v>
      </c>
      <c r="BC69">
        <v>4364</v>
      </c>
      <c r="BD69">
        <v>7699</v>
      </c>
    </row>
    <row r="70" spans="1:56" x14ac:dyDescent="0.3">
      <c r="A70" t="s">
        <v>383</v>
      </c>
      <c r="B70" t="s">
        <v>0</v>
      </c>
      <c r="C70">
        <v>15904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23942</v>
      </c>
      <c r="J70" t="s">
        <v>0</v>
      </c>
      <c r="K70" t="s">
        <v>0</v>
      </c>
      <c r="L70" t="s">
        <v>0</v>
      </c>
      <c r="M70">
        <v>9050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>
        <v>72932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>
        <v>19474</v>
      </c>
      <c r="AH70" t="s">
        <v>0</v>
      </c>
      <c r="AI70" t="s">
        <v>0</v>
      </c>
      <c r="AJ70" t="s">
        <v>0</v>
      </c>
      <c r="AK70" t="s">
        <v>0</v>
      </c>
      <c r="AL70">
        <v>3967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>
        <v>78338</v>
      </c>
      <c r="AS70" t="s">
        <v>0</v>
      </c>
      <c r="AT70" t="s">
        <v>0</v>
      </c>
      <c r="AU70" t="s">
        <v>0</v>
      </c>
      <c r="AV70" t="s">
        <v>0</v>
      </c>
      <c r="AW70">
        <v>15059</v>
      </c>
      <c r="AX70" t="s">
        <v>0</v>
      </c>
      <c r="AY70" t="s">
        <v>0</v>
      </c>
      <c r="AZ70" t="s">
        <v>0</v>
      </c>
      <c r="BA70" t="s">
        <v>0</v>
      </c>
      <c r="BB70">
        <v>317</v>
      </c>
      <c r="BC70" t="s">
        <v>0</v>
      </c>
      <c r="BD70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7"/>
  <sheetViews>
    <sheetView workbookViewId="0">
      <selection activeCell="G125" sqref="G125:G126"/>
    </sheetView>
  </sheetViews>
  <sheetFormatPr defaultRowHeight="14.4" x14ac:dyDescent="0.3"/>
  <cols>
    <col min="1" max="1" width="36.88671875" customWidth="1"/>
    <col min="2" max="5" width="9.44140625" bestFit="1" customWidth="1"/>
    <col min="6" max="6" width="10.33203125" bestFit="1" customWidth="1"/>
    <col min="7" max="10" width="9.44140625" bestFit="1" customWidth="1"/>
    <col min="11" max="11" width="10.33203125" bestFit="1" customWidth="1"/>
    <col min="12" max="16" width="9.44140625" bestFit="1" customWidth="1"/>
    <col min="17" max="17" width="10.33203125" bestFit="1" customWidth="1"/>
    <col min="18" max="18" width="9.44140625" bestFit="1" customWidth="1"/>
    <col min="19" max="19" width="10.33203125" bestFit="1" customWidth="1"/>
    <col min="20" max="20" width="9.44140625" bestFit="1" customWidth="1"/>
    <col min="21" max="22" width="10.33203125" bestFit="1" customWidth="1"/>
    <col min="23" max="23" width="9.44140625" bestFit="1" customWidth="1"/>
    <col min="24" max="28" width="10.33203125" bestFit="1" customWidth="1"/>
    <col min="29" max="29" width="10.109375" bestFit="1" customWidth="1"/>
    <col min="30" max="52" width="9.44140625" bestFit="1" customWidth="1"/>
    <col min="53" max="53" width="10.33203125" bestFit="1" customWidth="1"/>
    <col min="54" max="58" width="9.44140625" bestFit="1" customWidth="1"/>
    <col min="59" max="59" width="10.33203125" bestFit="1" customWidth="1"/>
    <col min="60" max="65" width="9.441406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320</v>
      </c>
    </row>
    <row r="4" spans="1:65" s="1" customFormat="1" ht="15" x14ac:dyDescent="0.25">
      <c r="A4" s="1" t="s">
        <v>167</v>
      </c>
    </row>
    <row r="5" spans="1:65" s="1" customFormat="1" ht="15" x14ac:dyDescent="0.25">
      <c r="A5" s="1" t="s">
        <v>168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15</v>
      </c>
      <c r="Q8" s="1" t="s">
        <v>16</v>
      </c>
      <c r="R8" s="1" t="s">
        <v>17</v>
      </c>
      <c r="S8" s="1" t="s">
        <v>18</v>
      </c>
      <c r="T8" s="1" t="s">
        <v>19</v>
      </c>
      <c r="U8" s="1" t="s">
        <v>20</v>
      </c>
      <c r="V8" s="1" t="s">
        <v>21</v>
      </c>
      <c r="W8" s="1" t="s">
        <v>22</v>
      </c>
      <c r="X8" s="1" t="s">
        <v>23</v>
      </c>
      <c r="Y8" s="1" t="s">
        <v>24</v>
      </c>
      <c r="Z8" s="1" t="s">
        <v>25</v>
      </c>
      <c r="AA8" s="1" t="s">
        <v>26</v>
      </c>
      <c r="AB8" s="1" t="s">
        <v>44</v>
      </c>
      <c r="AC8" s="1" t="s">
        <v>45</v>
      </c>
      <c r="AD8" s="1" t="s">
        <v>46</v>
      </c>
      <c r="AE8" s="1" t="s">
        <v>47</v>
      </c>
      <c r="AF8" s="1" t="s">
        <v>49</v>
      </c>
      <c r="AG8" s="1" t="s">
        <v>50</v>
      </c>
      <c r="AH8" s="1" t="s">
        <v>51</v>
      </c>
      <c r="AI8" s="1" t="s">
        <v>52</v>
      </c>
      <c r="AJ8" s="1" t="s">
        <v>53</v>
      </c>
      <c r="AK8" s="1" t="s">
        <v>54</v>
      </c>
      <c r="AL8" s="1" t="s">
        <v>55</v>
      </c>
      <c r="AM8" s="1" t="s">
        <v>56</v>
      </c>
      <c r="AN8" s="1" t="s">
        <v>57</v>
      </c>
      <c r="AO8" s="1" t="s">
        <v>58</v>
      </c>
      <c r="AP8" s="1" t="s">
        <v>59</v>
      </c>
      <c r="AQ8" s="1" t="s">
        <v>60</v>
      </c>
      <c r="AR8" s="1" t="s">
        <v>61</v>
      </c>
      <c r="AS8" s="1" t="s">
        <v>62</v>
      </c>
      <c r="AT8" s="1" t="s">
        <v>63</v>
      </c>
      <c r="AU8" s="1" t="s">
        <v>64</v>
      </c>
      <c r="AV8" s="1" t="s">
        <v>27</v>
      </c>
      <c r="AW8" s="1" t="s">
        <v>28</v>
      </c>
      <c r="AX8" s="1" t="s">
        <v>29</v>
      </c>
      <c r="AY8" s="1" t="s">
        <v>30</v>
      </c>
      <c r="AZ8" s="1" t="s">
        <v>31</v>
      </c>
      <c r="BA8" s="1" t="s">
        <v>32</v>
      </c>
      <c r="BB8" s="1" t="s">
        <v>33</v>
      </c>
      <c r="BC8" s="1" t="s">
        <v>34</v>
      </c>
      <c r="BD8" s="1" t="s">
        <v>35</v>
      </c>
      <c r="BE8" s="1" t="s">
        <v>36</v>
      </c>
      <c r="BF8" s="1" t="s">
        <v>37</v>
      </c>
      <c r="BG8" s="1" t="s">
        <v>38</v>
      </c>
      <c r="BH8" s="1" t="s">
        <v>39</v>
      </c>
      <c r="BI8" s="1" t="s">
        <v>40</v>
      </c>
      <c r="BJ8" s="1" t="s">
        <v>41</v>
      </c>
      <c r="BK8" s="1" t="s">
        <v>42</v>
      </c>
      <c r="BL8" s="1" t="s">
        <v>43</v>
      </c>
      <c r="BM8" s="1" t="s">
        <v>48</v>
      </c>
    </row>
    <row r="9" spans="1:65" s="1" customFormat="1" ht="15" x14ac:dyDescent="0.25">
      <c r="A9" s="1" t="s">
        <v>299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1" spans="1:65" ht="15" x14ac:dyDescent="0.25">
      <c r="A11" t="s">
        <v>189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103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</row>
    <row r="14" spans="1:65" ht="15" x14ac:dyDescent="0.25">
      <c r="A14" t="s">
        <v>104</v>
      </c>
      <c r="B14" t="s">
        <v>0</v>
      </c>
      <c r="C14">
        <v>26284</v>
      </c>
      <c r="D14" t="s">
        <v>0</v>
      </c>
      <c r="E14">
        <v>654968</v>
      </c>
      <c r="F14" t="s">
        <v>0</v>
      </c>
      <c r="G14" t="s">
        <v>0</v>
      </c>
      <c r="H14">
        <v>36286</v>
      </c>
      <c r="I14" t="s">
        <v>0</v>
      </c>
      <c r="J14">
        <v>53233</v>
      </c>
      <c r="K14" t="s">
        <v>0</v>
      </c>
      <c r="L14" t="s">
        <v>0</v>
      </c>
      <c r="M14" t="s">
        <v>0</v>
      </c>
      <c r="N14">
        <v>105870</v>
      </c>
      <c r="O14" t="s">
        <v>0</v>
      </c>
      <c r="P14">
        <v>55430</v>
      </c>
      <c r="Q14" t="s">
        <v>0</v>
      </c>
      <c r="R14" t="s">
        <v>0</v>
      </c>
      <c r="S14">
        <v>74577</v>
      </c>
      <c r="T14" t="s">
        <v>0</v>
      </c>
      <c r="U14">
        <v>28232</v>
      </c>
      <c r="V14">
        <v>2842224</v>
      </c>
      <c r="W14" t="s">
        <v>0</v>
      </c>
      <c r="X14" t="s">
        <v>0</v>
      </c>
      <c r="Y14">
        <v>14541</v>
      </c>
      <c r="Z14" t="s">
        <v>0</v>
      </c>
      <c r="AA14" t="s">
        <v>0</v>
      </c>
      <c r="AB14">
        <v>1993</v>
      </c>
      <c r="AC14" t="s">
        <v>0</v>
      </c>
      <c r="AD14" t="s">
        <v>0</v>
      </c>
      <c r="AE14" t="s">
        <v>0</v>
      </c>
      <c r="AF14">
        <v>78288</v>
      </c>
      <c r="AG14" t="s">
        <v>0</v>
      </c>
      <c r="AH14" t="s">
        <v>0</v>
      </c>
      <c r="AI14" t="s">
        <v>0</v>
      </c>
      <c r="AJ14">
        <v>7023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19982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>
        <v>3193</v>
      </c>
      <c r="BE14" t="s">
        <v>0</v>
      </c>
      <c r="BF14">
        <v>222159</v>
      </c>
      <c r="BG14">
        <v>1294745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105</v>
      </c>
      <c r="B15">
        <v>61794</v>
      </c>
      <c r="C15" t="s">
        <v>0</v>
      </c>
      <c r="D15" t="s">
        <v>0</v>
      </c>
      <c r="E15" t="s">
        <v>0</v>
      </c>
      <c r="F15">
        <v>319065</v>
      </c>
      <c r="G15">
        <v>330</v>
      </c>
      <c r="H15" t="s">
        <v>0</v>
      </c>
      <c r="I15" t="s">
        <v>0</v>
      </c>
      <c r="J15" t="s">
        <v>0</v>
      </c>
      <c r="K15">
        <v>62551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>
        <v>8785</v>
      </c>
      <c r="S15" t="s">
        <v>0</v>
      </c>
      <c r="T15">
        <v>486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>
        <v>77078</v>
      </c>
      <c r="AN15">
        <v>14306</v>
      </c>
      <c r="AO15">
        <v>154274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>
        <v>86420</v>
      </c>
      <c r="BF15" t="s">
        <v>0</v>
      </c>
      <c r="BG15" t="s">
        <v>0</v>
      </c>
      <c r="BH15" t="s">
        <v>0</v>
      </c>
      <c r="BI15">
        <v>54119</v>
      </c>
      <c r="BJ15">
        <v>4790</v>
      </c>
      <c r="BK15">
        <v>148451</v>
      </c>
      <c r="BL15">
        <v>5162</v>
      </c>
      <c r="BM15" t="s">
        <v>0</v>
      </c>
    </row>
    <row r="16" spans="1:65" ht="15" x14ac:dyDescent="0.25">
      <c r="A16" t="s">
        <v>106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107</v>
      </c>
      <c r="B17" t="s">
        <v>0</v>
      </c>
      <c r="C17">
        <v>48817</v>
      </c>
      <c r="D17">
        <v>45910</v>
      </c>
      <c r="E17">
        <v>309957</v>
      </c>
      <c r="F17">
        <v>4300106</v>
      </c>
      <c r="G17">
        <v>52603</v>
      </c>
      <c r="H17">
        <v>10916</v>
      </c>
      <c r="I17">
        <v>75910</v>
      </c>
      <c r="J17">
        <v>10169</v>
      </c>
      <c r="K17">
        <v>838885</v>
      </c>
      <c r="L17" t="s">
        <v>0</v>
      </c>
      <c r="M17">
        <v>896389</v>
      </c>
      <c r="N17">
        <v>152534</v>
      </c>
      <c r="O17">
        <v>631718</v>
      </c>
      <c r="P17">
        <v>66033</v>
      </c>
      <c r="Q17">
        <v>5763970</v>
      </c>
      <c r="R17">
        <v>3619</v>
      </c>
      <c r="S17">
        <v>3538144</v>
      </c>
      <c r="T17">
        <v>66857</v>
      </c>
      <c r="U17">
        <v>73907</v>
      </c>
      <c r="V17">
        <v>1649636</v>
      </c>
      <c r="W17" t="s">
        <v>0</v>
      </c>
      <c r="X17" t="s">
        <v>0</v>
      </c>
      <c r="Y17">
        <v>2342711</v>
      </c>
      <c r="Z17">
        <v>299887</v>
      </c>
      <c r="AA17">
        <v>3806391</v>
      </c>
      <c r="AB17">
        <v>1900400</v>
      </c>
      <c r="AC17">
        <v>449566</v>
      </c>
      <c r="AD17">
        <v>17922</v>
      </c>
      <c r="AE17">
        <v>215877</v>
      </c>
      <c r="AF17">
        <v>128961</v>
      </c>
      <c r="AG17">
        <v>3614</v>
      </c>
      <c r="AH17" t="s">
        <v>0</v>
      </c>
      <c r="AI17">
        <v>37374</v>
      </c>
      <c r="AJ17">
        <v>110079</v>
      </c>
      <c r="AK17">
        <v>5523</v>
      </c>
      <c r="AL17">
        <v>201199</v>
      </c>
      <c r="AM17" t="s">
        <v>0</v>
      </c>
      <c r="AN17">
        <v>267959</v>
      </c>
      <c r="AO17">
        <v>97964</v>
      </c>
      <c r="AP17">
        <v>7655</v>
      </c>
      <c r="AQ17">
        <v>1036542</v>
      </c>
      <c r="AR17">
        <v>11805</v>
      </c>
      <c r="AS17">
        <v>566</v>
      </c>
      <c r="AT17" t="s">
        <v>0</v>
      </c>
      <c r="AU17">
        <v>17200</v>
      </c>
      <c r="AV17" t="s">
        <v>0</v>
      </c>
      <c r="AW17">
        <v>2197</v>
      </c>
      <c r="AX17">
        <v>1082</v>
      </c>
      <c r="AY17">
        <v>4339</v>
      </c>
      <c r="AZ17">
        <v>513378</v>
      </c>
      <c r="BA17">
        <v>10032315</v>
      </c>
      <c r="BB17" t="s">
        <v>0</v>
      </c>
      <c r="BC17">
        <v>26020</v>
      </c>
      <c r="BD17">
        <v>52823</v>
      </c>
      <c r="BE17">
        <v>49785</v>
      </c>
      <c r="BF17">
        <v>611226</v>
      </c>
      <c r="BG17">
        <v>596828</v>
      </c>
      <c r="BH17">
        <v>16310</v>
      </c>
      <c r="BI17">
        <v>1101620</v>
      </c>
      <c r="BJ17" t="s">
        <v>0</v>
      </c>
      <c r="BK17" t="s">
        <v>0</v>
      </c>
      <c r="BL17">
        <v>473803</v>
      </c>
      <c r="BM17">
        <v>587</v>
      </c>
    </row>
    <row r="18" spans="1:65" ht="15" x14ac:dyDescent="0.25">
      <c r="A18" t="s">
        <v>108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109</v>
      </c>
      <c r="B19" t="s">
        <v>0</v>
      </c>
      <c r="C19">
        <v>155290</v>
      </c>
      <c r="D19">
        <v>522856</v>
      </c>
      <c r="E19" t="s">
        <v>0</v>
      </c>
      <c r="F19" t="s">
        <v>0</v>
      </c>
      <c r="G19" t="s">
        <v>0</v>
      </c>
      <c r="H19">
        <v>92138</v>
      </c>
      <c r="I19" t="s">
        <v>0</v>
      </c>
      <c r="J19">
        <v>42982</v>
      </c>
      <c r="K19" t="s">
        <v>0</v>
      </c>
      <c r="L19">
        <v>340604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>
        <v>445554</v>
      </c>
      <c r="V19">
        <v>1883</v>
      </c>
      <c r="W19" t="s">
        <v>0</v>
      </c>
      <c r="X19">
        <v>1734974</v>
      </c>
      <c r="Y19">
        <v>144777</v>
      </c>
      <c r="Z19">
        <v>819549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>
        <v>220388</v>
      </c>
      <c r="AH19">
        <v>232225</v>
      </c>
      <c r="AI19">
        <v>135769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>
        <v>28</v>
      </c>
      <c r="AW19" t="s">
        <v>0</v>
      </c>
      <c r="AX19">
        <v>304189</v>
      </c>
      <c r="AY19">
        <v>273595</v>
      </c>
      <c r="AZ19" t="s">
        <v>0</v>
      </c>
      <c r="BA19" t="s">
        <v>0</v>
      </c>
      <c r="BB19">
        <v>359085</v>
      </c>
      <c r="BC19" t="s">
        <v>0</v>
      </c>
      <c r="BD19">
        <v>1618</v>
      </c>
      <c r="BE19" t="s">
        <v>0</v>
      </c>
      <c r="BF19" t="s">
        <v>0</v>
      </c>
      <c r="BG19">
        <v>35929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61315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>
        <v>3891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>
        <v>34246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113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115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>
        <v>8995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116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>
        <v>28077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>
        <v>57726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>
        <v>389103</v>
      </c>
    </row>
    <row r="27" spans="1:65" ht="15" x14ac:dyDescent="0.25">
      <c r="A27" t="s">
        <v>69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ht="15" x14ac:dyDescent="0.25">
      <c r="A29" t="s">
        <v>71</v>
      </c>
      <c r="B29" t="s">
        <v>0</v>
      </c>
      <c r="C29">
        <v>824864</v>
      </c>
      <c r="D29">
        <v>77589</v>
      </c>
      <c r="E29">
        <v>438625</v>
      </c>
      <c r="F29">
        <v>2103331</v>
      </c>
      <c r="G29">
        <v>88313</v>
      </c>
      <c r="H29">
        <v>128738</v>
      </c>
      <c r="I29">
        <v>7803</v>
      </c>
      <c r="J29" t="s">
        <v>0</v>
      </c>
      <c r="K29">
        <v>3425687</v>
      </c>
      <c r="L29">
        <v>25922</v>
      </c>
      <c r="M29">
        <v>6700</v>
      </c>
      <c r="N29" t="s">
        <v>0</v>
      </c>
      <c r="O29" t="s">
        <v>0</v>
      </c>
      <c r="P29" t="s">
        <v>0</v>
      </c>
      <c r="Q29">
        <v>1872416</v>
      </c>
      <c r="R29">
        <v>219527</v>
      </c>
      <c r="S29">
        <v>580409</v>
      </c>
      <c r="T29">
        <v>396484</v>
      </c>
      <c r="U29">
        <v>396826</v>
      </c>
      <c r="V29">
        <v>11401807</v>
      </c>
      <c r="W29">
        <v>20214</v>
      </c>
      <c r="X29">
        <v>2733084</v>
      </c>
      <c r="Y29">
        <v>3729509</v>
      </c>
      <c r="Z29">
        <v>1878185</v>
      </c>
      <c r="AA29">
        <v>2658224</v>
      </c>
      <c r="AB29">
        <v>1418044</v>
      </c>
      <c r="AC29">
        <v>3197787</v>
      </c>
      <c r="AD29" t="s">
        <v>0</v>
      </c>
      <c r="AE29">
        <v>14955</v>
      </c>
      <c r="AF29">
        <v>39193</v>
      </c>
      <c r="AG29" t="s">
        <v>0</v>
      </c>
      <c r="AH29" t="s">
        <v>0</v>
      </c>
      <c r="AI29">
        <v>19078</v>
      </c>
      <c r="AJ29" t="s">
        <v>0</v>
      </c>
      <c r="AK29" t="s">
        <v>0</v>
      </c>
      <c r="AL29" t="s">
        <v>0</v>
      </c>
      <c r="AM29" t="s">
        <v>0</v>
      </c>
      <c r="AN29">
        <v>306196</v>
      </c>
      <c r="AO29" t="s">
        <v>0</v>
      </c>
      <c r="AP29" t="s">
        <v>0</v>
      </c>
      <c r="AQ29" t="s">
        <v>0</v>
      </c>
      <c r="AR29" t="s">
        <v>0</v>
      </c>
      <c r="AS29">
        <v>8444</v>
      </c>
      <c r="AT29" t="s">
        <v>0</v>
      </c>
      <c r="AU29" t="s">
        <v>0</v>
      </c>
      <c r="AV29" t="s">
        <v>0</v>
      </c>
      <c r="AW29" t="s">
        <v>0</v>
      </c>
      <c r="AX29">
        <v>116085</v>
      </c>
      <c r="AY29" t="s">
        <v>0</v>
      </c>
      <c r="AZ29">
        <v>772630</v>
      </c>
      <c r="BA29">
        <v>4217813</v>
      </c>
      <c r="BB29" t="s">
        <v>0</v>
      </c>
      <c r="BC29" t="s">
        <v>0</v>
      </c>
      <c r="BD29">
        <v>96636</v>
      </c>
      <c r="BE29" t="s">
        <v>0</v>
      </c>
      <c r="BF29" t="s">
        <v>0</v>
      </c>
      <c r="BG29">
        <v>244647</v>
      </c>
      <c r="BH29" t="s">
        <v>0</v>
      </c>
      <c r="BI29">
        <v>742563</v>
      </c>
      <c r="BJ29" t="s">
        <v>0</v>
      </c>
      <c r="BK29" t="s">
        <v>0</v>
      </c>
      <c r="BL29" t="s">
        <v>0</v>
      </c>
      <c r="BM29" t="s">
        <v>0</v>
      </c>
    </row>
    <row r="30" spans="1:65" x14ac:dyDescent="0.3">
      <c r="A30" t="s">
        <v>72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x14ac:dyDescent="0.3">
      <c r="A31" s="1" t="s">
        <v>73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>
        <v>29007</v>
      </c>
      <c r="Y31" s="1" t="s">
        <v>0</v>
      </c>
      <c r="Z31" s="1" t="s">
        <v>0</v>
      </c>
      <c r="AA31" s="1">
        <v>1344698</v>
      </c>
      <c r="AB31" s="1">
        <v>982802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x14ac:dyDescent="0.3">
      <c r="A32" t="s">
        <v>74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x14ac:dyDescent="0.3">
      <c r="A33" s="1" t="s">
        <v>75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x14ac:dyDescent="0.3">
      <c r="A34" t="s">
        <v>76</v>
      </c>
      <c r="B34" t="s">
        <v>0</v>
      </c>
      <c r="C34">
        <v>144</v>
      </c>
      <c r="D34" t="s">
        <v>0</v>
      </c>
      <c r="E34" t="s">
        <v>0</v>
      </c>
      <c r="F34" t="s">
        <v>0</v>
      </c>
      <c r="G34" t="s">
        <v>0</v>
      </c>
      <c r="H34">
        <v>1635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50544</v>
      </c>
      <c r="V34" t="s">
        <v>0</v>
      </c>
      <c r="W34" t="s">
        <v>0</v>
      </c>
      <c r="X34">
        <v>37325</v>
      </c>
      <c r="Y34">
        <v>54048</v>
      </c>
      <c r="Z34">
        <v>24513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>
        <v>951</v>
      </c>
      <c r="BE34" t="s">
        <v>0</v>
      </c>
      <c r="BF34">
        <v>13493</v>
      </c>
      <c r="BG34">
        <v>45048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x14ac:dyDescent="0.3">
      <c r="A35" t="s">
        <v>77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x14ac:dyDescent="0.3">
      <c r="A36" t="s">
        <v>78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x14ac:dyDescent="0.3">
      <c r="A37" s="1" t="s">
        <v>79</v>
      </c>
      <c r="B37" s="1" t="s">
        <v>0</v>
      </c>
      <c r="C37" s="1">
        <v>260609</v>
      </c>
      <c r="D37" s="1" t="s">
        <v>0</v>
      </c>
      <c r="E37" s="1">
        <v>357</v>
      </c>
      <c r="F37" s="1" t="s">
        <v>0</v>
      </c>
      <c r="G37" s="1" t="s">
        <v>0</v>
      </c>
      <c r="H37" s="1">
        <v>8611</v>
      </c>
      <c r="I37" s="1">
        <v>8455</v>
      </c>
      <c r="J37" s="1" t="s">
        <v>0</v>
      </c>
      <c r="K37" s="1">
        <v>1864331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>
        <v>525380</v>
      </c>
      <c r="T37" s="1" t="s">
        <v>0</v>
      </c>
      <c r="U37" s="1">
        <v>628530</v>
      </c>
      <c r="V37" s="1">
        <v>1586439</v>
      </c>
      <c r="W37" s="1" t="s">
        <v>0</v>
      </c>
      <c r="X37" s="1" t="s">
        <v>0</v>
      </c>
      <c r="Y37" s="1">
        <v>372798</v>
      </c>
      <c r="Z37" s="1">
        <v>181943</v>
      </c>
      <c r="AA37" s="1">
        <v>150778</v>
      </c>
      <c r="AB37" s="1">
        <v>10713</v>
      </c>
      <c r="AC37" s="1" t="s">
        <v>0</v>
      </c>
      <c r="AD37" s="1" t="s">
        <v>0</v>
      </c>
      <c r="AE37" s="1">
        <v>27129</v>
      </c>
      <c r="AF37" s="1">
        <v>17412</v>
      </c>
      <c r="AG37" s="1" t="s">
        <v>0</v>
      </c>
      <c r="AH37" s="1" t="s">
        <v>0</v>
      </c>
      <c r="AI37" s="1" t="s">
        <v>0</v>
      </c>
      <c r="AJ37" s="1">
        <v>18497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>
        <v>26589</v>
      </c>
      <c r="AY37" s="1" t="s">
        <v>0</v>
      </c>
      <c r="AZ37" s="1">
        <v>83774</v>
      </c>
      <c r="BA37" s="1">
        <v>912391</v>
      </c>
      <c r="BB37" s="1" t="s">
        <v>0</v>
      </c>
      <c r="BC37" s="1" t="s">
        <v>0</v>
      </c>
      <c r="BD37" s="1">
        <v>9497</v>
      </c>
      <c r="BE37" s="1" t="s">
        <v>0</v>
      </c>
      <c r="BF37" s="1" t="s">
        <v>0</v>
      </c>
      <c r="BG37" s="1">
        <v>42869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x14ac:dyDescent="0.3">
      <c r="A38" t="s">
        <v>80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>
        <v>6654</v>
      </c>
      <c r="I38" t="s">
        <v>0</v>
      </c>
      <c r="J38" t="s">
        <v>0</v>
      </c>
      <c r="K38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>
        <v>2282796</v>
      </c>
      <c r="W38" t="s">
        <v>0</v>
      </c>
      <c r="X38" t="s">
        <v>0</v>
      </c>
      <c r="Y38">
        <v>35918</v>
      </c>
      <c r="Z38">
        <v>13557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>
        <v>1954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>
        <v>36741</v>
      </c>
      <c r="BA38">
        <v>5553</v>
      </c>
      <c r="BB38" t="s">
        <v>0</v>
      </c>
      <c r="BC38" t="s">
        <v>0</v>
      </c>
      <c r="BD38">
        <v>4338</v>
      </c>
      <c r="BE38" t="s">
        <v>0</v>
      </c>
      <c r="BF38">
        <v>6689</v>
      </c>
      <c r="BG38">
        <v>34954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</row>
    <row r="39" spans="1:65" x14ac:dyDescent="0.3">
      <c r="A39" t="s">
        <v>81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x14ac:dyDescent="0.3">
      <c r="A40" t="s">
        <v>82</v>
      </c>
      <c r="B40">
        <v>97208</v>
      </c>
      <c r="C40">
        <v>1232382</v>
      </c>
      <c r="D40">
        <v>475412</v>
      </c>
      <c r="E40" t="s">
        <v>0</v>
      </c>
      <c r="F40">
        <v>3059872</v>
      </c>
      <c r="G40">
        <v>80646</v>
      </c>
      <c r="H40">
        <v>530862</v>
      </c>
      <c r="I40" t="s">
        <v>0</v>
      </c>
      <c r="J40">
        <v>428948</v>
      </c>
      <c r="K40">
        <v>5881871</v>
      </c>
      <c r="L40" t="s">
        <v>0</v>
      </c>
      <c r="M40" t="s">
        <v>0</v>
      </c>
      <c r="N40">
        <v>189983</v>
      </c>
      <c r="O40">
        <v>1219189</v>
      </c>
      <c r="P40">
        <v>102800</v>
      </c>
      <c r="Q40">
        <v>3666196</v>
      </c>
      <c r="R40" t="s">
        <v>0</v>
      </c>
      <c r="S40">
        <v>1598317</v>
      </c>
      <c r="T40">
        <v>1920</v>
      </c>
      <c r="U40">
        <v>2887109</v>
      </c>
      <c r="V40">
        <v>14850538</v>
      </c>
      <c r="W40" t="s">
        <v>0</v>
      </c>
      <c r="X40" t="s">
        <v>0</v>
      </c>
      <c r="Y40">
        <v>8072454</v>
      </c>
      <c r="Z40">
        <v>4042260</v>
      </c>
      <c r="AA40">
        <v>5436595</v>
      </c>
      <c r="AB40">
        <v>2685135</v>
      </c>
      <c r="AC40">
        <v>1394301</v>
      </c>
      <c r="AD40" t="s">
        <v>0</v>
      </c>
      <c r="AE40" t="s">
        <v>0</v>
      </c>
      <c r="AF40">
        <v>247886</v>
      </c>
      <c r="AG40" t="s">
        <v>0</v>
      </c>
      <c r="AH40" t="s">
        <v>0</v>
      </c>
      <c r="AI40">
        <v>122453</v>
      </c>
      <c r="AJ40">
        <v>313325</v>
      </c>
      <c r="AK40" t="s">
        <v>0</v>
      </c>
      <c r="AL40" t="s">
        <v>0</v>
      </c>
      <c r="AM40">
        <v>142943</v>
      </c>
      <c r="AN40">
        <v>357259</v>
      </c>
      <c r="AO40">
        <v>1429</v>
      </c>
      <c r="AP40" t="s">
        <v>0</v>
      </c>
      <c r="AQ40" t="s">
        <v>0</v>
      </c>
      <c r="AR40">
        <v>125164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>
        <v>263094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215876</v>
      </c>
      <c r="BE40">
        <v>117885</v>
      </c>
      <c r="BF40">
        <v>384672</v>
      </c>
      <c r="BG40">
        <v>1142798</v>
      </c>
      <c r="BH40" t="s">
        <v>0</v>
      </c>
      <c r="BI40">
        <v>804860</v>
      </c>
      <c r="BJ40" t="s">
        <v>0</v>
      </c>
      <c r="BK40" t="s">
        <v>0</v>
      </c>
      <c r="BL40" t="s">
        <v>0</v>
      </c>
      <c r="BM40" t="s">
        <v>0</v>
      </c>
    </row>
    <row r="41" spans="1:65" x14ac:dyDescent="0.3">
      <c r="A41" t="s">
        <v>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274018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458630</v>
      </c>
      <c r="V41" t="s">
        <v>0</v>
      </c>
      <c r="W41" t="s">
        <v>0</v>
      </c>
      <c r="X41" t="s">
        <v>0</v>
      </c>
      <c r="Y41">
        <v>4743</v>
      </c>
      <c r="Z41">
        <v>2106</v>
      </c>
      <c r="AA41" t="s">
        <v>0</v>
      </c>
      <c r="AB41" t="s">
        <v>0</v>
      </c>
      <c r="AC41">
        <v>2682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</row>
    <row r="42" spans="1:65" x14ac:dyDescent="0.3">
      <c r="A42" t="s">
        <v>84</v>
      </c>
      <c r="B42" t="s">
        <v>0</v>
      </c>
      <c r="C42" t="s">
        <v>0</v>
      </c>
      <c r="D42">
        <v>226356</v>
      </c>
      <c r="E42">
        <v>191411</v>
      </c>
      <c r="F42" t="s">
        <v>0</v>
      </c>
      <c r="G42" t="s">
        <v>0</v>
      </c>
      <c r="H42" t="s">
        <v>0</v>
      </c>
      <c r="I42">
        <v>9263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66621</v>
      </c>
      <c r="R42" t="s">
        <v>0</v>
      </c>
      <c r="S42" t="s">
        <v>0</v>
      </c>
      <c r="T42" t="s">
        <v>0</v>
      </c>
      <c r="U42" t="s">
        <v>0</v>
      </c>
      <c r="V42">
        <v>14606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35503</v>
      </c>
      <c r="AF42" t="s">
        <v>0</v>
      </c>
      <c r="AG42" t="s">
        <v>0</v>
      </c>
      <c r="AH42" t="s">
        <v>0</v>
      </c>
      <c r="AI42">
        <v>55803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>
        <v>569062</v>
      </c>
      <c r="BA42">
        <v>83528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>
        <v>34086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x14ac:dyDescent="0.3">
      <c r="A43" t="s">
        <v>85</v>
      </c>
      <c r="B43" t="s">
        <v>0</v>
      </c>
      <c r="C43" t="s">
        <v>0</v>
      </c>
      <c r="D43" t="s">
        <v>0</v>
      </c>
      <c r="E43">
        <v>207860</v>
      </c>
      <c r="F43">
        <v>468308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2966124</v>
      </c>
      <c r="P43">
        <v>0</v>
      </c>
      <c r="Q43">
        <v>1081666</v>
      </c>
      <c r="R43" t="s">
        <v>0</v>
      </c>
      <c r="S43" t="s">
        <v>0</v>
      </c>
      <c r="T43" t="s">
        <v>0</v>
      </c>
      <c r="U43">
        <v>877207</v>
      </c>
      <c r="V43" t="s">
        <v>0</v>
      </c>
      <c r="W43" t="s">
        <v>0</v>
      </c>
      <c r="X43">
        <v>4232059</v>
      </c>
      <c r="Y43">
        <v>1288856</v>
      </c>
      <c r="Z43">
        <v>632320</v>
      </c>
      <c r="AA43">
        <v>0</v>
      </c>
      <c r="AB43">
        <v>0</v>
      </c>
      <c r="AC43" t="s">
        <v>0</v>
      </c>
      <c r="AD43" t="s">
        <v>0</v>
      </c>
      <c r="AE43" t="s">
        <v>0</v>
      </c>
      <c r="AF43">
        <v>39147</v>
      </c>
      <c r="AG43" t="s">
        <v>0</v>
      </c>
      <c r="AH43" t="s">
        <v>0</v>
      </c>
      <c r="AI43" t="s">
        <v>0</v>
      </c>
      <c r="AJ43">
        <v>49115</v>
      </c>
      <c r="AK43" t="s">
        <v>0</v>
      </c>
      <c r="AL43">
        <v>258733</v>
      </c>
      <c r="AM43" t="s">
        <v>0</v>
      </c>
      <c r="AN43" t="s">
        <v>0</v>
      </c>
      <c r="AO43" t="s">
        <v>0</v>
      </c>
      <c r="AP43" t="s">
        <v>0</v>
      </c>
      <c r="AQ43">
        <v>598308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>
        <v>17740</v>
      </c>
      <c r="BE43" t="s">
        <v>0</v>
      </c>
      <c r="BF43">
        <v>173971</v>
      </c>
      <c r="BG43">
        <v>663385</v>
      </c>
      <c r="BH43" t="s">
        <v>0</v>
      </c>
      <c r="BI43" t="s">
        <v>0</v>
      </c>
      <c r="BJ43" t="s">
        <v>0</v>
      </c>
      <c r="BK43" t="s">
        <v>0</v>
      </c>
      <c r="BL43">
        <v>66826</v>
      </c>
      <c r="BM43" t="s">
        <v>0</v>
      </c>
    </row>
    <row r="44" spans="1:65" x14ac:dyDescent="0.3">
      <c r="A44" t="s">
        <v>86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301339</v>
      </c>
      <c r="I44" t="s">
        <v>0</v>
      </c>
      <c r="J44" t="s">
        <v>0</v>
      </c>
      <c r="K44">
        <v>2246451</v>
      </c>
      <c r="L44" t="s">
        <v>0</v>
      </c>
      <c r="M44" t="s">
        <v>0</v>
      </c>
      <c r="N44">
        <v>59851</v>
      </c>
      <c r="O44">
        <v>508577</v>
      </c>
      <c r="P44">
        <v>31127</v>
      </c>
      <c r="Q44">
        <v>183369</v>
      </c>
      <c r="R44" t="s">
        <v>0</v>
      </c>
      <c r="S44" t="s">
        <v>0</v>
      </c>
      <c r="T44" t="s">
        <v>0</v>
      </c>
      <c r="U44" t="s">
        <v>0</v>
      </c>
      <c r="V44">
        <v>329422</v>
      </c>
      <c r="W44" t="s">
        <v>0</v>
      </c>
      <c r="X44" t="s">
        <v>0</v>
      </c>
      <c r="Y44">
        <v>5232229</v>
      </c>
      <c r="Z44">
        <v>2390442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5028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>
        <v>159936</v>
      </c>
      <c r="BA44">
        <v>234581</v>
      </c>
      <c r="BB44" t="s">
        <v>0</v>
      </c>
      <c r="BC44" t="s">
        <v>0</v>
      </c>
      <c r="BD44" t="s">
        <v>0</v>
      </c>
      <c r="BE44" t="s">
        <v>0</v>
      </c>
      <c r="BF44">
        <v>303330</v>
      </c>
      <c r="BG44">
        <v>497136</v>
      </c>
      <c r="BH44" t="s">
        <v>0</v>
      </c>
      <c r="BI44">
        <v>161211</v>
      </c>
      <c r="BJ44" t="s">
        <v>0</v>
      </c>
      <c r="BK44" t="s">
        <v>0</v>
      </c>
      <c r="BL44" t="s">
        <v>0</v>
      </c>
      <c r="BM44" t="s">
        <v>0</v>
      </c>
    </row>
    <row r="45" spans="1:65" x14ac:dyDescent="0.3">
      <c r="A45" t="s">
        <v>87</v>
      </c>
      <c r="B45">
        <v>6155</v>
      </c>
      <c r="C45">
        <v>47500</v>
      </c>
      <c r="D45">
        <v>10268</v>
      </c>
      <c r="E45">
        <v>25398</v>
      </c>
      <c r="F45" t="s">
        <v>0</v>
      </c>
      <c r="G45" t="s">
        <v>0</v>
      </c>
      <c r="H45">
        <v>1473</v>
      </c>
      <c r="I45" t="s">
        <v>0</v>
      </c>
      <c r="J45" t="s">
        <v>0</v>
      </c>
      <c r="K45">
        <v>0</v>
      </c>
      <c r="L45" t="s">
        <v>0</v>
      </c>
      <c r="M45" t="s">
        <v>0</v>
      </c>
      <c r="N45">
        <v>299</v>
      </c>
      <c r="O45" t="s">
        <v>0</v>
      </c>
      <c r="P45">
        <v>168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163276</v>
      </c>
      <c r="W45" t="s">
        <v>0</v>
      </c>
      <c r="X45">
        <v>34616</v>
      </c>
      <c r="Y45">
        <v>84246</v>
      </c>
      <c r="Z45">
        <v>41855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5380</v>
      </c>
      <c r="AG45" t="s">
        <v>0</v>
      </c>
      <c r="AH45" t="s">
        <v>0</v>
      </c>
      <c r="AI45">
        <v>2612</v>
      </c>
      <c r="AJ45">
        <v>2966</v>
      </c>
      <c r="AK45" t="s">
        <v>0</v>
      </c>
      <c r="AL45" t="s">
        <v>0</v>
      </c>
      <c r="AM45">
        <v>4342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19873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>
        <v>4738</v>
      </c>
      <c r="BG45">
        <v>85218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x14ac:dyDescent="0.3">
      <c r="A46" t="s">
        <v>88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x14ac:dyDescent="0.3">
      <c r="A47" t="s">
        <v>89</v>
      </c>
      <c r="B47" t="s">
        <v>0</v>
      </c>
      <c r="C47">
        <v>22791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>
        <v>42890</v>
      </c>
      <c r="K47" t="s">
        <v>0</v>
      </c>
      <c r="L47" t="s">
        <v>0</v>
      </c>
      <c r="M47" t="s">
        <v>0</v>
      </c>
      <c r="N47">
        <v>8896</v>
      </c>
      <c r="O47" t="s">
        <v>0</v>
      </c>
      <c r="P47">
        <v>5478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12850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>
        <v>28</v>
      </c>
      <c r="BC47" t="s">
        <v>0</v>
      </c>
      <c r="BD47" t="s">
        <v>0</v>
      </c>
      <c r="BE47" t="s">
        <v>0</v>
      </c>
      <c r="BF47">
        <v>42545</v>
      </c>
      <c r="BG47">
        <v>154635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x14ac:dyDescent="0.3">
      <c r="A48" t="s">
        <v>90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24334</v>
      </c>
      <c r="O48" t="s">
        <v>0</v>
      </c>
      <c r="P48">
        <v>23515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x14ac:dyDescent="0.3">
      <c r="A49" t="s">
        <v>91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>
        <v>414</v>
      </c>
      <c r="BE49" t="s">
        <v>0</v>
      </c>
      <c r="BF49">
        <v>873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x14ac:dyDescent="0.3">
      <c r="A50" t="s">
        <v>92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21069</v>
      </c>
      <c r="O50" t="s">
        <v>0</v>
      </c>
      <c r="P50">
        <v>12965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29759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>
        <v>2053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>
        <v>891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>
        <v>1994</v>
      </c>
      <c r="BD50">
        <v>1012</v>
      </c>
      <c r="BE50" t="s">
        <v>0</v>
      </c>
      <c r="BF50">
        <v>67081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x14ac:dyDescent="0.3">
      <c r="A51" t="s">
        <v>93</v>
      </c>
      <c r="B51">
        <v>230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1554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52156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x14ac:dyDescent="0.3">
      <c r="A52" t="s">
        <v>94</v>
      </c>
      <c r="B52">
        <v>624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3849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x14ac:dyDescent="0.3">
      <c r="A53" t="s">
        <v>95</v>
      </c>
      <c r="B53" t="s">
        <v>0</v>
      </c>
      <c r="C53">
        <v>1067837</v>
      </c>
      <c r="D53" t="s">
        <v>0</v>
      </c>
      <c r="E53" t="s">
        <v>0</v>
      </c>
      <c r="F53" t="s">
        <v>0</v>
      </c>
      <c r="G53" t="s">
        <v>0</v>
      </c>
      <c r="H53">
        <v>88866</v>
      </c>
      <c r="I53" t="s">
        <v>0</v>
      </c>
      <c r="J53">
        <v>44052</v>
      </c>
      <c r="K53" t="s">
        <v>0</v>
      </c>
      <c r="L53" t="s">
        <v>0</v>
      </c>
      <c r="M53" t="s">
        <v>0</v>
      </c>
      <c r="N53">
        <v>28410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272513</v>
      </c>
      <c r="Z53">
        <v>187132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587</v>
      </c>
      <c r="AG53" t="s">
        <v>0</v>
      </c>
      <c r="AH53" t="s">
        <v>0</v>
      </c>
      <c r="AI53" t="s">
        <v>0</v>
      </c>
      <c r="AJ53">
        <v>441338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5030</v>
      </c>
      <c r="BD53">
        <v>46860</v>
      </c>
      <c r="BE53" t="s">
        <v>0</v>
      </c>
      <c r="BF53">
        <v>716249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x14ac:dyDescent="0.3">
      <c r="A54" t="s">
        <v>96</v>
      </c>
      <c r="B54" t="s">
        <v>0</v>
      </c>
      <c r="C54">
        <v>274369</v>
      </c>
      <c r="D54" t="s">
        <v>0</v>
      </c>
      <c r="E54" t="s">
        <v>0</v>
      </c>
      <c r="F54" t="s">
        <v>0</v>
      </c>
      <c r="G54" t="s">
        <v>0</v>
      </c>
      <c r="H54">
        <v>420218</v>
      </c>
      <c r="I54" t="s">
        <v>0</v>
      </c>
      <c r="J54">
        <v>9453</v>
      </c>
      <c r="K54" t="s">
        <v>0</v>
      </c>
      <c r="L54" t="s">
        <v>0</v>
      </c>
      <c r="M54" t="s">
        <v>0</v>
      </c>
      <c r="N54">
        <v>24949</v>
      </c>
      <c r="O54" t="s">
        <v>0</v>
      </c>
      <c r="P54">
        <v>10993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>
        <v>1533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>
        <v>2029</v>
      </c>
      <c r="BD54">
        <v>16902</v>
      </c>
      <c r="BE54" t="s">
        <v>0</v>
      </c>
      <c r="BF54">
        <v>274798</v>
      </c>
      <c r="BG54">
        <v>279065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x14ac:dyDescent="0.3">
      <c r="A55" t="s">
        <v>97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21567</v>
      </c>
      <c r="K55" t="s">
        <v>0</v>
      </c>
      <c r="L55" t="s">
        <v>0</v>
      </c>
      <c r="M55" t="s">
        <v>0</v>
      </c>
      <c r="N55">
        <v>13940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3880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>
        <v>102</v>
      </c>
      <c r="BD55">
        <v>2097</v>
      </c>
      <c r="BE55" t="s">
        <v>0</v>
      </c>
      <c r="BF55">
        <v>221425</v>
      </c>
      <c r="BG55">
        <v>159004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x14ac:dyDescent="0.3">
      <c r="A56" s="1" t="s">
        <v>98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x14ac:dyDescent="0.3">
      <c r="A57" t="s">
        <v>99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348516</v>
      </c>
      <c r="Z57">
        <v>180569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x14ac:dyDescent="0.3">
      <c r="A58" t="s">
        <v>100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x14ac:dyDescent="0.3">
      <c r="A59" t="s">
        <v>117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>
        <v>13454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>
        <v>355081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</row>
    <row r="60" spans="1:65" x14ac:dyDescent="0.3">
      <c r="A60" t="s">
        <v>118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18149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</row>
    <row r="61" spans="1:65" x14ac:dyDescent="0.3">
      <c r="A61" t="s">
        <v>119</v>
      </c>
      <c r="B61">
        <v>209926</v>
      </c>
      <c r="C61">
        <v>4813149</v>
      </c>
      <c r="D61">
        <v>2916110</v>
      </c>
      <c r="E61">
        <v>3371713</v>
      </c>
      <c r="F61">
        <v>6958790</v>
      </c>
      <c r="G61">
        <v>207436</v>
      </c>
      <c r="H61">
        <v>1242285</v>
      </c>
      <c r="I61">
        <v>164839</v>
      </c>
      <c r="J61">
        <v>495743</v>
      </c>
      <c r="K61">
        <v>11549773</v>
      </c>
      <c r="L61" t="s">
        <v>0</v>
      </c>
      <c r="M61">
        <v>803141</v>
      </c>
      <c r="N61">
        <v>189980</v>
      </c>
      <c r="O61" t="s">
        <v>0</v>
      </c>
      <c r="P61">
        <v>106646</v>
      </c>
      <c r="Q61">
        <v>4172512</v>
      </c>
      <c r="R61" t="s">
        <v>0</v>
      </c>
      <c r="S61">
        <v>3239085</v>
      </c>
      <c r="T61">
        <v>27158</v>
      </c>
      <c r="U61">
        <v>12609513</v>
      </c>
      <c r="V61">
        <v>23534152</v>
      </c>
      <c r="W61" t="s">
        <v>0</v>
      </c>
      <c r="X61">
        <v>8775790</v>
      </c>
      <c r="Y61">
        <v>11271827</v>
      </c>
      <c r="Z61">
        <v>5361182</v>
      </c>
      <c r="AA61">
        <v>16494836</v>
      </c>
      <c r="AB61">
        <v>9040284</v>
      </c>
      <c r="AC61">
        <v>4922825</v>
      </c>
      <c r="AD61" t="s">
        <v>0</v>
      </c>
      <c r="AE61">
        <v>391572</v>
      </c>
      <c r="AF61">
        <v>653750</v>
      </c>
      <c r="AG61" t="s">
        <v>0</v>
      </c>
      <c r="AH61" t="s">
        <v>0</v>
      </c>
      <c r="AI61">
        <v>741522</v>
      </c>
      <c r="AJ61">
        <v>549605</v>
      </c>
      <c r="AK61" t="s">
        <v>0</v>
      </c>
      <c r="AL61" t="s">
        <v>0</v>
      </c>
      <c r="AM61">
        <v>211376</v>
      </c>
      <c r="AN61">
        <v>1053316</v>
      </c>
      <c r="AO61">
        <v>567035</v>
      </c>
      <c r="AP61" t="s">
        <v>0</v>
      </c>
      <c r="AQ61">
        <v>2967199</v>
      </c>
      <c r="AR61" t="s">
        <v>0</v>
      </c>
      <c r="AS61">
        <v>51534</v>
      </c>
      <c r="AT61" t="s">
        <v>0</v>
      </c>
      <c r="AU61" t="s">
        <v>0</v>
      </c>
      <c r="AV61" t="s">
        <v>0</v>
      </c>
      <c r="AW61">
        <v>23</v>
      </c>
      <c r="AX61">
        <v>200653</v>
      </c>
      <c r="AY61" t="s">
        <v>0</v>
      </c>
      <c r="AZ61">
        <v>3052291</v>
      </c>
      <c r="BA61">
        <v>2415919</v>
      </c>
      <c r="BB61" t="s">
        <v>0</v>
      </c>
      <c r="BC61" t="s">
        <v>0</v>
      </c>
      <c r="BD61">
        <v>225634</v>
      </c>
      <c r="BE61">
        <v>352505</v>
      </c>
      <c r="BF61">
        <v>886056</v>
      </c>
      <c r="BG61">
        <v>4178249</v>
      </c>
      <c r="BH61" t="s">
        <v>0</v>
      </c>
      <c r="BI61">
        <v>1585460</v>
      </c>
      <c r="BJ61" t="s">
        <v>0</v>
      </c>
      <c r="BK61" t="s">
        <v>0</v>
      </c>
      <c r="BL61" t="s">
        <v>0</v>
      </c>
      <c r="BM61" t="s">
        <v>0</v>
      </c>
    </row>
    <row r="62" spans="1:65" x14ac:dyDescent="0.3">
      <c r="A62" t="s">
        <v>120</v>
      </c>
      <c r="B62">
        <v>4614</v>
      </c>
      <c r="C62">
        <v>12155</v>
      </c>
      <c r="D62" t="s">
        <v>0</v>
      </c>
      <c r="E62" t="s">
        <v>0</v>
      </c>
      <c r="F62">
        <v>11493</v>
      </c>
      <c r="G62" t="s">
        <v>0</v>
      </c>
      <c r="H62">
        <v>264566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2084</v>
      </c>
      <c r="O62" t="s">
        <v>0</v>
      </c>
      <c r="P62">
        <v>1157</v>
      </c>
      <c r="Q62">
        <v>80</v>
      </c>
      <c r="R62" t="s">
        <v>0</v>
      </c>
      <c r="S62" t="s">
        <v>0</v>
      </c>
      <c r="T62" t="s">
        <v>0</v>
      </c>
      <c r="U62" t="s">
        <v>0</v>
      </c>
      <c r="V62">
        <v>1750085</v>
      </c>
      <c r="W62" t="s">
        <v>0</v>
      </c>
      <c r="X62">
        <v>32418</v>
      </c>
      <c r="Y62">
        <v>874414</v>
      </c>
      <c r="Z62">
        <v>454088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332</v>
      </c>
      <c r="AK62" t="s">
        <v>0</v>
      </c>
      <c r="AL62" t="s">
        <v>0</v>
      </c>
      <c r="AM62">
        <v>3056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>
        <v>859840</v>
      </c>
      <c r="BA62">
        <v>710142</v>
      </c>
      <c r="BB62" t="s">
        <v>0</v>
      </c>
      <c r="BC62" t="s">
        <v>0</v>
      </c>
      <c r="BD62" t="s">
        <v>0</v>
      </c>
      <c r="BE62" t="s">
        <v>0</v>
      </c>
      <c r="BF62">
        <v>3988</v>
      </c>
      <c r="BG62">
        <v>7</v>
      </c>
      <c r="BH62" t="s">
        <v>0</v>
      </c>
      <c r="BI62" t="s">
        <v>0</v>
      </c>
      <c r="BJ62" t="s">
        <v>0</v>
      </c>
      <c r="BK62" t="s">
        <v>0</v>
      </c>
      <c r="BL62">
        <v>1035</v>
      </c>
      <c r="BM62" t="s">
        <v>0</v>
      </c>
    </row>
    <row r="63" spans="1:65" s="1" customFormat="1" x14ac:dyDescent="0.3">
      <c r="A63" s="1" t="s">
        <v>121</v>
      </c>
      <c r="B63" s="1">
        <v>3842684</v>
      </c>
      <c r="C63" s="1">
        <v>900680</v>
      </c>
      <c r="D63" s="1">
        <v>191979</v>
      </c>
      <c r="E63" s="1">
        <v>265664</v>
      </c>
      <c r="F63" s="1" t="s">
        <v>0</v>
      </c>
      <c r="G63" s="1" t="s">
        <v>0</v>
      </c>
      <c r="H63" s="1">
        <v>131341</v>
      </c>
      <c r="I63" s="1" t="s">
        <v>0</v>
      </c>
      <c r="J63" s="1" t="s">
        <v>0</v>
      </c>
      <c r="K63" s="1">
        <v>301943</v>
      </c>
      <c r="L63" s="1" t="s">
        <v>0</v>
      </c>
      <c r="M63" s="1" t="s">
        <v>0</v>
      </c>
      <c r="N63" s="1">
        <v>1351341</v>
      </c>
      <c r="O63" s="1" t="s">
        <v>0</v>
      </c>
      <c r="P63" s="1">
        <v>685205</v>
      </c>
      <c r="Q63" s="1">
        <v>210036</v>
      </c>
      <c r="R63" s="1" t="s">
        <v>0</v>
      </c>
      <c r="S63" s="1" t="s">
        <v>0</v>
      </c>
      <c r="T63" s="1" t="s">
        <v>0</v>
      </c>
      <c r="U63" s="1">
        <v>317060</v>
      </c>
      <c r="V63" s="1">
        <v>98727</v>
      </c>
      <c r="W63" s="1" t="s">
        <v>0</v>
      </c>
      <c r="X63" s="1">
        <v>4713782</v>
      </c>
      <c r="Y63" s="1">
        <v>209608</v>
      </c>
      <c r="Z63" s="1">
        <v>94511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>
        <v>256209</v>
      </c>
      <c r="AG63" s="1" t="s">
        <v>0</v>
      </c>
      <c r="AH63" s="1">
        <v>3404753</v>
      </c>
      <c r="AI63" s="1">
        <v>48540</v>
      </c>
      <c r="AJ63" s="1">
        <v>8829</v>
      </c>
      <c r="AK63" s="1">
        <v>9561</v>
      </c>
      <c r="AL63" s="1" t="s">
        <v>0</v>
      </c>
      <c r="AM63" s="1">
        <v>2360315</v>
      </c>
      <c r="AN63" s="1" t="s">
        <v>0</v>
      </c>
      <c r="AO63" s="1">
        <v>291792</v>
      </c>
      <c r="AP63" s="1">
        <v>3259069</v>
      </c>
      <c r="AQ63" s="1" t="s">
        <v>0</v>
      </c>
      <c r="AR63" s="1" t="s">
        <v>0</v>
      </c>
      <c r="AS63" s="1" t="s">
        <v>0</v>
      </c>
      <c r="AT63" s="1" t="s">
        <v>0</v>
      </c>
      <c r="AU63" s="1">
        <v>5619375</v>
      </c>
      <c r="AV63" s="1" t="s">
        <v>0</v>
      </c>
      <c r="AW63" s="1" t="s">
        <v>0</v>
      </c>
      <c r="AX63" s="1">
        <v>381224</v>
      </c>
      <c r="AY63" s="1" t="s">
        <v>0</v>
      </c>
      <c r="AZ63" s="1" t="s">
        <v>0</v>
      </c>
      <c r="BA63" s="1" t="s">
        <v>0</v>
      </c>
      <c r="BB63" s="1">
        <v>4091505</v>
      </c>
      <c r="BC63" s="1" t="s">
        <v>0</v>
      </c>
      <c r="BD63" s="1">
        <v>21597</v>
      </c>
      <c r="BE63" s="1">
        <v>103582</v>
      </c>
      <c r="BF63" s="1">
        <v>1263151</v>
      </c>
      <c r="BG63" s="1">
        <v>776157</v>
      </c>
      <c r="BH63" s="1">
        <v>4112111</v>
      </c>
      <c r="BI63" s="1" t="s">
        <v>0</v>
      </c>
      <c r="BJ63" s="1" t="s">
        <v>0</v>
      </c>
      <c r="BK63" s="1" t="s">
        <v>0</v>
      </c>
      <c r="BL63" s="1">
        <v>152618</v>
      </c>
      <c r="BM63" s="1" t="s">
        <v>0</v>
      </c>
    </row>
    <row r="64" spans="1:65" s="1" customFormat="1" x14ac:dyDescent="0.3">
      <c r="A64" s="1" t="s">
        <v>122</v>
      </c>
      <c r="B64" s="1">
        <v>57577</v>
      </c>
      <c r="C64" s="1" t="s">
        <v>0</v>
      </c>
      <c r="D64" s="1" t="s">
        <v>0</v>
      </c>
      <c r="E64" s="1">
        <v>116339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>
        <v>234548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>
        <v>1783279</v>
      </c>
      <c r="Z64" s="1">
        <v>906254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>
        <v>31823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>
        <v>2978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>
        <v>0</v>
      </c>
      <c r="BG64" s="1">
        <v>45444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x14ac:dyDescent="0.3">
      <c r="A65" t="s">
        <v>65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x14ac:dyDescent="0.3">
      <c r="A66" t="s">
        <v>123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x14ac:dyDescent="0.3">
      <c r="A67" t="s">
        <v>124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x14ac:dyDescent="0.3">
      <c r="A68" t="s">
        <v>125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x14ac:dyDescent="0.3">
      <c r="A69" t="s">
        <v>126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</row>
    <row r="70" spans="1:65" x14ac:dyDescent="0.3">
      <c r="A70" t="s">
        <v>127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>
        <v>651946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x14ac:dyDescent="0.3">
      <c r="A71" t="s">
        <v>128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>
        <v>324</v>
      </c>
      <c r="BL71" t="s">
        <v>0</v>
      </c>
      <c r="BM71">
        <v>10</v>
      </c>
    </row>
    <row r="72" spans="1:65" s="1" customFormat="1" x14ac:dyDescent="0.3">
      <c r="A72" s="1" t="s">
        <v>129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x14ac:dyDescent="0.3">
      <c r="A73" t="s">
        <v>130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x14ac:dyDescent="0.3">
      <c r="A74" t="s">
        <v>131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x14ac:dyDescent="0.3">
      <c r="A75" t="s">
        <v>132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>
        <v>30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>
        <v>663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x14ac:dyDescent="0.3">
      <c r="A76" s="1" t="s">
        <v>133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x14ac:dyDescent="0.3">
      <c r="A77" t="s">
        <v>134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>
        <v>47899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x14ac:dyDescent="0.3">
      <c r="A78" t="s">
        <v>135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</row>
    <row r="79" spans="1:65" x14ac:dyDescent="0.3">
      <c r="A79" t="s">
        <v>136</v>
      </c>
      <c r="B79" t="s">
        <v>0</v>
      </c>
      <c r="C79">
        <v>5482</v>
      </c>
      <c r="D79" t="s">
        <v>0</v>
      </c>
      <c r="E79">
        <v>95128</v>
      </c>
      <c r="F79" t="s">
        <v>0</v>
      </c>
      <c r="G79" t="s">
        <v>0</v>
      </c>
      <c r="H79">
        <v>5482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>
        <v>107570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x14ac:dyDescent="0.3">
      <c r="A80" s="1" t="s">
        <v>137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>
        <v>1209</v>
      </c>
      <c r="L80" s="1">
        <v>102291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>
        <v>433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>
        <v>2815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>
        <v>9985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>
        <v>85</v>
      </c>
    </row>
    <row r="81" spans="1:65" x14ac:dyDescent="0.3">
      <c r="A81" t="s">
        <v>138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>
        <v>64810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>
        <v>1300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x14ac:dyDescent="0.3">
      <c r="A82" t="s">
        <v>67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x14ac:dyDescent="0.3">
      <c r="A83" t="s">
        <v>139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281172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x14ac:dyDescent="0.3">
      <c r="A84" s="1" t="s">
        <v>140</v>
      </c>
      <c r="B84" s="1" t="s">
        <v>0</v>
      </c>
      <c r="C84" s="1" t="s">
        <v>0</v>
      </c>
      <c r="D84" s="1" t="s">
        <v>0</v>
      </c>
      <c r="E84" s="1">
        <v>850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>
        <v>760520</v>
      </c>
      <c r="L84" s="1" t="s">
        <v>0</v>
      </c>
      <c r="M84" s="1" t="s">
        <v>0</v>
      </c>
      <c r="N84" s="1">
        <v>2963</v>
      </c>
      <c r="O84" s="1">
        <v>614936</v>
      </c>
      <c r="P84" s="1">
        <v>1309</v>
      </c>
      <c r="Q84" s="1">
        <v>775455</v>
      </c>
      <c r="R84" s="1" t="s">
        <v>0</v>
      </c>
      <c r="S84" s="1" t="s">
        <v>0</v>
      </c>
      <c r="T84" s="1" t="s">
        <v>0</v>
      </c>
      <c r="U84" s="1">
        <v>3648809</v>
      </c>
      <c r="V84" s="1">
        <v>5238768</v>
      </c>
      <c r="W84" s="1" t="s">
        <v>0</v>
      </c>
      <c r="X84" s="1" t="s">
        <v>0</v>
      </c>
      <c r="Y84" s="1" t="s">
        <v>0</v>
      </c>
      <c r="Z84" s="1" t="s">
        <v>0</v>
      </c>
      <c r="AA84" s="1">
        <v>48574</v>
      </c>
      <c r="AB84" s="1" t="s">
        <v>0</v>
      </c>
      <c r="AC84" s="1">
        <v>44872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>
        <v>140003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>
        <v>10692</v>
      </c>
      <c r="BG84" s="1">
        <v>51000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x14ac:dyDescent="0.3">
      <c r="A85" t="s">
        <v>141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x14ac:dyDescent="0.3">
      <c r="A86" t="s">
        <v>66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x14ac:dyDescent="0.3">
      <c r="A87" t="s">
        <v>142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</row>
    <row r="88" spans="1:65" x14ac:dyDescent="0.3">
      <c r="A88" t="s">
        <v>143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1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393</v>
      </c>
      <c r="T88" t="s">
        <v>0</v>
      </c>
      <c r="U88">
        <v>112</v>
      </c>
      <c r="V88">
        <v>1110</v>
      </c>
      <c r="W88" t="s">
        <v>0</v>
      </c>
      <c r="X88" t="s">
        <v>0</v>
      </c>
      <c r="Y88">
        <v>536</v>
      </c>
      <c r="Z88">
        <v>571</v>
      </c>
      <c r="AA88">
        <v>286</v>
      </c>
      <c r="AB88">
        <v>220</v>
      </c>
      <c r="AC88" t="s">
        <v>0</v>
      </c>
      <c r="AD88">
        <v>34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>
        <v>40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>
        <v>75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>
        <v>11</v>
      </c>
    </row>
    <row r="89" spans="1:65" x14ac:dyDescent="0.3">
      <c r="A89" t="s">
        <v>144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76934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161595</v>
      </c>
      <c r="V89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167718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222728</v>
      </c>
      <c r="AR89" t="s">
        <v>0</v>
      </c>
      <c r="AS89">
        <v>17018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x14ac:dyDescent="0.3">
      <c r="A90" t="s">
        <v>145</v>
      </c>
      <c r="B90" t="s">
        <v>0</v>
      </c>
      <c r="C90" t="s">
        <v>0</v>
      </c>
      <c r="D90" t="s">
        <v>0</v>
      </c>
      <c r="E90">
        <v>1043748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>
        <v>1025980</v>
      </c>
      <c r="BA90">
        <v>695326</v>
      </c>
      <c r="BB90" t="s">
        <v>0</v>
      </c>
      <c r="BC90" t="s">
        <v>0</v>
      </c>
      <c r="BD90" t="s">
        <v>0</v>
      </c>
      <c r="BE90">
        <v>2086</v>
      </c>
      <c r="BF90" t="s">
        <v>0</v>
      </c>
      <c r="BG90" t="s">
        <v>0</v>
      </c>
      <c r="BH90" t="s">
        <v>0</v>
      </c>
      <c r="BI90" t="s">
        <v>0</v>
      </c>
      <c r="BJ90">
        <v>24000</v>
      </c>
      <c r="BK90">
        <v>601442</v>
      </c>
      <c r="BL90">
        <v>12784</v>
      </c>
      <c r="BM90" t="s">
        <v>0</v>
      </c>
    </row>
    <row r="91" spans="1:65" x14ac:dyDescent="0.3">
      <c r="A91" t="s">
        <v>146</v>
      </c>
      <c r="B91" t="s">
        <v>0</v>
      </c>
      <c r="C91">
        <v>480</v>
      </c>
      <c r="D91" t="s">
        <v>0</v>
      </c>
      <c r="E91">
        <v>578</v>
      </c>
      <c r="F91" t="s">
        <v>0</v>
      </c>
      <c r="G91" t="s">
        <v>0</v>
      </c>
      <c r="H91">
        <v>187238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35125</v>
      </c>
      <c r="T91" t="s">
        <v>0</v>
      </c>
      <c r="U91">
        <v>25171</v>
      </c>
      <c r="V91" t="s">
        <v>0</v>
      </c>
      <c r="W91" t="s">
        <v>0</v>
      </c>
      <c r="X91" t="s">
        <v>0</v>
      </c>
      <c r="Y91">
        <v>154931</v>
      </c>
      <c r="Z91">
        <v>78914</v>
      </c>
      <c r="AA91">
        <v>372746</v>
      </c>
      <c r="AB91">
        <v>41496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185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>
        <v>1495</v>
      </c>
      <c r="BA91">
        <v>6908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</row>
    <row r="92" spans="1:65" x14ac:dyDescent="0.3">
      <c r="A92" t="s">
        <v>147</v>
      </c>
      <c r="B92" t="s">
        <v>0</v>
      </c>
      <c r="C92" t="s">
        <v>0</v>
      </c>
      <c r="D92">
        <v>1080</v>
      </c>
      <c r="E92">
        <v>1044</v>
      </c>
      <c r="F92">
        <v>0</v>
      </c>
      <c r="G92" t="s">
        <v>0</v>
      </c>
      <c r="H92" t="s">
        <v>0</v>
      </c>
      <c r="I92">
        <v>32</v>
      </c>
      <c r="J92">
        <v>77925</v>
      </c>
      <c r="K92" t="s">
        <v>0</v>
      </c>
      <c r="L92" t="s">
        <v>0</v>
      </c>
      <c r="M92">
        <v>668</v>
      </c>
      <c r="N92">
        <v>30289</v>
      </c>
      <c r="O92">
        <v>865</v>
      </c>
      <c r="P92" t="s">
        <v>0</v>
      </c>
      <c r="Q92" t="s">
        <v>0</v>
      </c>
      <c r="R92">
        <v>2912</v>
      </c>
      <c r="S92">
        <v>71453</v>
      </c>
      <c r="T92">
        <v>118</v>
      </c>
      <c r="U92">
        <v>2037</v>
      </c>
      <c r="V92">
        <v>691117</v>
      </c>
      <c r="W92">
        <v>20</v>
      </c>
      <c r="X92">
        <v>107236</v>
      </c>
      <c r="Y92">
        <v>-30179</v>
      </c>
      <c r="Z92">
        <v>-643</v>
      </c>
      <c r="AA92">
        <v>447584</v>
      </c>
      <c r="AB92">
        <v>1321513</v>
      </c>
      <c r="AC92" t="s">
        <v>0</v>
      </c>
      <c r="AD92">
        <v>841</v>
      </c>
      <c r="AE92">
        <v>1</v>
      </c>
      <c r="AF92">
        <v>18844</v>
      </c>
      <c r="AG92" t="s">
        <v>0</v>
      </c>
      <c r="AH92">
        <v>3096</v>
      </c>
      <c r="AI92">
        <v>2368</v>
      </c>
      <c r="AJ92" t="s">
        <v>0</v>
      </c>
      <c r="AK92">
        <v>553</v>
      </c>
      <c r="AL92">
        <v>14727</v>
      </c>
      <c r="AM92" t="s">
        <v>0</v>
      </c>
      <c r="AN92">
        <v>20083</v>
      </c>
      <c r="AO92">
        <v>2499</v>
      </c>
      <c r="AP92">
        <v>505</v>
      </c>
      <c r="AQ92">
        <v>12315</v>
      </c>
      <c r="AR92">
        <v>742</v>
      </c>
      <c r="AS92" t="s">
        <v>0</v>
      </c>
      <c r="AT92" t="s">
        <v>0</v>
      </c>
      <c r="AU92">
        <v>1174</v>
      </c>
      <c r="AV92" t="s">
        <v>0</v>
      </c>
      <c r="AW92">
        <v>1</v>
      </c>
      <c r="AX92">
        <v>81151</v>
      </c>
      <c r="AY92">
        <v>254</v>
      </c>
      <c r="AZ92">
        <v>24470</v>
      </c>
      <c r="BA92">
        <v>29226</v>
      </c>
      <c r="BB92">
        <v>730</v>
      </c>
      <c r="BC92">
        <v>3553</v>
      </c>
      <c r="BD92">
        <v>21091</v>
      </c>
      <c r="BE92">
        <v>326</v>
      </c>
      <c r="BF92">
        <v>57569</v>
      </c>
      <c r="BG92">
        <v>302415</v>
      </c>
      <c r="BH92">
        <v>1051</v>
      </c>
      <c r="BI92">
        <v>937</v>
      </c>
      <c r="BJ92">
        <v>210</v>
      </c>
      <c r="BK92">
        <v>3902</v>
      </c>
      <c r="BL92">
        <v>9559</v>
      </c>
      <c r="BM92">
        <v>5661</v>
      </c>
    </row>
    <row r="93" spans="1:65" s="1" customFormat="1" x14ac:dyDescent="0.3">
      <c r="A93" s="1" t="s">
        <v>148</v>
      </c>
      <c r="B93" s="1" t="s">
        <v>0</v>
      </c>
      <c r="C93" s="1">
        <v>44337</v>
      </c>
      <c r="D93" s="1" t="s">
        <v>0</v>
      </c>
      <c r="E93" s="1">
        <v>659521</v>
      </c>
      <c r="F93" s="1">
        <v>912517</v>
      </c>
      <c r="G93" s="1">
        <v>38022</v>
      </c>
      <c r="H93" s="1">
        <v>25692</v>
      </c>
      <c r="I93" s="1" t="s">
        <v>0</v>
      </c>
      <c r="J93" s="1" t="s">
        <v>0</v>
      </c>
      <c r="K93" s="1">
        <v>4295</v>
      </c>
      <c r="L93" s="1">
        <v>392</v>
      </c>
      <c r="M93" s="1" t="s">
        <v>0</v>
      </c>
      <c r="N93" s="1" t="s">
        <v>0</v>
      </c>
      <c r="O93" s="1">
        <v>1</v>
      </c>
      <c r="P93" s="1" t="s">
        <v>0</v>
      </c>
      <c r="Q93" s="1">
        <v>-1</v>
      </c>
      <c r="R93" s="1" t="s">
        <v>0</v>
      </c>
      <c r="S93" s="1" t="s">
        <v>0</v>
      </c>
      <c r="T93" s="1" t="s">
        <v>0</v>
      </c>
      <c r="U93" s="1">
        <v>147323</v>
      </c>
      <c r="V93" s="1" t="s">
        <v>0</v>
      </c>
      <c r="W93" s="1" t="s">
        <v>0</v>
      </c>
      <c r="X93" s="1">
        <v>15324</v>
      </c>
      <c r="Y93" s="1" t="s">
        <v>0</v>
      </c>
      <c r="Z93" s="1" t="s">
        <v>0</v>
      </c>
      <c r="AA93" s="1">
        <v>4107</v>
      </c>
      <c r="AB93" s="1">
        <v>11</v>
      </c>
      <c r="AC93" s="1">
        <v>47999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>
        <v>32284</v>
      </c>
      <c r="AM93" s="1" t="s">
        <v>0</v>
      </c>
      <c r="AN93" s="1">
        <v>22714</v>
      </c>
      <c r="AO93" s="1">
        <v>190802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>
        <v>1</v>
      </c>
      <c r="BA93" s="1" t="s">
        <v>0</v>
      </c>
      <c r="BB93" s="1" t="s">
        <v>0</v>
      </c>
      <c r="BC93" s="1" t="s">
        <v>0</v>
      </c>
      <c r="BD93" s="1" t="s">
        <v>0</v>
      </c>
      <c r="BE93" s="1">
        <v>100969</v>
      </c>
      <c r="BF93" s="1" t="s">
        <v>0</v>
      </c>
      <c r="BG93" s="1" t="s">
        <v>0</v>
      </c>
      <c r="BH93" s="1" t="s">
        <v>0</v>
      </c>
      <c r="BI93" s="1" t="s">
        <v>0</v>
      </c>
      <c r="BJ93" s="1">
        <v>1</v>
      </c>
      <c r="BK93" s="1">
        <v>-325</v>
      </c>
      <c r="BL93" s="1">
        <v>1</v>
      </c>
      <c r="BM93" s="1" t="s">
        <v>0</v>
      </c>
    </row>
    <row r="94" spans="1:65" x14ac:dyDescent="0.3">
      <c r="A94" t="s">
        <v>149</v>
      </c>
      <c r="B94" t="s">
        <v>0</v>
      </c>
      <c r="C94" t="s">
        <v>0</v>
      </c>
      <c r="D94">
        <v>-71437</v>
      </c>
      <c r="E94">
        <v>14071</v>
      </c>
      <c r="F94">
        <v>451497</v>
      </c>
      <c r="G94" t="s">
        <v>0</v>
      </c>
      <c r="H94">
        <v>-25019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>
        <v>909</v>
      </c>
      <c r="O94" t="s">
        <v>0</v>
      </c>
      <c r="P94">
        <v>499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>
        <v>-67019</v>
      </c>
      <c r="Y94">
        <v>49394</v>
      </c>
      <c r="Z94">
        <v>27283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>
        <v>13689</v>
      </c>
      <c r="AG94" t="s">
        <v>0</v>
      </c>
      <c r="AH94" t="s">
        <v>0</v>
      </c>
      <c r="AI94">
        <v>-18171</v>
      </c>
      <c r="AJ94">
        <v>1288</v>
      </c>
      <c r="AK94" t="s">
        <v>0</v>
      </c>
      <c r="AL94">
        <v>17811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>
        <v>108194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>
        <v>1498</v>
      </c>
      <c r="BE94" t="s">
        <v>0</v>
      </c>
      <c r="BF94">
        <v>77165</v>
      </c>
      <c r="BG94">
        <v>48281</v>
      </c>
      <c r="BH94" t="s">
        <v>0</v>
      </c>
      <c r="BI94">
        <v>2856</v>
      </c>
      <c r="BJ94" t="s">
        <v>0</v>
      </c>
      <c r="BK94" t="s">
        <v>0</v>
      </c>
      <c r="BL94" t="s">
        <v>0</v>
      </c>
      <c r="BM94" t="s">
        <v>0</v>
      </c>
    </row>
    <row r="95" spans="1:65" x14ac:dyDescent="0.3">
      <c r="A95" t="s">
        <v>101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</row>
    <row r="96" spans="1:65" x14ac:dyDescent="0.3">
      <c r="A96" t="s">
        <v>152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</row>
    <row r="97" spans="1:65" x14ac:dyDescent="0.3">
      <c r="A97" t="s">
        <v>153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20252455</v>
      </c>
      <c r="AB97">
        <v>12299849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>
        <v>104815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</row>
    <row r="98" spans="1:65" x14ac:dyDescent="0.3">
      <c r="A98" t="s">
        <v>154</v>
      </c>
      <c r="B98">
        <v>19032</v>
      </c>
      <c r="C98" t="s">
        <v>0</v>
      </c>
      <c r="D98" t="s">
        <v>0</v>
      </c>
      <c r="E98" t="s">
        <v>0</v>
      </c>
      <c r="F98" t="s">
        <v>0</v>
      </c>
      <c r="G98">
        <v>15265</v>
      </c>
      <c r="H98">
        <v>167937</v>
      </c>
      <c r="I98" t="s">
        <v>0</v>
      </c>
      <c r="J98">
        <v>1816564</v>
      </c>
      <c r="K98">
        <v>345511</v>
      </c>
      <c r="L98">
        <v>1967141</v>
      </c>
      <c r="M98" t="s">
        <v>0</v>
      </c>
      <c r="N98">
        <v>1017564</v>
      </c>
      <c r="O98" t="s">
        <v>0</v>
      </c>
      <c r="P98">
        <v>520244</v>
      </c>
      <c r="Q98" t="s">
        <v>0</v>
      </c>
      <c r="R98">
        <v>20411</v>
      </c>
      <c r="S98" t="s">
        <v>0</v>
      </c>
      <c r="T98">
        <v>319638</v>
      </c>
      <c r="U98" t="s">
        <v>0</v>
      </c>
      <c r="V98">
        <v>682386</v>
      </c>
      <c r="W98" t="s">
        <v>0</v>
      </c>
      <c r="X98">
        <v>235417</v>
      </c>
      <c r="Y98">
        <v>424908</v>
      </c>
      <c r="Z98">
        <v>200581</v>
      </c>
      <c r="AA98" t="s">
        <v>0</v>
      </c>
      <c r="AB98" t="s">
        <v>0</v>
      </c>
      <c r="AC98" t="s">
        <v>0</v>
      </c>
      <c r="AD98">
        <v>3340926</v>
      </c>
      <c r="AE98" t="s">
        <v>0</v>
      </c>
      <c r="AF98">
        <v>2223993</v>
      </c>
      <c r="AG98" t="s">
        <v>0</v>
      </c>
      <c r="AH98" t="s">
        <v>0</v>
      </c>
      <c r="AI98" t="s">
        <v>0</v>
      </c>
      <c r="AJ98">
        <v>17825</v>
      </c>
      <c r="AK98">
        <v>1032077</v>
      </c>
      <c r="AL98" t="s">
        <v>0</v>
      </c>
      <c r="AM98">
        <v>6431</v>
      </c>
      <c r="AN98" t="s">
        <v>0</v>
      </c>
      <c r="AO98">
        <v>1964768</v>
      </c>
      <c r="AP98" t="s">
        <v>0</v>
      </c>
      <c r="AQ98" t="s">
        <v>0</v>
      </c>
      <c r="AR98">
        <v>824769</v>
      </c>
      <c r="AS98" t="s">
        <v>0</v>
      </c>
      <c r="AT98" t="s">
        <v>0</v>
      </c>
      <c r="AU98" t="s">
        <v>0</v>
      </c>
      <c r="AV98" t="s">
        <v>0</v>
      </c>
      <c r="AW98">
        <v>447969</v>
      </c>
      <c r="AX98">
        <v>224151</v>
      </c>
      <c r="AY98" t="s">
        <v>0</v>
      </c>
      <c r="AZ98" t="s">
        <v>0</v>
      </c>
      <c r="BA98" t="s">
        <v>0</v>
      </c>
      <c r="BB98" t="s">
        <v>0</v>
      </c>
      <c r="BC98">
        <v>719900</v>
      </c>
      <c r="BD98">
        <v>7112</v>
      </c>
      <c r="BE98">
        <v>872928</v>
      </c>
      <c r="BF98">
        <v>1770823</v>
      </c>
      <c r="BG98">
        <v>549705</v>
      </c>
      <c r="BH98" t="s">
        <v>0</v>
      </c>
      <c r="BI98" t="s">
        <v>0</v>
      </c>
      <c r="BJ98">
        <v>163959</v>
      </c>
      <c r="BK98">
        <v>3224640</v>
      </c>
      <c r="BL98">
        <v>994511</v>
      </c>
      <c r="BM98" t="s">
        <v>0</v>
      </c>
    </row>
    <row r="99" spans="1:65" s="1" customFormat="1" x14ac:dyDescent="0.3">
      <c r="A99" s="1" t="s">
        <v>155</v>
      </c>
      <c r="B99" s="1" t="s">
        <v>0</v>
      </c>
      <c r="C99" s="1" t="s">
        <v>0</v>
      </c>
      <c r="D99" s="1" t="s">
        <v>0</v>
      </c>
      <c r="E99" s="1" t="s">
        <v>0</v>
      </c>
      <c r="F99" s="1">
        <v>554423</v>
      </c>
      <c r="G99" s="1" t="s">
        <v>0</v>
      </c>
      <c r="H99" s="1" t="s">
        <v>0</v>
      </c>
      <c r="I99" s="1" t="s">
        <v>0</v>
      </c>
      <c r="J99" s="1" t="s">
        <v>0</v>
      </c>
      <c r="K99" s="1" t="s">
        <v>0</v>
      </c>
      <c r="L99" s="1" t="s">
        <v>0</v>
      </c>
      <c r="M99" s="1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>
        <v>10750</v>
      </c>
      <c r="S99" s="1" t="s">
        <v>0</v>
      </c>
      <c r="T99" s="1">
        <v>143468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>
        <v>11505</v>
      </c>
      <c r="AI99" s="1" t="s">
        <v>0</v>
      </c>
      <c r="AJ99" s="1">
        <v>560015</v>
      </c>
      <c r="AK99" s="1" t="s">
        <v>0</v>
      </c>
      <c r="AL99" s="1" t="s">
        <v>0</v>
      </c>
      <c r="AM99" s="1" t="s">
        <v>0</v>
      </c>
      <c r="AN99" s="1" t="s">
        <v>0</v>
      </c>
      <c r="AO99" s="1">
        <v>1715362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>
        <v>33215</v>
      </c>
      <c r="BC99" s="1">
        <v>42410</v>
      </c>
      <c r="BD99" s="1" t="s">
        <v>0</v>
      </c>
      <c r="BE99" s="1">
        <v>983223</v>
      </c>
      <c r="BF99" s="1" t="s">
        <v>0</v>
      </c>
      <c r="BG99" s="1" t="s">
        <v>0</v>
      </c>
      <c r="BH99" s="1" t="s">
        <v>0</v>
      </c>
      <c r="BI99" s="1">
        <v>655320</v>
      </c>
      <c r="BJ99" s="1" t="s">
        <v>0</v>
      </c>
      <c r="BK99" s="1" t="s">
        <v>0</v>
      </c>
      <c r="BL99" s="1">
        <v>199871</v>
      </c>
      <c r="BM99" s="1" t="s">
        <v>0</v>
      </c>
    </row>
    <row r="100" spans="1:65" x14ac:dyDescent="0.3">
      <c r="A100" t="s">
        <v>156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>
        <v>245419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>
        <v>1512500</v>
      </c>
      <c r="T100" t="s">
        <v>0</v>
      </c>
      <c r="U100" t="s">
        <v>0</v>
      </c>
      <c r="V100" t="s">
        <v>0</v>
      </c>
      <c r="W100">
        <v>124193</v>
      </c>
      <c r="X100" t="s">
        <v>0</v>
      </c>
      <c r="Y100" t="s">
        <v>0</v>
      </c>
      <c r="Z100" t="s">
        <v>0</v>
      </c>
      <c r="AA100" t="s">
        <v>0</v>
      </c>
      <c r="AB100">
        <v>2008</v>
      </c>
      <c r="AC100" t="s">
        <v>0</v>
      </c>
      <c r="AD100" t="s">
        <v>0</v>
      </c>
      <c r="AE100">
        <v>527075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455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>
        <v>40801</v>
      </c>
      <c r="BA100">
        <v>226527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</row>
    <row r="101" spans="1:65" s="1" customFormat="1" x14ac:dyDescent="0.3">
      <c r="A101" s="1" t="s">
        <v>68</v>
      </c>
      <c r="B101" s="3">
        <f>+SUM(B11:B100)</f>
        <v>4299844</v>
      </c>
      <c r="C101" s="3">
        <f t="shared" ref="C101:BM101" si="0">+SUM(C11:C100)</f>
        <v>9737170</v>
      </c>
      <c r="D101" s="3">
        <f t="shared" si="0"/>
        <v>4396123</v>
      </c>
      <c r="E101" s="3">
        <f t="shared" si="0"/>
        <v>7397232</v>
      </c>
      <c r="F101" s="3">
        <f t="shared" si="0"/>
        <v>19139402</v>
      </c>
      <c r="G101" s="3">
        <f t="shared" si="0"/>
        <v>482615</v>
      </c>
      <c r="H101" s="3">
        <f t="shared" si="0"/>
        <v>3627258</v>
      </c>
      <c r="I101" s="3">
        <f t="shared" si="0"/>
        <v>588655</v>
      </c>
      <c r="J101" s="3">
        <f t="shared" si="0"/>
        <v>3043526</v>
      </c>
      <c r="K101" s="3">
        <f t="shared" si="0"/>
        <v>27557045</v>
      </c>
      <c r="L101" s="3">
        <f t="shared" si="0"/>
        <v>2497665</v>
      </c>
      <c r="M101" s="3">
        <f t="shared" si="0"/>
        <v>1988071</v>
      </c>
      <c r="N101" s="3">
        <f t="shared" si="0"/>
        <v>3225265</v>
      </c>
      <c r="O101" s="3">
        <f t="shared" si="0"/>
        <v>6621433</v>
      </c>
      <c r="P101" s="3">
        <f t="shared" si="0"/>
        <v>1623569</v>
      </c>
      <c r="Q101" s="3">
        <f t="shared" si="0"/>
        <v>18026898</v>
      </c>
      <c r="R101" s="3">
        <f t="shared" si="0"/>
        <v>266004</v>
      </c>
      <c r="S101" s="3">
        <f t="shared" si="0"/>
        <v>11175383</v>
      </c>
      <c r="T101" s="3">
        <f t="shared" si="0"/>
        <v>956129</v>
      </c>
      <c r="U101" s="3">
        <f t="shared" si="0"/>
        <v>22758592</v>
      </c>
      <c r="V101" s="3">
        <f t="shared" si="0"/>
        <v>67118972</v>
      </c>
      <c r="W101" s="3">
        <f t="shared" si="0"/>
        <v>206044</v>
      </c>
      <c r="X101" s="3">
        <f t="shared" si="0"/>
        <v>22614676</v>
      </c>
      <c r="Y101" s="3">
        <f t="shared" si="0"/>
        <v>36873906</v>
      </c>
      <c r="Z101" s="3">
        <f t="shared" si="0"/>
        <v>17817059</v>
      </c>
      <c r="AA101" s="3">
        <f t="shared" si="0"/>
        <v>51017274</v>
      </c>
      <c r="AB101" s="3">
        <f t="shared" si="0"/>
        <v>29704468</v>
      </c>
      <c r="AC101" s="3">
        <f t="shared" si="0"/>
        <v>10124842</v>
      </c>
      <c r="AD101" s="3">
        <f t="shared" si="0"/>
        <v>3373177</v>
      </c>
      <c r="AE101" s="3">
        <f t="shared" si="0"/>
        <v>1382645</v>
      </c>
      <c r="AF101" s="3">
        <f t="shared" si="0"/>
        <v>3732759</v>
      </c>
      <c r="AG101" s="3">
        <f t="shared" si="0"/>
        <v>224002</v>
      </c>
      <c r="AH101" s="3">
        <f t="shared" si="0"/>
        <v>3651579</v>
      </c>
      <c r="AI101" s="3">
        <f t="shared" si="0"/>
        <v>1147348</v>
      </c>
      <c r="AJ101" s="3">
        <f t="shared" si="0"/>
        <v>2098115</v>
      </c>
      <c r="AK101" s="3">
        <f t="shared" si="0"/>
        <v>1047714</v>
      </c>
      <c r="AL101" s="3">
        <f t="shared" si="0"/>
        <v>1085886</v>
      </c>
      <c r="AM101" s="3">
        <f t="shared" si="0"/>
        <v>2843658</v>
      </c>
      <c r="AN101" s="3">
        <f t="shared" si="0"/>
        <v>2041833</v>
      </c>
      <c r="AO101" s="3">
        <f t="shared" si="0"/>
        <v>4985925</v>
      </c>
      <c r="AP101" s="3">
        <f t="shared" si="0"/>
        <v>3267229</v>
      </c>
      <c r="AQ101" s="3">
        <f t="shared" si="0"/>
        <v>4848377</v>
      </c>
      <c r="AR101" s="3">
        <f t="shared" si="0"/>
        <v>962480</v>
      </c>
      <c r="AS101" s="3">
        <f t="shared" si="0"/>
        <v>97729</v>
      </c>
      <c r="AT101" s="3">
        <f t="shared" si="0"/>
        <v>455</v>
      </c>
      <c r="AU101" s="3">
        <f t="shared" si="0"/>
        <v>5637749</v>
      </c>
      <c r="AV101" s="3">
        <f t="shared" si="0"/>
        <v>104843</v>
      </c>
      <c r="AW101" s="3">
        <f t="shared" si="0"/>
        <v>450190</v>
      </c>
      <c r="AX101" s="3">
        <f t="shared" si="0"/>
        <v>1709430</v>
      </c>
      <c r="AY101" s="3">
        <f t="shared" si="0"/>
        <v>278188</v>
      </c>
      <c r="AZ101" s="3">
        <f t="shared" si="0"/>
        <v>7160272</v>
      </c>
      <c r="BA101" s="3">
        <f t="shared" si="0"/>
        <v>19570229</v>
      </c>
      <c r="BB101" s="3">
        <f t="shared" si="0"/>
        <v>4484563</v>
      </c>
      <c r="BC101" s="3">
        <f t="shared" si="0"/>
        <v>801038</v>
      </c>
      <c r="BD101" s="3">
        <f t="shared" si="0"/>
        <v>746889</v>
      </c>
      <c r="BE101" s="3">
        <f t="shared" si="0"/>
        <v>2669709</v>
      </c>
      <c r="BF101" s="3">
        <f t="shared" si="0"/>
        <v>7112693</v>
      </c>
      <c r="BG101" s="3">
        <f t="shared" si="0"/>
        <v>11357077</v>
      </c>
      <c r="BH101" s="3">
        <f t="shared" si="0"/>
        <v>4129472</v>
      </c>
      <c r="BI101" s="3">
        <f t="shared" si="0"/>
        <v>5108946</v>
      </c>
      <c r="BJ101" s="3">
        <f t="shared" si="0"/>
        <v>192960</v>
      </c>
      <c r="BK101" s="3">
        <f t="shared" si="0"/>
        <v>3978434</v>
      </c>
      <c r="BL101" s="3">
        <f t="shared" si="0"/>
        <v>1916170</v>
      </c>
      <c r="BM101" s="3">
        <f t="shared" si="0"/>
        <v>395457</v>
      </c>
    </row>
    <row r="104" spans="1:65" s="1" customFormat="1" x14ac:dyDescent="0.3">
      <c r="B104" s="1" t="s">
        <v>165</v>
      </c>
    </row>
    <row r="105" spans="1:65" s="1" customFormat="1" x14ac:dyDescent="0.3">
      <c r="B105" s="1" t="s">
        <v>166</v>
      </c>
    </row>
    <row r="106" spans="1:65" s="1" customFormat="1" x14ac:dyDescent="0.3">
      <c r="A106" s="1" t="s">
        <v>320</v>
      </c>
    </row>
    <row r="107" spans="1:65" s="1" customFormat="1" x14ac:dyDescent="0.3">
      <c r="A107" s="1" t="s">
        <v>167</v>
      </c>
    </row>
    <row r="108" spans="1:65" s="1" customFormat="1" x14ac:dyDescent="0.3">
      <c r="A108" s="1" t="s">
        <v>168</v>
      </c>
    </row>
    <row r="109" spans="1:65" s="1" customFormat="1" x14ac:dyDescent="0.3">
      <c r="B109" s="1" t="s">
        <v>169</v>
      </c>
    </row>
    <row r="110" spans="1:65" s="1" customFormat="1" x14ac:dyDescent="0.3">
      <c r="B110" s="1" t="s">
        <v>183</v>
      </c>
    </row>
    <row r="111" spans="1:65" s="1" customFormat="1" x14ac:dyDescent="0.3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7</v>
      </c>
      <c r="I111" s="1" t="s">
        <v>8</v>
      </c>
      <c r="J111" s="1" t="s">
        <v>9</v>
      </c>
      <c r="K111" s="1" t="s">
        <v>10</v>
      </c>
      <c r="L111" s="1" t="s">
        <v>11</v>
      </c>
      <c r="M111" s="1" t="s">
        <v>12</v>
      </c>
      <c r="N111" s="1" t="s">
        <v>13</v>
      </c>
      <c r="O111" s="1" t="s">
        <v>14</v>
      </c>
      <c r="P111" s="1" t="s">
        <v>15</v>
      </c>
      <c r="Q111" s="1" t="s">
        <v>16</v>
      </c>
      <c r="R111" s="1" t="s">
        <v>17</v>
      </c>
      <c r="S111" s="1" t="s">
        <v>18</v>
      </c>
      <c r="T111" s="1" t="s">
        <v>19</v>
      </c>
      <c r="U111" s="1" t="s">
        <v>20</v>
      </c>
      <c r="V111" s="1" t="s">
        <v>21</v>
      </c>
      <c r="W111" s="1" t="s">
        <v>22</v>
      </c>
      <c r="X111" s="1" t="s">
        <v>23</v>
      </c>
      <c r="Y111" s="1" t="s">
        <v>24</v>
      </c>
      <c r="Z111" s="1" t="s">
        <v>25</v>
      </c>
      <c r="AA111" s="1" t="s">
        <v>26</v>
      </c>
      <c r="AB111" s="1" t="s">
        <v>44</v>
      </c>
      <c r="AC111" s="1" t="s">
        <v>45</v>
      </c>
      <c r="AD111" s="1" t="s">
        <v>46</v>
      </c>
      <c r="AE111" s="1" t="s">
        <v>47</v>
      </c>
      <c r="AF111" s="1" t="s">
        <v>49</v>
      </c>
      <c r="AG111" s="1" t="s">
        <v>50</v>
      </c>
      <c r="AH111" s="1" t="s">
        <v>51</v>
      </c>
      <c r="AI111" s="1" t="s">
        <v>52</v>
      </c>
      <c r="AJ111" s="1" t="s">
        <v>53</v>
      </c>
      <c r="AK111" s="1" t="s">
        <v>54</v>
      </c>
      <c r="AL111" s="1" t="s">
        <v>55</v>
      </c>
      <c r="AM111" s="1" t="s">
        <v>56</v>
      </c>
      <c r="AN111" s="1" t="s">
        <v>57</v>
      </c>
      <c r="AO111" s="1" t="s">
        <v>58</v>
      </c>
      <c r="AP111" s="1" t="s">
        <v>59</v>
      </c>
      <c r="AQ111" s="1" t="s">
        <v>60</v>
      </c>
      <c r="AR111" s="1" t="s">
        <v>61</v>
      </c>
      <c r="AS111" s="1" t="s">
        <v>62</v>
      </c>
      <c r="AT111" s="1" t="s">
        <v>63</v>
      </c>
      <c r="AU111" s="1" t="s">
        <v>64</v>
      </c>
      <c r="AV111" s="1" t="s">
        <v>27</v>
      </c>
      <c r="AW111" s="1" t="s">
        <v>28</v>
      </c>
      <c r="AX111" s="1" t="s">
        <v>29</v>
      </c>
      <c r="AY111" s="1" t="s">
        <v>30</v>
      </c>
      <c r="AZ111" s="1" t="s">
        <v>31</v>
      </c>
      <c r="BA111" s="1" t="s">
        <v>32</v>
      </c>
      <c r="BB111" s="1" t="s">
        <v>33</v>
      </c>
      <c r="BC111" s="1" t="s">
        <v>34</v>
      </c>
      <c r="BD111" s="1" t="s">
        <v>35</v>
      </c>
      <c r="BE111" s="1" t="s">
        <v>36</v>
      </c>
      <c r="BF111" s="1" t="s">
        <v>37</v>
      </c>
      <c r="BG111" s="1" t="s">
        <v>38</v>
      </c>
      <c r="BH111" s="1" t="s">
        <v>39</v>
      </c>
      <c r="BI111" s="1" t="s">
        <v>40</v>
      </c>
      <c r="BJ111" s="1" t="s">
        <v>41</v>
      </c>
      <c r="BK111" s="1" t="s">
        <v>42</v>
      </c>
      <c r="BL111" s="1" t="s">
        <v>43</v>
      </c>
      <c r="BM111" s="1" t="s">
        <v>48</v>
      </c>
    </row>
    <row r="112" spans="1:65" s="3" customFormat="1" x14ac:dyDescent="0.3">
      <c r="A112" s="3" t="s">
        <v>191</v>
      </c>
      <c r="B112" s="3">
        <f>+SUM(B113:B114)</f>
        <v>0</v>
      </c>
      <c r="C112" s="3">
        <f t="shared" ref="C112:BM112" si="1">+SUM(C113:C114)</f>
        <v>9562143</v>
      </c>
      <c r="D112" s="3">
        <f t="shared" si="1"/>
        <v>4264465</v>
      </c>
      <c r="E112" s="3">
        <f t="shared" si="1"/>
        <v>6305442</v>
      </c>
      <c r="F112" s="3">
        <f t="shared" si="1"/>
        <v>18281811</v>
      </c>
      <c r="G112" s="3">
        <f t="shared" si="1"/>
        <v>482615</v>
      </c>
      <c r="H112" s="3">
        <f t="shared" si="1"/>
        <v>3584614</v>
      </c>
      <c r="I112" s="3">
        <f t="shared" si="1"/>
        <v>576723</v>
      </c>
      <c r="J112" s="3">
        <f t="shared" si="1"/>
        <v>3006743</v>
      </c>
      <c r="K112" s="3">
        <f t="shared" si="1"/>
        <v>19160437</v>
      </c>
      <c r="L112" s="3">
        <f t="shared" si="1"/>
        <v>2493854</v>
      </c>
      <c r="M112" s="3">
        <f t="shared" si="1"/>
        <v>1987218</v>
      </c>
      <c r="N112" s="3">
        <f t="shared" si="1"/>
        <v>3205829</v>
      </c>
      <c r="O112" s="3">
        <f t="shared" si="1"/>
        <v>6324786</v>
      </c>
      <c r="P112" s="3">
        <f t="shared" si="1"/>
        <v>1609199</v>
      </c>
      <c r="Q112" s="3">
        <f t="shared" si="1"/>
        <v>18026898</v>
      </c>
      <c r="R112" s="3">
        <f t="shared" si="1"/>
        <v>251855</v>
      </c>
      <c r="S112" s="3">
        <f t="shared" si="1"/>
        <v>10038127</v>
      </c>
      <c r="T112" s="3">
        <f t="shared" si="1"/>
        <v>949745</v>
      </c>
      <c r="U112" s="3">
        <f t="shared" si="1"/>
        <v>15607028</v>
      </c>
      <c r="V112" s="3">
        <f t="shared" si="1"/>
        <v>64268065</v>
      </c>
      <c r="W112" s="3">
        <f t="shared" si="1"/>
        <v>206008</v>
      </c>
      <c r="X112" s="3">
        <f t="shared" si="1"/>
        <v>22270822</v>
      </c>
      <c r="Y112" s="3">
        <f t="shared" si="1"/>
        <v>36510961</v>
      </c>
      <c r="Z112" s="3">
        <f t="shared" si="1"/>
        <v>17633470</v>
      </c>
      <c r="AA112" s="3">
        <f t="shared" si="1"/>
        <v>48113268</v>
      </c>
      <c r="AB112" s="3">
        <f t="shared" si="1"/>
        <v>27064553</v>
      </c>
      <c r="AC112" s="3">
        <f t="shared" si="1"/>
        <v>4883728</v>
      </c>
      <c r="AD112" s="3">
        <f t="shared" si="1"/>
        <v>3069269</v>
      </c>
      <c r="AE112" s="3">
        <f t="shared" si="1"/>
        <v>1344144</v>
      </c>
      <c r="AF112" s="3">
        <f t="shared" si="1"/>
        <v>3570889</v>
      </c>
      <c r="AG112" s="3">
        <f t="shared" si="1"/>
        <v>2327</v>
      </c>
      <c r="AH112" s="3">
        <f t="shared" si="1"/>
        <v>3621903</v>
      </c>
      <c r="AI112" s="3">
        <f t="shared" si="1"/>
        <v>1096868</v>
      </c>
      <c r="AJ112" s="3">
        <f t="shared" si="1"/>
        <v>2052419</v>
      </c>
      <c r="AK112" s="3">
        <f t="shared" si="1"/>
        <v>961915</v>
      </c>
      <c r="AL112" s="3">
        <f t="shared" si="1"/>
        <v>929201</v>
      </c>
      <c r="AM112" s="3">
        <f t="shared" si="1"/>
        <v>0</v>
      </c>
      <c r="AN112" s="3">
        <f t="shared" si="1"/>
        <v>1933480</v>
      </c>
      <c r="AO112" s="3">
        <f t="shared" si="1"/>
        <v>4843639</v>
      </c>
      <c r="AP112" s="3">
        <f t="shared" si="1"/>
        <v>3259014</v>
      </c>
      <c r="AQ112" s="3">
        <f t="shared" si="1"/>
        <v>4829692</v>
      </c>
      <c r="AR112" s="3">
        <f t="shared" si="1"/>
        <v>860521</v>
      </c>
      <c r="AS112" s="3">
        <f t="shared" si="1"/>
        <v>92951</v>
      </c>
      <c r="AT112" s="3">
        <f t="shared" si="1"/>
        <v>455</v>
      </c>
      <c r="AU112" s="3">
        <f t="shared" si="1"/>
        <v>5619733</v>
      </c>
      <c r="AV112" s="3">
        <f t="shared" si="1"/>
        <v>104843</v>
      </c>
      <c r="AW112" s="3">
        <f t="shared" si="1"/>
        <v>104472</v>
      </c>
      <c r="AX112" s="3">
        <f t="shared" si="1"/>
        <v>1705178</v>
      </c>
      <c r="AY112" s="3">
        <f t="shared" si="1"/>
        <v>22097</v>
      </c>
      <c r="AZ112" s="3">
        <f t="shared" si="1"/>
        <v>6913113</v>
      </c>
      <c r="BA112" s="3">
        <f t="shared" si="1"/>
        <v>19562529</v>
      </c>
      <c r="BB112" s="3">
        <f t="shared" si="1"/>
        <v>4459292</v>
      </c>
      <c r="BC112" s="3">
        <f t="shared" si="1"/>
        <v>781809</v>
      </c>
      <c r="BD112" s="3">
        <f t="shared" si="1"/>
        <v>701464</v>
      </c>
      <c r="BE112" s="3">
        <f t="shared" si="1"/>
        <v>2581144</v>
      </c>
      <c r="BF112" s="3">
        <f t="shared" si="1"/>
        <v>7109165</v>
      </c>
      <c r="BG112" s="3">
        <f t="shared" si="1"/>
        <v>10974688</v>
      </c>
      <c r="BH112" s="3">
        <f t="shared" si="1"/>
        <v>4111699</v>
      </c>
      <c r="BI112" s="3">
        <f t="shared" si="1"/>
        <v>4941617</v>
      </c>
      <c r="BJ112" s="3">
        <f t="shared" si="1"/>
        <v>0</v>
      </c>
      <c r="BK112" s="3">
        <f t="shared" si="1"/>
        <v>3881848</v>
      </c>
      <c r="BL112" s="3">
        <f t="shared" si="1"/>
        <v>1593231</v>
      </c>
      <c r="BM112" s="3">
        <f t="shared" si="1"/>
        <v>391654</v>
      </c>
    </row>
    <row r="113" spans="1:65" x14ac:dyDescent="0.3">
      <c r="A113" t="s">
        <v>150</v>
      </c>
      <c r="B113" t="s">
        <v>0</v>
      </c>
      <c r="C113">
        <v>9562143</v>
      </c>
      <c r="D113">
        <v>4264465</v>
      </c>
      <c r="E113">
        <v>6305442</v>
      </c>
      <c r="F113">
        <v>18281811</v>
      </c>
      <c r="G113">
        <v>482615</v>
      </c>
      <c r="H113">
        <v>3584614</v>
      </c>
      <c r="I113">
        <v>576723</v>
      </c>
      <c r="J113">
        <v>3006743</v>
      </c>
      <c r="K113">
        <v>19160437</v>
      </c>
      <c r="L113">
        <v>2493854</v>
      </c>
      <c r="M113">
        <v>1987218</v>
      </c>
      <c r="N113">
        <v>3205829</v>
      </c>
      <c r="O113">
        <v>6324786</v>
      </c>
      <c r="P113">
        <v>1609199</v>
      </c>
      <c r="Q113">
        <v>18026898</v>
      </c>
      <c r="R113">
        <v>251855</v>
      </c>
      <c r="S113">
        <v>10038127</v>
      </c>
      <c r="T113">
        <v>949745</v>
      </c>
      <c r="U113">
        <v>15607028</v>
      </c>
      <c r="V113">
        <v>64268065</v>
      </c>
      <c r="W113">
        <v>206008</v>
      </c>
      <c r="X113">
        <v>22270822</v>
      </c>
      <c r="Y113">
        <v>36510961</v>
      </c>
      <c r="Z113">
        <v>17633470</v>
      </c>
      <c r="AA113">
        <v>48113268</v>
      </c>
      <c r="AB113">
        <v>27064553</v>
      </c>
      <c r="AC113">
        <v>4883728</v>
      </c>
      <c r="AD113">
        <v>3069269</v>
      </c>
      <c r="AE113">
        <v>1344144</v>
      </c>
      <c r="AF113">
        <v>3570889</v>
      </c>
      <c r="AG113">
        <v>2327</v>
      </c>
      <c r="AH113">
        <v>3621903</v>
      </c>
      <c r="AI113">
        <v>1096868</v>
      </c>
      <c r="AJ113">
        <v>2052419</v>
      </c>
      <c r="AK113">
        <v>961915</v>
      </c>
      <c r="AL113">
        <v>929201</v>
      </c>
      <c r="AM113" t="s">
        <v>0</v>
      </c>
      <c r="AN113">
        <v>1933480</v>
      </c>
      <c r="AO113">
        <v>4843639</v>
      </c>
      <c r="AP113">
        <v>3259014</v>
      </c>
      <c r="AQ113">
        <v>4829692</v>
      </c>
      <c r="AR113">
        <v>860521</v>
      </c>
      <c r="AS113">
        <v>92951</v>
      </c>
      <c r="AT113">
        <v>455</v>
      </c>
      <c r="AU113">
        <v>5619733</v>
      </c>
      <c r="AV113">
        <v>104843</v>
      </c>
      <c r="AW113">
        <v>104472</v>
      </c>
      <c r="AX113">
        <v>1705178</v>
      </c>
      <c r="AY113">
        <v>22097</v>
      </c>
      <c r="AZ113">
        <v>6913113</v>
      </c>
      <c r="BA113">
        <v>19562529</v>
      </c>
      <c r="BB113">
        <v>4459292</v>
      </c>
      <c r="BC113">
        <v>781809</v>
      </c>
      <c r="BD113">
        <v>701464</v>
      </c>
      <c r="BE113">
        <v>2581144</v>
      </c>
      <c r="BF113">
        <v>7109165</v>
      </c>
      <c r="BG113">
        <v>10974688</v>
      </c>
      <c r="BH113">
        <v>4111699</v>
      </c>
      <c r="BI113">
        <v>4941617</v>
      </c>
      <c r="BJ113" t="s">
        <v>0</v>
      </c>
      <c r="BK113">
        <v>3881848</v>
      </c>
      <c r="BL113">
        <v>1593231</v>
      </c>
      <c r="BM113">
        <v>391654</v>
      </c>
    </row>
    <row r="114" spans="1:65" x14ac:dyDescent="0.3">
      <c r="A114" t="s">
        <v>151</v>
      </c>
      <c r="B114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</row>
    <row r="115" spans="1:65" s="3" customFormat="1" x14ac:dyDescent="0.3">
      <c r="A115" s="3" t="s">
        <v>192</v>
      </c>
      <c r="B115" s="3">
        <f>+SUM(B116:B123)</f>
        <v>4299844</v>
      </c>
      <c r="C115" s="3">
        <f t="shared" ref="C115:BM115" si="2">+SUM(C116:C123)</f>
        <v>175027</v>
      </c>
      <c r="D115" s="3">
        <f t="shared" si="2"/>
        <v>131658</v>
      </c>
      <c r="E115" s="3">
        <f t="shared" si="2"/>
        <v>1091790</v>
      </c>
      <c r="F115" s="3">
        <f t="shared" si="2"/>
        <v>857591</v>
      </c>
      <c r="G115" s="3">
        <f t="shared" si="2"/>
        <v>0</v>
      </c>
      <c r="H115" s="3">
        <f t="shared" si="2"/>
        <v>42644</v>
      </c>
      <c r="I115" s="3">
        <f t="shared" si="2"/>
        <v>11932</v>
      </c>
      <c r="J115" s="3">
        <f t="shared" si="2"/>
        <v>36783</v>
      </c>
      <c r="K115" s="3">
        <f t="shared" si="2"/>
        <v>8396608</v>
      </c>
      <c r="L115" s="3">
        <f t="shared" si="2"/>
        <v>3811</v>
      </c>
      <c r="M115" s="3">
        <f t="shared" si="2"/>
        <v>853</v>
      </c>
      <c r="N115" s="3">
        <f t="shared" si="2"/>
        <v>19436</v>
      </c>
      <c r="O115" s="3">
        <f t="shared" si="2"/>
        <v>296647</v>
      </c>
      <c r="P115" s="3">
        <f t="shared" si="2"/>
        <v>14370</v>
      </c>
      <c r="Q115" s="3">
        <f t="shared" si="2"/>
        <v>0</v>
      </c>
      <c r="R115" s="3">
        <f t="shared" si="2"/>
        <v>14149</v>
      </c>
      <c r="S115" s="3">
        <f t="shared" si="2"/>
        <v>1137256</v>
      </c>
      <c r="T115" s="3">
        <f t="shared" si="2"/>
        <v>6384</v>
      </c>
      <c r="U115" s="3">
        <f t="shared" si="2"/>
        <v>7151564</v>
      </c>
      <c r="V115" s="3">
        <f t="shared" si="2"/>
        <v>2850907</v>
      </c>
      <c r="W115" s="3">
        <f t="shared" si="2"/>
        <v>36</v>
      </c>
      <c r="X115" s="3">
        <f t="shared" si="2"/>
        <v>343854</v>
      </c>
      <c r="Y115" s="3">
        <f t="shared" si="2"/>
        <v>362945</v>
      </c>
      <c r="Z115" s="3">
        <f t="shared" si="2"/>
        <v>183589</v>
      </c>
      <c r="AA115" s="3">
        <f t="shared" si="2"/>
        <v>2904006</v>
      </c>
      <c r="AB115" s="3">
        <f t="shared" si="2"/>
        <v>2639915</v>
      </c>
      <c r="AC115" s="3">
        <f t="shared" si="2"/>
        <v>5241114</v>
      </c>
      <c r="AD115" s="3">
        <f t="shared" si="2"/>
        <v>303908</v>
      </c>
      <c r="AE115" s="3">
        <f t="shared" si="2"/>
        <v>38501</v>
      </c>
      <c r="AF115" s="3">
        <f t="shared" si="2"/>
        <v>161870</v>
      </c>
      <c r="AG115" s="3">
        <f t="shared" si="2"/>
        <v>221675</v>
      </c>
      <c r="AH115" s="3">
        <f t="shared" si="2"/>
        <v>29676</v>
      </c>
      <c r="AI115" s="3">
        <f t="shared" si="2"/>
        <v>50480</v>
      </c>
      <c r="AJ115" s="3">
        <f t="shared" si="2"/>
        <v>45696</v>
      </c>
      <c r="AK115" s="3">
        <f t="shared" si="2"/>
        <v>85799</v>
      </c>
      <c r="AL115" s="3">
        <f t="shared" si="2"/>
        <v>156685</v>
      </c>
      <c r="AM115" s="3">
        <f t="shared" si="2"/>
        <v>2843658</v>
      </c>
      <c r="AN115" s="3">
        <f t="shared" si="2"/>
        <v>108353</v>
      </c>
      <c r="AO115" s="3">
        <f t="shared" si="2"/>
        <v>142286</v>
      </c>
      <c r="AP115" s="3">
        <f t="shared" si="2"/>
        <v>8215</v>
      </c>
      <c r="AQ115" s="3">
        <f t="shared" si="2"/>
        <v>18685</v>
      </c>
      <c r="AR115" s="3">
        <f t="shared" si="2"/>
        <v>101959</v>
      </c>
      <c r="AS115" s="3">
        <f t="shared" si="2"/>
        <v>4778</v>
      </c>
      <c r="AT115" s="3">
        <f t="shared" si="2"/>
        <v>0</v>
      </c>
      <c r="AU115" s="3">
        <f t="shared" si="2"/>
        <v>18016</v>
      </c>
      <c r="AV115" s="3">
        <f t="shared" si="2"/>
        <v>0</v>
      </c>
      <c r="AW115" s="3">
        <f t="shared" si="2"/>
        <v>345718</v>
      </c>
      <c r="AX115" s="3">
        <f t="shared" si="2"/>
        <v>4252</v>
      </c>
      <c r="AY115" s="3">
        <f t="shared" si="2"/>
        <v>256091</v>
      </c>
      <c r="AZ115" s="3">
        <f t="shared" si="2"/>
        <v>247159</v>
      </c>
      <c r="BA115" s="3">
        <f t="shared" si="2"/>
        <v>7700</v>
      </c>
      <c r="BB115" s="3">
        <f t="shared" si="2"/>
        <v>25271</v>
      </c>
      <c r="BC115" s="3">
        <f t="shared" si="2"/>
        <v>19229</v>
      </c>
      <c r="BD115" s="3">
        <f t="shared" si="2"/>
        <v>45425</v>
      </c>
      <c r="BE115" s="3">
        <f t="shared" si="2"/>
        <v>88565</v>
      </c>
      <c r="BF115" s="3">
        <f t="shared" si="2"/>
        <v>3528</v>
      </c>
      <c r="BG115" s="3">
        <f t="shared" si="2"/>
        <v>382389</v>
      </c>
      <c r="BH115" s="3">
        <f t="shared" si="2"/>
        <v>17773</v>
      </c>
      <c r="BI115" s="3">
        <f t="shared" si="2"/>
        <v>167329</v>
      </c>
      <c r="BJ115" s="3">
        <f t="shared" si="2"/>
        <v>192960</v>
      </c>
      <c r="BK115" s="3">
        <f t="shared" si="2"/>
        <v>96586</v>
      </c>
      <c r="BL115" s="3">
        <f t="shared" si="2"/>
        <v>322939</v>
      </c>
      <c r="BM115" s="3">
        <f t="shared" si="2"/>
        <v>3803</v>
      </c>
    </row>
    <row r="116" spans="1:65" x14ac:dyDescent="0.3">
      <c r="A116" t="s">
        <v>157</v>
      </c>
      <c r="B116">
        <v>4299844</v>
      </c>
      <c r="C116" t="s">
        <v>0</v>
      </c>
      <c r="D116">
        <v>8000</v>
      </c>
      <c r="E116">
        <v>1053345</v>
      </c>
      <c r="F116">
        <v>747200</v>
      </c>
      <c r="G116" t="s">
        <v>0</v>
      </c>
      <c r="H116" t="s">
        <v>0</v>
      </c>
      <c r="I116">
        <v>7260</v>
      </c>
      <c r="J116">
        <v>22990</v>
      </c>
      <c r="K116">
        <v>8296217</v>
      </c>
      <c r="L116" t="s">
        <v>0</v>
      </c>
      <c r="M116">
        <v>344</v>
      </c>
      <c r="N116">
        <v>7998</v>
      </c>
      <c r="O116">
        <v>169316</v>
      </c>
      <c r="P116" t="s">
        <v>0</v>
      </c>
      <c r="Q116" t="s">
        <v>0</v>
      </c>
      <c r="R116" t="s">
        <v>0</v>
      </c>
      <c r="S116">
        <v>456775</v>
      </c>
      <c r="T116">
        <v>1158</v>
      </c>
      <c r="U116">
        <v>6904277</v>
      </c>
      <c r="V116">
        <v>1259241</v>
      </c>
      <c r="W116" t="s">
        <v>0</v>
      </c>
      <c r="X116" t="s">
        <v>0</v>
      </c>
      <c r="Y116">
        <v>42878</v>
      </c>
      <c r="Z116">
        <v>24084</v>
      </c>
      <c r="AA116">
        <v>1935129</v>
      </c>
      <c r="AB116">
        <v>1836417</v>
      </c>
      <c r="AC116">
        <v>5142631</v>
      </c>
      <c r="AD116">
        <v>47974</v>
      </c>
      <c r="AE116">
        <v>34419</v>
      </c>
      <c r="AF116">
        <v>151936</v>
      </c>
      <c r="AG116">
        <v>11753</v>
      </c>
      <c r="AH116" t="s">
        <v>0</v>
      </c>
      <c r="AI116" t="s">
        <v>0</v>
      </c>
      <c r="AJ116">
        <v>30355</v>
      </c>
      <c r="AK116">
        <v>48671</v>
      </c>
      <c r="AL116">
        <v>53971</v>
      </c>
      <c r="AM116">
        <v>2843658</v>
      </c>
      <c r="AN116" t="s">
        <v>0</v>
      </c>
      <c r="AO116">
        <v>19245</v>
      </c>
      <c r="AP116" t="s">
        <v>0</v>
      </c>
      <c r="AQ116" t="s">
        <v>0</v>
      </c>
      <c r="AR116">
        <v>25404</v>
      </c>
      <c r="AS116" t="s">
        <v>0</v>
      </c>
      <c r="AT116" t="s">
        <v>0</v>
      </c>
      <c r="AU116" t="s">
        <v>0</v>
      </c>
      <c r="AV116" t="s">
        <v>0</v>
      </c>
      <c r="AW116">
        <v>304832</v>
      </c>
      <c r="AX116" t="s">
        <v>0</v>
      </c>
      <c r="AY116">
        <v>255851</v>
      </c>
      <c r="AZ116">
        <v>140440</v>
      </c>
      <c r="BA116" t="s">
        <v>0</v>
      </c>
      <c r="BB116" t="s">
        <v>0</v>
      </c>
      <c r="BC116">
        <v>17841</v>
      </c>
      <c r="BD116">
        <v>10659</v>
      </c>
      <c r="BE116">
        <v>15806</v>
      </c>
      <c r="BF116" t="s">
        <v>0</v>
      </c>
      <c r="BG116">
        <v>34180</v>
      </c>
      <c r="BH116" t="s">
        <v>0</v>
      </c>
      <c r="BI116">
        <v>137958</v>
      </c>
      <c r="BJ116">
        <v>378</v>
      </c>
      <c r="BK116" t="s">
        <v>0</v>
      </c>
      <c r="BL116">
        <v>148200</v>
      </c>
      <c r="BM116" t="s">
        <v>0</v>
      </c>
    </row>
    <row r="117" spans="1:65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>
        <v>344407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</row>
    <row r="118" spans="1:65" x14ac:dyDescent="0.3">
      <c r="A118" t="s">
        <v>159</v>
      </c>
      <c r="B118" t="s">
        <v>0</v>
      </c>
      <c r="C118">
        <v>159748</v>
      </c>
      <c r="D118">
        <v>121046</v>
      </c>
      <c r="E118">
        <v>35515</v>
      </c>
      <c r="F118">
        <v>103253</v>
      </c>
      <c r="G118" t="s">
        <v>0</v>
      </c>
      <c r="H118">
        <v>39093</v>
      </c>
      <c r="I118">
        <v>3002</v>
      </c>
      <c r="J118">
        <v>7983</v>
      </c>
      <c r="K118">
        <v>99860</v>
      </c>
      <c r="L118" t="s">
        <v>0</v>
      </c>
      <c r="M118" t="s">
        <v>0</v>
      </c>
      <c r="N118" t="s">
        <v>0</v>
      </c>
      <c r="O118">
        <v>120133</v>
      </c>
      <c r="P118">
        <v>63</v>
      </c>
      <c r="Q118" t="s">
        <v>0</v>
      </c>
      <c r="R118">
        <v>13974</v>
      </c>
      <c r="S118">
        <v>60535</v>
      </c>
      <c r="T118" t="s">
        <v>0</v>
      </c>
      <c r="U118">
        <v>225896</v>
      </c>
      <c r="V118">
        <v>964323</v>
      </c>
      <c r="W118">
        <v>36</v>
      </c>
      <c r="X118">
        <v>335220</v>
      </c>
      <c r="Y118">
        <v>140266</v>
      </c>
      <c r="Z118">
        <v>73461</v>
      </c>
      <c r="AA118">
        <v>70592</v>
      </c>
      <c r="AB118">
        <v>668877</v>
      </c>
      <c r="AC118">
        <v>98483</v>
      </c>
      <c r="AD118">
        <v>249511</v>
      </c>
      <c r="AE118">
        <v>3249</v>
      </c>
      <c r="AF118">
        <v>5843</v>
      </c>
      <c r="AG118">
        <v>209333</v>
      </c>
      <c r="AH118">
        <v>215</v>
      </c>
      <c r="AI118">
        <v>47815</v>
      </c>
      <c r="AJ118">
        <v>3892</v>
      </c>
      <c r="AK118">
        <v>17725</v>
      </c>
      <c r="AL118">
        <v>46012</v>
      </c>
      <c r="AM118" t="s">
        <v>0</v>
      </c>
      <c r="AN118" t="s">
        <v>0</v>
      </c>
      <c r="AO118">
        <v>108161</v>
      </c>
      <c r="AP118">
        <v>5996</v>
      </c>
      <c r="AQ118">
        <v>1831</v>
      </c>
      <c r="AR118">
        <v>69752</v>
      </c>
      <c r="AS118">
        <v>4519</v>
      </c>
      <c r="AT118" t="s">
        <v>0</v>
      </c>
      <c r="AU118">
        <v>17596</v>
      </c>
      <c r="AV118" t="s">
        <v>0</v>
      </c>
      <c r="AW118">
        <v>40417</v>
      </c>
      <c r="AX118">
        <v>4058</v>
      </c>
      <c r="AY118" t="s">
        <v>0</v>
      </c>
      <c r="AZ118" t="s">
        <v>0</v>
      </c>
      <c r="BA118" t="s">
        <v>0</v>
      </c>
      <c r="BB118">
        <v>137</v>
      </c>
      <c r="BC118">
        <v>764</v>
      </c>
      <c r="BD118">
        <v>34488</v>
      </c>
      <c r="BE118">
        <v>64752</v>
      </c>
      <c r="BF118">
        <v>189</v>
      </c>
      <c r="BG118">
        <v>1132</v>
      </c>
      <c r="BH118">
        <v>14101</v>
      </c>
      <c r="BI118">
        <v>21509</v>
      </c>
      <c r="BJ118">
        <v>38486</v>
      </c>
      <c r="BK118">
        <v>82402</v>
      </c>
      <c r="BL118">
        <v>127613</v>
      </c>
      <c r="BM118" t="s">
        <v>0</v>
      </c>
    </row>
    <row r="119" spans="1:65" x14ac:dyDescent="0.3">
      <c r="A119" t="s">
        <v>160</v>
      </c>
      <c r="B119" t="s">
        <v>0</v>
      </c>
      <c r="C119">
        <v>15279</v>
      </c>
      <c r="D119">
        <v>2612</v>
      </c>
      <c r="E119">
        <v>2930</v>
      </c>
      <c r="F119">
        <v>2936</v>
      </c>
      <c r="G119" t="s">
        <v>0</v>
      </c>
      <c r="H119">
        <v>3551</v>
      </c>
      <c r="I119">
        <v>1670</v>
      </c>
      <c r="J119">
        <v>5810</v>
      </c>
      <c r="K119">
        <v>531</v>
      </c>
      <c r="L119">
        <v>3811</v>
      </c>
      <c r="M119">
        <v>509</v>
      </c>
      <c r="N119">
        <v>11438</v>
      </c>
      <c r="O119">
        <v>7198</v>
      </c>
      <c r="P119">
        <v>14307</v>
      </c>
      <c r="Q119" t="s">
        <v>0</v>
      </c>
      <c r="R119">
        <v>178</v>
      </c>
      <c r="S119">
        <v>55871</v>
      </c>
      <c r="T119">
        <v>5226</v>
      </c>
      <c r="U119">
        <v>21391</v>
      </c>
      <c r="V119">
        <v>627343</v>
      </c>
      <c r="W119" t="s">
        <v>0</v>
      </c>
      <c r="X119">
        <v>8635</v>
      </c>
      <c r="Y119">
        <v>179801</v>
      </c>
      <c r="Z119">
        <v>86044</v>
      </c>
      <c r="AA119">
        <v>553877</v>
      </c>
      <c r="AB119">
        <v>134621</v>
      </c>
      <c r="AC119" t="s">
        <v>0</v>
      </c>
      <c r="AD119">
        <v>6423</v>
      </c>
      <c r="AE119">
        <v>833</v>
      </c>
      <c r="AF119">
        <v>4091</v>
      </c>
      <c r="AG119">
        <v>589</v>
      </c>
      <c r="AH119">
        <v>29461</v>
      </c>
      <c r="AI119">
        <v>2665</v>
      </c>
      <c r="AJ119">
        <v>11449</v>
      </c>
      <c r="AK119">
        <v>19403</v>
      </c>
      <c r="AL119">
        <v>56702</v>
      </c>
      <c r="AM119" t="s">
        <v>0</v>
      </c>
      <c r="AN119">
        <v>108353</v>
      </c>
      <c r="AO119">
        <v>8171</v>
      </c>
      <c r="AP119">
        <v>2219</v>
      </c>
      <c r="AQ119">
        <v>16853</v>
      </c>
      <c r="AR119">
        <v>902</v>
      </c>
      <c r="AS119">
        <v>259</v>
      </c>
      <c r="AT119" t="s">
        <v>0</v>
      </c>
      <c r="AU119">
        <v>420</v>
      </c>
      <c r="AV119" t="s">
        <v>0</v>
      </c>
      <c r="AW119">
        <v>469</v>
      </c>
      <c r="AX119">
        <v>194</v>
      </c>
      <c r="AY119">
        <v>240</v>
      </c>
      <c r="AZ119">
        <v>106719</v>
      </c>
      <c r="BA119">
        <v>7700</v>
      </c>
      <c r="BB119">
        <v>25134</v>
      </c>
      <c r="BC119">
        <v>624</v>
      </c>
      <c r="BD119" t="s">
        <v>0</v>
      </c>
      <c r="BE119">
        <v>4847</v>
      </c>
      <c r="BF119">
        <v>3339</v>
      </c>
      <c r="BG119">
        <v>347078</v>
      </c>
      <c r="BH119">
        <v>3672</v>
      </c>
      <c r="BI119">
        <v>6608</v>
      </c>
      <c r="BJ119">
        <v>73</v>
      </c>
      <c r="BK119">
        <v>12052</v>
      </c>
      <c r="BL119">
        <v>5434</v>
      </c>
      <c r="BM119">
        <v>3803</v>
      </c>
    </row>
    <row r="120" spans="1:65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</row>
    <row r="121" spans="1:65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</row>
    <row r="122" spans="1:65" x14ac:dyDescent="0.3">
      <c r="A122" t="s">
        <v>163</v>
      </c>
      <c r="B122" t="s">
        <v>0</v>
      </c>
      <c r="C122" t="s">
        <v>0</v>
      </c>
      <c r="D122" t="s">
        <v>0</v>
      </c>
      <c r="E122" t="s">
        <v>0</v>
      </c>
      <c r="F122">
        <v>4202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>
        <v>-3</v>
      </c>
      <c r="S122">
        <v>564075</v>
      </c>
      <c r="T122" t="s">
        <v>0</v>
      </c>
      <c r="U122" t="s">
        <v>0</v>
      </c>
      <c r="V122" t="s">
        <v>0</v>
      </c>
      <c r="W122" t="s">
        <v>0</v>
      </c>
      <c r="X122">
        <v>-1</v>
      </c>
      <c r="Y122" t="s">
        <v>0</v>
      </c>
      <c r="Z122" t="s">
        <v>0</v>
      </c>
      <c r="AA122">
        <v>1</v>
      </c>
      <c r="AB122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6709</v>
      </c>
      <c r="AP122" t="s">
        <v>0</v>
      </c>
      <c r="AQ122">
        <v>1</v>
      </c>
      <c r="AR122">
        <v>5901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>
        <v>278</v>
      </c>
      <c r="BE122">
        <v>3160</v>
      </c>
      <c r="BF122" t="s">
        <v>0</v>
      </c>
      <c r="BG122">
        <v>-1</v>
      </c>
      <c r="BH122" t="s">
        <v>0</v>
      </c>
      <c r="BI122">
        <v>1254</v>
      </c>
      <c r="BJ122">
        <v>154023</v>
      </c>
      <c r="BK122">
        <v>2132</v>
      </c>
      <c r="BL122">
        <v>41692</v>
      </c>
      <c r="BM122" t="s">
        <v>0</v>
      </c>
    </row>
    <row r="123" spans="1:65" x14ac:dyDescent="0.3">
      <c r="A123" t="s">
        <v>164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</row>
    <row r="124" spans="1:65" s="3" customFormat="1" x14ac:dyDescent="0.3">
      <c r="A124" s="3" t="s">
        <v>190</v>
      </c>
      <c r="B124" s="3">
        <f>+B112+B115</f>
        <v>4299844</v>
      </c>
      <c r="C124" s="3">
        <f t="shared" ref="C124:BM124" si="3">+C112+C115</f>
        <v>9737170</v>
      </c>
      <c r="D124" s="3">
        <f t="shared" si="3"/>
        <v>4396123</v>
      </c>
      <c r="E124" s="3">
        <f t="shared" si="3"/>
        <v>7397232</v>
      </c>
      <c r="F124" s="3">
        <f t="shared" si="3"/>
        <v>19139402</v>
      </c>
      <c r="G124" s="3">
        <f t="shared" si="3"/>
        <v>482615</v>
      </c>
      <c r="H124" s="3">
        <f t="shared" si="3"/>
        <v>3627258</v>
      </c>
      <c r="I124" s="3">
        <f t="shared" si="3"/>
        <v>588655</v>
      </c>
      <c r="J124" s="3">
        <f t="shared" si="3"/>
        <v>3043526</v>
      </c>
      <c r="K124" s="3">
        <f t="shared" si="3"/>
        <v>27557045</v>
      </c>
      <c r="L124" s="3">
        <f t="shared" si="3"/>
        <v>2497665</v>
      </c>
      <c r="M124" s="3">
        <f t="shared" si="3"/>
        <v>1988071</v>
      </c>
      <c r="N124" s="3">
        <f t="shared" si="3"/>
        <v>3225265</v>
      </c>
      <c r="O124" s="3">
        <f t="shared" si="3"/>
        <v>6621433</v>
      </c>
      <c r="P124" s="3">
        <f t="shared" si="3"/>
        <v>1623569</v>
      </c>
      <c r="Q124" s="3">
        <f t="shared" si="3"/>
        <v>18026898</v>
      </c>
      <c r="R124" s="3">
        <f t="shared" si="3"/>
        <v>266004</v>
      </c>
      <c r="S124" s="3">
        <f t="shared" si="3"/>
        <v>11175383</v>
      </c>
      <c r="T124" s="3">
        <f t="shared" si="3"/>
        <v>956129</v>
      </c>
      <c r="U124" s="3">
        <f t="shared" si="3"/>
        <v>22758592</v>
      </c>
      <c r="V124" s="3">
        <f t="shared" si="3"/>
        <v>67118972</v>
      </c>
      <c r="W124" s="3">
        <f t="shared" si="3"/>
        <v>206044</v>
      </c>
      <c r="X124" s="3">
        <f t="shared" si="3"/>
        <v>22614676</v>
      </c>
      <c r="Y124" s="3">
        <f t="shared" si="3"/>
        <v>36873906</v>
      </c>
      <c r="Z124" s="3">
        <f t="shared" si="3"/>
        <v>17817059</v>
      </c>
      <c r="AA124" s="3">
        <f t="shared" si="3"/>
        <v>51017274</v>
      </c>
      <c r="AB124" s="3">
        <f t="shared" si="3"/>
        <v>29704468</v>
      </c>
      <c r="AC124" s="3">
        <f t="shared" si="3"/>
        <v>10124842</v>
      </c>
      <c r="AD124" s="3">
        <f t="shared" si="3"/>
        <v>3373177</v>
      </c>
      <c r="AE124" s="3">
        <f t="shared" si="3"/>
        <v>1382645</v>
      </c>
      <c r="AF124" s="3">
        <f t="shared" si="3"/>
        <v>3732759</v>
      </c>
      <c r="AG124" s="3">
        <f t="shared" si="3"/>
        <v>224002</v>
      </c>
      <c r="AH124" s="3">
        <f t="shared" si="3"/>
        <v>3651579</v>
      </c>
      <c r="AI124" s="3">
        <f t="shared" si="3"/>
        <v>1147348</v>
      </c>
      <c r="AJ124" s="3">
        <f t="shared" si="3"/>
        <v>2098115</v>
      </c>
      <c r="AK124" s="3">
        <f t="shared" si="3"/>
        <v>1047714</v>
      </c>
      <c r="AL124" s="3">
        <f t="shared" si="3"/>
        <v>1085886</v>
      </c>
      <c r="AM124" s="3">
        <f t="shared" si="3"/>
        <v>2843658</v>
      </c>
      <c r="AN124" s="3">
        <f t="shared" si="3"/>
        <v>2041833</v>
      </c>
      <c r="AO124" s="3">
        <f t="shared" si="3"/>
        <v>4985925</v>
      </c>
      <c r="AP124" s="3">
        <f t="shared" si="3"/>
        <v>3267229</v>
      </c>
      <c r="AQ124" s="3">
        <f t="shared" si="3"/>
        <v>4848377</v>
      </c>
      <c r="AR124" s="3">
        <f t="shared" si="3"/>
        <v>962480</v>
      </c>
      <c r="AS124" s="3">
        <f t="shared" si="3"/>
        <v>97729</v>
      </c>
      <c r="AT124" s="3">
        <f t="shared" si="3"/>
        <v>455</v>
      </c>
      <c r="AU124" s="3">
        <f t="shared" si="3"/>
        <v>5637749</v>
      </c>
      <c r="AV124" s="3">
        <f t="shared" si="3"/>
        <v>104843</v>
      </c>
      <c r="AW124" s="3">
        <f t="shared" si="3"/>
        <v>450190</v>
      </c>
      <c r="AX124" s="3">
        <f t="shared" si="3"/>
        <v>1709430</v>
      </c>
      <c r="AY124" s="3">
        <f t="shared" si="3"/>
        <v>278188</v>
      </c>
      <c r="AZ124" s="3">
        <f t="shared" si="3"/>
        <v>7160272</v>
      </c>
      <c r="BA124" s="3">
        <f t="shared" si="3"/>
        <v>19570229</v>
      </c>
      <c r="BB124" s="3">
        <f t="shared" si="3"/>
        <v>4484563</v>
      </c>
      <c r="BC124" s="3">
        <f t="shared" si="3"/>
        <v>801038</v>
      </c>
      <c r="BD124" s="3">
        <f t="shared" si="3"/>
        <v>746889</v>
      </c>
      <c r="BE124" s="3">
        <f t="shared" si="3"/>
        <v>2669709</v>
      </c>
      <c r="BF124" s="3">
        <f t="shared" si="3"/>
        <v>7112693</v>
      </c>
      <c r="BG124" s="3">
        <f t="shared" si="3"/>
        <v>11357077</v>
      </c>
      <c r="BH124" s="3">
        <f t="shared" si="3"/>
        <v>4129472</v>
      </c>
      <c r="BI124" s="3">
        <f t="shared" si="3"/>
        <v>5108946</v>
      </c>
      <c r="BJ124" s="3">
        <f t="shared" si="3"/>
        <v>192960</v>
      </c>
      <c r="BK124" s="3">
        <f t="shared" si="3"/>
        <v>3978434</v>
      </c>
      <c r="BL124" s="3">
        <f t="shared" si="3"/>
        <v>1916170</v>
      </c>
      <c r="BM124" s="3">
        <f t="shared" si="3"/>
        <v>395457</v>
      </c>
    </row>
    <row r="127" spans="1:65" s="1" customFormat="1" x14ac:dyDescent="0.3">
      <c r="A127" s="1" t="s">
        <v>300</v>
      </c>
      <c r="B127" s="3">
        <f>+B101-B124</f>
        <v>0</v>
      </c>
      <c r="C127" s="3">
        <f t="shared" ref="C127:BM127" si="4">+C101-C124</f>
        <v>0</v>
      </c>
      <c r="D127" s="3">
        <f t="shared" si="4"/>
        <v>0</v>
      </c>
      <c r="E127" s="3">
        <f t="shared" si="4"/>
        <v>0</v>
      </c>
      <c r="F127" s="3">
        <f t="shared" si="4"/>
        <v>0</v>
      </c>
      <c r="G127" s="3">
        <f t="shared" si="4"/>
        <v>0</v>
      </c>
      <c r="H127" s="3">
        <f t="shared" si="4"/>
        <v>0</v>
      </c>
      <c r="I127" s="3">
        <f t="shared" si="4"/>
        <v>0</v>
      </c>
      <c r="J127" s="3">
        <f t="shared" si="4"/>
        <v>0</v>
      </c>
      <c r="K127" s="3">
        <f t="shared" si="4"/>
        <v>0</v>
      </c>
      <c r="L127" s="3">
        <f t="shared" si="4"/>
        <v>0</v>
      </c>
      <c r="M127" s="3">
        <f t="shared" si="4"/>
        <v>0</v>
      </c>
      <c r="N127" s="3">
        <f t="shared" si="4"/>
        <v>0</v>
      </c>
      <c r="O127" s="3">
        <f t="shared" si="4"/>
        <v>0</v>
      </c>
      <c r="P127" s="3">
        <f t="shared" si="4"/>
        <v>0</v>
      </c>
      <c r="Q127" s="3">
        <f t="shared" si="4"/>
        <v>0</v>
      </c>
      <c r="R127" s="3">
        <f t="shared" si="4"/>
        <v>0</v>
      </c>
      <c r="S127" s="3">
        <f t="shared" si="4"/>
        <v>0</v>
      </c>
      <c r="T127" s="3">
        <f t="shared" si="4"/>
        <v>0</v>
      </c>
      <c r="U127" s="3">
        <f t="shared" si="4"/>
        <v>0</v>
      </c>
      <c r="V127" s="3">
        <f t="shared" si="4"/>
        <v>0</v>
      </c>
      <c r="W127" s="3">
        <f t="shared" si="4"/>
        <v>0</v>
      </c>
      <c r="X127" s="3">
        <f t="shared" si="4"/>
        <v>0</v>
      </c>
      <c r="Y127" s="3">
        <f t="shared" si="4"/>
        <v>0</v>
      </c>
      <c r="Z127" s="3">
        <f t="shared" si="4"/>
        <v>0</v>
      </c>
      <c r="AA127" s="3">
        <f t="shared" si="4"/>
        <v>0</v>
      </c>
      <c r="AB127" s="3">
        <f t="shared" si="4"/>
        <v>0</v>
      </c>
      <c r="AC127" s="3">
        <f t="shared" si="4"/>
        <v>0</v>
      </c>
      <c r="AD127" s="3">
        <f t="shared" si="4"/>
        <v>0</v>
      </c>
      <c r="AE127" s="3">
        <f t="shared" si="4"/>
        <v>0</v>
      </c>
      <c r="AF127" s="3">
        <f t="shared" si="4"/>
        <v>0</v>
      </c>
      <c r="AG127" s="3">
        <f t="shared" si="4"/>
        <v>0</v>
      </c>
      <c r="AH127" s="3">
        <f t="shared" si="4"/>
        <v>0</v>
      </c>
      <c r="AI127" s="3">
        <f t="shared" si="4"/>
        <v>0</v>
      </c>
      <c r="AJ127" s="3">
        <f t="shared" si="4"/>
        <v>0</v>
      </c>
      <c r="AK127" s="3">
        <f t="shared" si="4"/>
        <v>0</v>
      </c>
      <c r="AL127" s="3">
        <f t="shared" si="4"/>
        <v>0</v>
      </c>
      <c r="AM127" s="3">
        <f t="shared" si="4"/>
        <v>0</v>
      </c>
      <c r="AN127" s="3">
        <f t="shared" si="4"/>
        <v>0</v>
      </c>
      <c r="AO127" s="3">
        <f t="shared" si="4"/>
        <v>0</v>
      </c>
      <c r="AP127" s="3">
        <f t="shared" si="4"/>
        <v>0</v>
      </c>
      <c r="AQ127" s="3">
        <f t="shared" si="4"/>
        <v>0</v>
      </c>
      <c r="AR127" s="3">
        <f t="shared" si="4"/>
        <v>0</v>
      </c>
      <c r="AS127" s="3">
        <f t="shared" si="4"/>
        <v>0</v>
      </c>
      <c r="AT127" s="3">
        <f t="shared" si="4"/>
        <v>0</v>
      </c>
      <c r="AU127" s="3">
        <f t="shared" si="4"/>
        <v>0</v>
      </c>
      <c r="AV127" s="3">
        <f t="shared" si="4"/>
        <v>0</v>
      </c>
      <c r="AW127" s="3">
        <f t="shared" si="4"/>
        <v>0</v>
      </c>
      <c r="AX127" s="3">
        <f t="shared" si="4"/>
        <v>0</v>
      </c>
      <c r="AY127" s="3">
        <f t="shared" si="4"/>
        <v>0</v>
      </c>
      <c r="AZ127" s="3">
        <f t="shared" si="4"/>
        <v>0</v>
      </c>
      <c r="BA127" s="3">
        <f t="shared" si="4"/>
        <v>0</v>
      </c>
      <c r="BB127" s="3">
        <f t="shared" si="4"/>
        <v>0</v>
      </c>
      <c r="BC127" s="3">
        <f t="shared" si="4"/>
        <v>0</v>
      </c>
      <c r="BD127" s="3">
        <f t="shared" si="4"/>
        <v>0</v>
      </c>
      <c r="BE127" s="3">
        <f t="shared" si="4"/>
        <v>0</v>
      </c>
      <c r="BF127" s="3">
        <f t="shared" si="4"/>
        <v>0</v>
      </c>
      <c r="BG127" s="3">
        <f t="shared" si="4"/>
        <v>0</v>
      </c>
      <c r="BH127" s="3">
        <f t="shared" si="4"/>
        <v>0</v>
      </c>
      <c r="BI127" s="3">
        <f t="shared" si="4"/>
        <v>0</v>
      </c>
      <c r="BJ127" s="3">
        <f t="shared" si="4"/>
        <v>0</v>
      </c>
      <c r="BK127" s="3">
        <f t="shared" si="4"/>
        <v>0</v>
      </c>
      <c r="BL127" s="3">
        <f t="shared" si="4"/>
        <v>0</v>
      </c>
      <c r="BM127" s="3">
        <f t="shared" si="4"/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71"/>
  <sheetViews>
    <sheetView topLeftCell="A34" workbookViewId="0">
      <selection activeCell="A67" activeCellId="17" sqref="A2:XFD10 A11:XFD11 A12:XFD12 A13:XFD13 A14:XFD14 A16:XFD16 A18:XFD18 A20:XFD20 A22:XFD22 A24:XFD25 A27:XFD27 A29:XFD29 A32:XFD32 A36:XFD36 A37:XFD37 A48:XFD48 A65:XFD65 A67:XFD67"/>
    </sheetView>
  </sheetViews>
  <sheetFormatPr defaultRowHeight="14.4" x14ac:dyDescent="0.3"/>
  <cols>
    <col min="1" max="1" width="27.109375" customWidth="1"/>
  </cols>
  <sheetData>
    <row r="2" spans="1:62" s="1" customFormat="1" ht="15" x14ac:dyDescent="0.25">
      <c r="B2" s="1" t="s">
        <v>321</v>
      </c>
    </row>
    <row r="3" spans="1:62" s="1" customFormat="1" ht="15" x14ac:dyDescent="0.25">
      <c r="B3" s="1" t="s">
        <v>166</v>
      </c>
    </row>
    <row r="4" spans="1:62" s="1" customFormat="1" ht="15" x14ac:dyDescent="0.25">
      <c r="A4" s="1" t="s">
        <v>320</v>
      </c>
    </row>
    <row r="5" spans="1:62" s="1" customFormat="1" ht="15" x14ac:dyDescent="0.25">
      <c r="A5" s="1" t="s">
        <v>322</v>
      </c>
    </row>
    <row r="6" spans="1:62" s="1" customFormat="1" ht="15" x14ac:dyDescent="0.25">
      <c r="A6" s="1" t="s">
        <v>168</v>
      </c>
    </row>
    <row r="7" spans="1:62" s="1" customFormat="1" ht="15" x14ac:dyDescent="0.25">
      <c r="B7" s="1" t="s">
        <v>169</v>
      </c>
    </row>
    <row r="8" spans="1:62" s="1" customFormat="1" ht="15" x14ac:dyDescent="0.25">
      <c r="B8" s="1" t="s">
        <v>183</v>
      </c>
    </row>
    <row r="9" spans="1:62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7</v>
      </c>
      <c r="I9" s="1" t="s">
        <v>47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15</v>
      </c>
      <c r="R9" s="1" t="s">
        <v>62</v>
      </c>
      <c r="S9" s="1" t="s">
        <v>16</v>
      </c>
      <c r="T9" s="1" t="s">
        <v>17</v>
      </c>
      <c r="U9" s="1" t="s">
        <v>48</v>
      </c>
      <c r="V9" s="1" t="s">
        <v>18</v>
      </c>
      <c r="W9" s="1" t="s">
        <v>19</v>
      </c>
      <c r="X9" s="1" t="s">
        <v>20</v>
      </c>
      <c r="Y9" s="1" t="s">
        <v>21</v>
      </c>
      <c r="Z9" s="1" t="s">
        <v>22</v>
      </c>
      <c r="AA9" s="1" t="s">
        <v>23</v>
      </c>
      <c r="AB9" s="1" t="s">
        <v>49</v>
      </c>
      <c r="AC9" s="1" t="s">
        <v>50</v>
      </c>
      <c r="AD9" s="1" t="s">
        <v>24</v>
      </c>
      <c r="AE9" s="1" t="s">
        <v>25</v>
      </c>
      <c r="AF9" s="1" t="s">
        <v>26</v>
      </c>
      <c r="AG9" s="1" t="s">
        <v>40</v>
      </c>
      <c r="AH9" s="1" t="s">
        <v>27</v>
      </c>
      <c r="AI9" s="1" t="s">
        <v>28</v>
      </c>
      <c r="AJ9" s="1" t="s">
        <v>29</v>
      </c>
      <c r="AK9" s="1" t="s">
        <v>30</v>
      </c>
      <c r="AL9" s="1" t="s">
        <v>33</v>
      </c>
      <c r="AM9" s="1" t="s">
        <v>51</v>
      </c>
      <c r="AN9" s="1" t="s">
        <v>60</v>
      </c>
      <c r="AO9" s="1" t="s">
        <v>63</v>
      </c>
      <c r="AP9" s="1" t="s">
        <v>52</v>
      </c>
      <c r="AQ9" s="1" t="s">
        <v>53</v>
      </c>
      <c r="AR9" s="1" t="s">
        <v>54</v>
      </c>
      <c r="AS9" s="1" t="s">
        <v>34</v>
      </c>
      <c r="AT9" s="1" t="s">
        <v>41</v>
      </c>
      <c r="AU9" s="1" t="s">
        <v>55</v>
      </c>
      <c r="AV9" s="1" t="s">
        <v>42</v>
      </c>
      <c r="AW9" s="1" t="s">
        <v>1</v>
      </c>
      <c r="AX9" s="1" t="s">
        <v>56</v>
      </c>
      <c r="AY9" s="1" t="s">
        <v>35</v>
      </c>
      <c r="AZ9" s="1" t="s">
        <v>43</v>
      </c>
      <c r="BA9" s="1" t="s">
        <v>2</v>
      </c>
      <c r="BB9" s="1" t="s">
        <v>57</v>
      </c>
      <c r="BC9" s="1" t="s">
        <v>36</v>
      </c>
      <c r="BD9" s="1" t="s">
        <v>61</v>
      </c>
      <c r="BE9" s="1" t="s">
        <v>58</v>
      </c>
      <c r="BF9" s="1" t="s">
        <v>37</v>
      </c>
      <c r="BG9" s="1" t="s">
        <v>38</v>
      </c>
      <c r="BH9" s="1" t="s">
        <v>64</v>
      </c>
      <c r="BI9" s="1" t="s">
        <v>39</v>
      </c>
      <c r="BJ9" s="1" t="s">
        <v>59</v>
      </c>
    </row>
    <row r="10" spans="1:62" s="1" customFormat="1" ht="15" x14ac:dyDescent="0.25">
      <c r="B10" s="1" t="str">
        <f>HLOOKUP(B9,'[1]2010Q4'!$B$8:$DL$8,1,FALSE)</f>
        <v>I0017035 - PRINTING INDUSTRY PENSION FUND  FOR SATU MEMBERS</v>
      </c>
      <c r="C10" s="1" t="str">
        <f>HLOOKUP(C9,'[1]2010Q4'!$B$8:$DL$8,1,FALSE)</f>
        <v>I0025372 - TONGAAT-HULETT PENSION FUND     FIFTH QUADRANT</v>
      </c>
      <c r="D10" s="1" t="str">
        <f>HLOOKUP(D9,'[1]2010Q4'!$B$8:$DL$8,1,FALSE)</f>
        <v>I0149241 - METAL INDUSTRIES PROVIDENT FUND</v>
      </c>
      <c r="E10" s="1" t="str">
        <f>HLOOKUP(E9,'[1]2010Q4'!$B$8:$DL$8,1,FALSE)</f>
        <v>I0149888 - ABSA PENSION FUND</v>
      </c>
      <c r="F10" s="1" t="str">
        <f>HLOOKUP(F9,'[1]2010Q4'!$B$8:$DL$8,1,FALSE)</f>
        <v>I0149926 - ABSA GROUP DISABILITY PROTECTIONPOLICY</v>
      </c>
      <c r="G10" s="1" t="str">
        <f>HLOOKUP(G9,'[1]2010Q4'!$B$8:$DL$8,1,FALSE)</f>
        <v>I0151459 - ISCOR EMPLOYEES UMBRELLA        PROVIDENT FUND</v>
      </c>
      <c r="H10" s="1" t="str">
        <f>HLOOKUP(H9,'[1]2010Q4'!$B$8:$DL$8,1,FALSE)</f>
        <v>I0162795 - LA RETIREMENT FUND</v>
      </c>
      <c r="I10" s="1" t="str">
        <f>HLOOKUP(I9,'[1]2010Q4'!$B$8:$DL$8,1,FALSE)</f>
        <v>I0164275 - ARMSCOR PROVIDENT FUND</v>
      </c>
      <c r="J10" s="1" t="str">
        <f>HLOOKUP(J9,'[1]2010Q4'!$B$8:$DL$8,1,FALSE)</f>
        <v>I0164313 - ARMSCOR DEFINED CONTRIBUTION    PENSION FUND</v>
      </c>
      <c r="K10" s="1" t="str">
        <f>HLOOKUP(K9,'[1]2010Q4'!$B$8:$DL$8,1,FALSE)</f>
        <v>I0166375 - TFG RETIREMENT FUND</v>
      </c>
      <c r="L10" s="1" t="str">
        <f>HLOOKUP(L9,'[1]2010Q4'!$B$8:$DL$8,1,FALSE)</f>
        <v>I0261688 - TELKOM RETIREMENT FUND</v>
      </c>
      <c r="M10" s="1" t="str">
        <f>HLOOKUP(M9,'[1]2010Q4'!$B$8:$DL$8,1,FALSE)</f>
        <v>I0262285 - SA RESERVE BANK RETIREMENT FUND</v>
      </c>
      <c r="N10" s="1" t="str">
        <f>HLOOKUP(N9,'[1]2010Q4'!$B$8:$DL$8,1,FALSE)</f>
        <v>I0331724 - VRYSTAAT MUNISIPALE PENSIOEN -  FONDS</v>
      </c>
      <c r="O10" s="1" t="str">
        <f>HLOOKUP(O9,'[1]2010Q4'!$B$8:$DL$8,1,FALSE)</f>
        <v>I0341061 - ARCELORMITTAL SOUTH AFRICA      SELECTOR PROVIDENT FUND</v>
      </c>
      <c r="P10" s="1" t="str">
        <f>HLOOKUP(P9,'[1]2010Q4'!$B$8:$DL$8,1,FALSE)</f>
        <v>I0341088 - OLD MUTUAL STAFF RETIREMENT     FUND</v>
      </c>
      <c r="Q10" s="1" t="str">
        <f>HLOOKUP(Q9,'[1]2010Q4'!$B$8:$DL$8,1,FALSE)</f>
        <v>I0341142 - ARCELORMITTAL SOUTH AFRICA      SELECTOR PENSION FUND</v>
      </c>
      <c r="R10" s="1" t="str">
        <f>HLOOKUP(R9,'[1]2010Q4'!$B$8:$DL$8,1,FALSE)</f>
        <v>I0398276 - ANGLO-UNION RETIREMENT ANNUITY  FUND</v>
      </c>
      <c r="S10" s="1" t="str">
        <f>HLOOKUP(S9,'[1]2010Q4'!$B$8:$DL$8,1,FALSE)</f>
        <v>I0398314 - FIRST NATIONAL BANK GROUP       PENSION FUND</v>
      </c>
      <c r="T10" s="1" t="str">
        <f>HLOOKUP(T9,'[1]2010Q4'!$B$8:$DL$8,1,FALSE)</f>
        <v>I0398322 - BARLOW'S PENSION FUND</v>
      </c>
      <c r="U10" s="1" t="str">
        <f>HLOOKUP(U9,'[1]2010Q4'!$B$8:$DL$8,1,FALSE)</f>
        <v>I0398497 - CLOTHING INDUSTRY (NATAL)       PROVIDENT FUND</v>
      </c>
      <c r="V10" s="1" t="str">
        <f>HLOOKUP(V9,'[1]2010Q4'!$B$8:$DL$8,1,FALSE)</f>
        <v>I0398535 - DE BEERS PENSION FUND</v>
      </c>
      <c r="W10" s="1" t="str">
        <f>HLOOKUP(W9,'[1]2010Q4'!$B$8:$DL$8,1,FALSE)</f>
        <v>I0398624 - EDCON PENSION FUND</v>
      </c>
      <c r="X10" s="1" t="str">
        <f>HLOOKUP(X9,'[1]2010Q4'!$B$8:$DL$8,1,FALSE)</f>
        <v>I0398799 - SASOL PENSION FUND</v>
      </c>
      <c r="Y10" s="1" t="str">
        <f>HLOOKUP(Y9,'[1]2010Q4'!$B$8:$DL$8,1,FALSE)</f>
        <v>I0398934 - ESKOM PENSION AND PROVIDENT     FUND</v>
      </c>
      <c r="Z10" s="1" t="str">
        <f>HLOOKUP(Z9,'[1]2010Q4'!$B$8:$DL$8,1,FALSE)</f>
        <v>I0398950 - S A RESERVE BANK PENSION FUND</v>
      </c>
      <c r="AA10" s="1" t="str">
        <f>HLOOKUP(AA9,'[1]2010Q4'!$B$8:$DL$8,1,FALSE)</f>
        <v>I0399116 - STANDARD BANK GROUP RETIREMENT  FUND</v>
      </c>
      <c r="AB10" s="1" t="str">
        <f>HLOOKUP(AB9,'[1]2010Q4'!$B$8:$DL$8,1,FALSE)</f>
        <v>I0399205 - S A BREWERIES PROVIDENT FUND</v>
      </c>
      <c r="AC10" s="1" t="str">
        <f>HLOOKUP(AC9,'[1]2010Q4'!$B$8:$DL$8,1,FALSE)</f>
        <v>I0399639 - MINES 1970 PROVIDENT FUND</v>
      </c>
      <c r="AD10" s="1" t="str">
        <f>HLOOKUP(AD9,'[1]2010Q4'!$B$8:$DL$8,1,FALSE)</f>
        <v>I0399647 - SENTINEL RETIREMENT FUND</v>
      </c>
      <c r="AE10" s="1" t="str">
        <f>HLOOKUP(AE9,'[1]2010Q4'!$B$8:$DL$8,1,FALSE)</f>
        <v>I0399655 - MINE EMPLOYEES PENSION FUND</v>
      </c>
      <c r="AF10" s="1" t="str">
        <f>HLOOKUP(AF9,'[1]2010Q4'!$B$8:$DL$8,1,FALSE)</f>
        <v>I0399671 - ENGINEERING INDUSTRIES PENSION  FUND</v>
      </c>
      <c r="AG10" s="1" t="str">
        <f>HLOOKUP(AG9,'[1]2010Q4'!$B$8:$DL$8,1,FALSE)</f>
        <v>I0399744 - UNILEVER S A PENSION FUND</v>
      </c>
      <c r="AH10" s="1" t="str">
        <f>HLOOKUP(AH9,'[1]2010Q4'!$B$8:$DL$8,1,FALSE)</f>
        <v>I0399779 - KRUGERSDORP MUNICIPAL PENSION   FUND</v>
      </c>
      <c r="AI10" s="1" t="str">
        <f>HLOOKUP(AI9,'[1]2010Q4'!$B$8:$DL$8,1,FALSE)</f>
        <v>I0399876 - ISCOR RETIREMENT FUND</v>
      </c>
      <c r="AJ10" s="1" t="str">
        <f>HLOOKUP(AJ9,'[1]2010Q4'!$B$8:$DL$8,1,FALSE)</f>
        <v>I0400009 - GERMISTON MUNICIPAL RETIREMENT  FUND</v>
      </c>
      <c r="AK10" s="1" t="str">
        <f>HLOOKUP(AK9,'[1]2010Q4'!$B$8:$DL$8,1,FALSE)</f>
        <v>I0419567 - MINES 1970 PENSION FUND</v>
      </c>
      <c r="AL10" s="1" t="str">
        <f>HLOOKUP(AL9,'[1]2010Q4'!$B$8:$DL$8,1,FALSE)</f>
        <v>I0537314 - INVESTEC INVESTMENT LINKED      PRESERVATION PENSION PLAN</v>
      </c>
      <c r="AM10" s="1" t="str">
        <f>HLOOKUP(AM9,'[1]2010Q4'!$B$8:$DL$8,1,FALSE)</f>
        <v>I0537322 - INVESTEC INVESTMENT LINKED      PRESERVATION PROVIDENT FUND</v>
      </c>
      <c r="AN10" s="1" t="str">
        <f>HLOOKUP(AN9,'[1]2010Q4'!$B$8:$DL$8,1,FALSE)</f>
        <v>I0537381 - NATIONAL FUND FOR MUNICIPAL     WORKERS</v>
      </c>
      <c r="AO10" s="1" t="str">
        <f>HLOOKUP(AO9,'[1]2010Q4'!$B$8:$DL$8,1,FALSE)</f>
        <v>I0537667 - BOE LIFE ASSURANCE RETIREMENT   ANNUITY FUND</v>
      </c>
      <c r="AP10" s="1" t="str">
        <f>HLOOKUP(AP9,'[1]2010Q4'!$B$8:$DL$8,1,FALSE)</f>
        <v>I0537705 - THE SATU NATIONAL PROVIDENT     FUND</v>
      </c>
      <c r="AQ10" s="1" t="str">
        <f>HLOOKUP(AQ9,'[1]2010Q4'!$B$8:$DL$8,1,FALSE)</f>
        <v>I0542407 - UNIVERSITY OF CAPE TOWN         RETIREMENT FUND</v>
      </c>
      <c r="AR10" s="1" t="str">
        <f>HLOOKUP(AR9,'[1]2010Q4'!$B$8:$DL$8,1,FALSE)</f>
        <v>I0542458 - BRITISH AMERICAN TOBACCO        RETIREMENT FUND</v>
      </c>
      <c r="AS10" s="1" t="str">
        <f>HLOOKUP(AS9,'[1]2010Q4'!$B$8:$DL$8,1,FALSE)</f>
        <v>I0542474 - CLOVER S.A. PENSION FUND</v>
      </c>
      <c r="AT10" s="1" t="str">
        <f>HLOOKUP(AT9,'[1]2010Q4'!$B$8:$DL$8,1,FALSE)</f>
        <v>I0542598 - PUTCO PENSION FUND</v>
      </c>
      <c r="AU10" s="1" t="str">
        <f>HLOOKUP(AU9,'[1]2010Q4'!$B$8:$DL$8,1,FALSE)</f>
        <v>I0542601 - PPWAWU NATIONAL PROVIDENT FUND</v>
      </c>
      <c r="AV10" s="1" t="str">
        <f>HLOOKUP(AV9,'[1]2010Q4'!$B$8:$DL$8,1,FALSE)</f>
        <v>I0542652 - KZN MUNICIPAL PENSION</v>
      </c>
      <c r="AW10" s="1" t="str">
        <f>HLOOKUP(AW9,'[1]2010Q4'!$B$8:$DL$8,1,FALSE)</f>
        <v>I0542792 - PERSONAL PORTFOLIOS PRESERVATIONPENSION FUND</v>
      </c>
      <c r="AX10" s="1" t="str">
        <f>HLOOKUP(AX9,'[1]2010Q4'!$B$8:$DL$8,1,FALSE)</f>
        <v>I0542806 - PERSONAL PORTFOLIOS PRESERVATIONPROVIDENT FUND</v>
      </c>
      <c r="AY10" s="1" t="str">
        <f>HLOOKUP(AY9,'[1]2010Q4'!$B$8:$DL$8,1,FALSE)</f>
        <v>I0542857 - DIE CHRISTEN GEMEENSKAP         PENSIOENFONDS</v>
      </c>
      <c r="AZ10" s="1" t="str">
        <f>HLOOKUP(AZ9,'[1]2010Q4'!$B$8:$DL$8,1,FALSE)</f>
        <v>I0542865 - GAUTENG BUILDING INDUSTRY       PENSION FUND</v>
      </c>
      <c r="BA10" s="1" t="str">
        <f>HLOOKUP(BA9,'[1]2010Q4'!$B$8:$DL$8,1,FALSE)</f>
        <v>I0542873 - CONSOLIDATED RETIREMENT FUND FORLOCAL GOVERNMENT</v>
      </c>
      <c r="BB10" s="1" t="str">
        <f>HLOOKUP(BB9,'[1]2010Q4'!$B$8:$DL$8,1,FALSE)</f>
        <v>I0542881 - EDCON PROVIDENT FUND</v>
      </c>
      <c r="BC10" s="1" t="str">
        <f>HLOOKUP(BC9,'[1]2010Q4'!$B$8:$DL$8,1,FALSE)</f>
        <v>I0542911 - NEDGROUP DEFINED CONTRIBUTION   PENSION  FUND</v>
      </c>
      <c r="BD10" s="1" t="str">
        <f>HLOOKUP(BD9,'[1]2010Q4'!$B$8:$DL$8,1,FALSE)</f>
        <v>I0542938 - NESTLE PROVIDENT FUND</v>
      </c>
      <c r="BE10" s="1" t="str">
        <f>HLOOKUP(BE9,'[1]2010Q4'!$B$8:$DL$8,1,FALSE)</f>
        <v>I0542946 - NEDGROUP DEFINED CONTRIBUTION   PROVIDENT FUND</v>
      </c>
      <c r="BF10" s="1" t="str">
        <f>HLOOKUP(BF9,'[1]2010Q4'!$B$8:$DL$8,1,FALSE)</f>
        <v>I0552372 - ARCELORMITTAL SOUTH AFRICA      PENSION FUND</v>
      </c>
      <c r="BG10" s="1" t="str">
        <f>HLOOKUP(BG9,'[1]2010Q4'!$B$8:$DL$8,1,FALSE)</f>
        <v>I0552577 - MUNICIPAL GRATUITY FUND</v>
      </c>
      <c r="BH10" s="1" t="str">
        <f>HLOOKUP(BH9,'[1]2010Q4'!$B$8:$DL$8,1,FALSE)</f>
        <v>I0552992 - ALLAN GRAY RETIREMENT ANNUITY   FUND</v>
      </c>
      <c r="BI10" s="1" t="str">
        <f>HLOOKUP(BI9,'[1]2010Q4'!$B$8:$DL$8,1,FALSE)</f>
        <v>I0553018 - ALLAN GRAY PENSION PRESERVATION FUND</v>
      </c>
      <c r="BJ10" s="1" t="str">
        <f>HLOOKUP(BJ9,'[1]2010Q4'!$B$8:$DL$8,1,FALSE)</f>
        <v>I0553026 - ALLAN GRAY PROVIDENT            PRESERVATION FUND</v>
      </c>
    </row>
    <row r="11" spans="1:62" s="1" customFormat="1" ht="15" x14ac:dyDescent="0.25">
      <c r="A11" s="1" t="s">
        <v>323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</row>
    <row r="12" spans="1:62" s="1" customFormat="1" ht="15" x14ac:dyDescent="0.25">
      <c r="A12" s="1" t="s">
        <v>324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</row>
    <row r="13" spans="1:62" s="1" customFormat="1" ht="15" x14ac:dyDescent="0.25">
      <c r="A13" s="1" t="s">
        <v>325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</row>
    <row r="14" spans="1:62" s="1" customFormat="1" ht="15" x14ac:dyDescent="0.25">
      <c r="A14" s="1" t="s">
        <v>326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</row>
    <row r="15" spans="1:62" ht="15" x14ac:dyDescent="0.25">
      <c r="A15" t="s">
        <v>327</v>
      </c>
      <c r="B15">
        <v>63440</v>
      </c>
      <c r="C15">
        <v>118282</v>
      </c>
      <c r="D15">
        <v>59347</v>
      </c>
      <c r="E15">
        <v>96285</v>
      </c>
      <c r="F15" t="s">
        <v>0</v>
      </c>
      <c r="G15" t="s">
        <v>0</v>
      </c>
      <c r="H15">
        <v>24145</v>
      </c>
      <c r="I15">
        <v>7919</v>
      </c>
      <c r="J15">
        <v>3596</v>
      </c>
      <c r="K15">
        <v>4338</v>
      </c>
      <c r="L15">
        <v>103210</v>
      </c>
      <c r="M15">
        <v>10341</v>
      </c>
      <c r="N15">
        <v>37680</v>
      </c>
      <c r="O15">
        <v>23973</v>
      </c>
      <c r="P15" t="s">
        <v>0</v>
      </c>
      <c r="Q15">
        <v>11721</v>
      </c>
      <c r="R15">
        <v>417</v>
      </c>
      <c r="S15">
        <v>114405</v>
      </c>
      <c r="T15">
        <v>5288</v>
      </c>
      <c r="U15">
        <v>75</v>
      </c>
      <c r="V15">
        <v>46038</v>
      </c>
      <c r="W15">
        <v>381</v>
      </c>
      <c r="X15">
        <v>40355</v>
      </c>
      <c r="Y15">
        <v>316128</v>
      </c>
      <c r="Z15">
        <v>316</v>
      </c>
      <c r="AA15">
        <v>549336</v>
      </c>
      <c r="AB15">
        <v>1382</v>
      </c>
      <c r="AC15">
        <v>1280</v>
      </c>
      <c r="AD15">
        <v>203713</v>
      </c>
      <c r="AE15">
        <v>92727</v>
      </c>
      <c r="AF15">
        <v>117021</v>
      </c>
      <c r="AG15">
        <v>41710</v>
      </c>
      <c r="AH15" t="s">
        <v>0</v>
      </c>
      <c r="AI15">
        <v>18</v>
      </c>
      <c r="AJ15">
        <v>16091</v>
      </c>
      <c r="AK15">
        <v>1557</v>
      </c>
      <c r="AL15">
        <v>20283</v>
      </c>
      <c r="AM15">
        <v>14983</v>
      </c>
      <c r="AN15">
        <v>45794</v>
      </c>
      <c r="AO15" t="s">
        <v>0</v>
      </c>
      <c r="AP15">
        <v>16365</v>
      </c>
      <c r="AQ15" t="s">
        <v>0</v>
      </c>
      <c r="AR15">
        <v>127</v>
      </c>
      <c r="AS15">
        <v>1332</v>
      </c>
      <c r="AT15">
        <v>101</v>
      </c>
      <c r="AU15">
        <v>18498</v>
      </c>
      <c r="AV15" t="s">
        <v>0</v>
      </c>
      <c r="AW15">
        <v>33527</v>
      </c>
      <c r="AX15">
        <v>19886</v>
      </c>
      <c r="AY15">
        <v>22432</v>
      </c>
      <c r="AZ15">
        <v>1415</v>
      </c>
      <c r="BA15">
        <v>54438</v>
      </c>
      <c r="BB15">
        <v>3186</v>
      </c>
      <c r="BC15">
        <v>839</v>
      </c>
      <c r="BD15">
        <v>791</v>
      </c>
      <c r="BE15">
        <v>2128</v>
      </c>
      <c r="BF15">
        <v>47989</v>
      </c>
      <c r="BG15">
        <v>170963</v>
      </c>
      <c r="BH15">
        <v>16</v>
      </c>
      <c r="BI15">
        <v>20</v>
      </c>
      <c r="BJ15">
        <v>15</v>
      </c>
    </row>
    <row r="16" spans="1:62" s="1" customFormat="1" ht="15" x14ac:dyDescent="0.25">
      <c r="A16" s="1" t="s">
        <v>328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0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 t="s">
        <v>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  <c r="AZ16" s="1" t="s">
        <v>0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 t="s">
        <v>0</v>
      </c>
      <c r="BG16" s="1" t="s">
        <v>0</v>
      </c>
      <c r="BH16" s="1" t="s">
        <v>0</v>
      </c>
      <c r="BI16" s="1" t="s">
        <v>0</v>
      </c>
      <c r="BJ16" s="1" t="s">
        <v>0</v>
      </c>
    </row>
    <row r="17" spans="1:62" ht="15" x14ac:dyDescent="0.25">
      <c r="A17" t="s">
        <v>329</v>
      </c>
      <c r="B17">
        <v>9519</v>
      </c>
      <c r="C17">
        <v>19249</v>
      </c>
      <c r="D17">
        <v>95798</v>
      </c>
      <c r="E17">
        <v>53723</v>
      </c>
      <c r="F17" t="s">
        <v>0</v>
      </c>
      <c r="G17">
        <v>18242</v>
      </c>
      <c r="H17">
        <v>11728</v>
      </c>
      <c r="I17">
        <v>4463</v>
      </c>
      <c r="J17">
        <v>1184</v>
      </c>
      <c r="K17">
        <v>2140</v>
      </c>
      <c r="L17">
        <v>70722</v>
      </c>
      <c r="M17" t="s">
        <v>0</v>
      </c>
      <c r="N17">
        <v>9530</v>
      </c>
      <c r="O17">
        <v>9923</v>
      </c>
      <c r="P17" t="s">
        <v>0</v>
      </c>
      <c r="Q17">
        <v>5453</v>
      </c>
      <c r="R17">
        <v>427</v>
      </c>
      <c r="S17">
        <v>29423</v>
      </c>
      <c r="T17" t="s">
        <v>0</v>
      </c>
      <c r="U17" t="s">
        <v>0</v>
      </c>
      <c r="V17">
        <v>29789</v>
      </c>
      <c r="W17">
        <v>4</v>
      </c>
      <c r="X17">
        <v>45462</v>
      </c>
      <c r="Y17">
        <v>306259</v>
      </c>
      <c r="Z17" t="s">
        <v>0</v>
      </c>
      <c r="AA17">
        <v>244550</v>
      </c>
      <c r="AB17" t="s">
        <v>0</v>
      </c>
      <c r="AC17">
        <v>1003</v>
      </c>
      <c r="AD17">
        <v>81257</v>
      </c>
      <c r="AE17">
        <v>38394</v>
      </c>
      <c r="AF17">
        <v>76920</v>
      </c>
      <c r="AG17">
        <v>8548</v>
      </c>
      <c r="AH17" t="s">
        <v>0</v>
      </c>
      <c r="AI17" t="s">
        <v>0</v>
      </c>
      <c r="AJ17">
        <v>1571</v>
      </c>
      <c r="AK17">
        <v>618</v>
      </c>
      <c r="AL17">
        <v>4056</v>
      </c>
      <c r="AM17">
        <v>3149</v>
      </c>
      <c r="AN17">
        <v>42327</v>
      </c>
      <c r="AO17" t="s">
        <v>0</v>
      </c>
      <c r="AP17">
        <v>2420</v>
      </c>
      <c r="AQ17" t="s">
        <v>0</v>
      </c>
      <c r="AR17" t="s">
        <v>0</v>
      </c>
      <c r="AS17" t="s">
        <v>0</v>
      </c>
      <c r="AT17" t="s">
        <v>0</v>
      </c>
      <c r="AU17">
        <v>5502</v>
      </c>
      <c r="AV17" t="s">
        <v>0</v>
      </c>
      <c r="AW17">
        <v>14109</v>
      </c>
      <c r="AX17">
        <v>9646</v>
      </c>
      <c r="AY17">
        <v>0</v>
      </c>
      <c r="AZ17">
        <v>124</v>
      </c>
      <c r="BA17">
        <v>43171</v>
      </c>
      <c r="BB17">
        <v>1303</v>
      </c>
      <c r="BC17" t="s">
        <v>0</v>
      </c>
      <c r="BD17">
        <v>403</v>
      </c>
      <c r="BE17" t="s">
        <v>0</v>
      </c>
      <c r="BF17">
        <v>16103</v>
      </c>
      <c r="BG17">
        <v>70595</v>
      </c>
      <c r="BH17">
        <v>16444</v>
      </c>
      <c r="BI17">
        <v>15648</v>
      </c>
      <c r="BJ17">
        <v>11790</v>
      </c>
    </row>
    <row r="18" spans="1:62" s="1" customFormat="1" ht="15" x14ac:dyDescent="0.25">
      <c r="A18" s="1" t="s">
        <v>330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</row>
    <row r="19" spans="1:62" ht="15" x14ac:dyDescent="0.25">
      <c r="A19" t="s">
        <v>331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>
        <v>16351</v>
      </c>
      <c r="T19" t="s">
        <v>0</v>
      </c>
      <c r="U19" t="s">
        <v>0</v>
      </c>
      <c r="V19" t="s">
        <v>0</v>
      </c>
      <c r="W19" t="s">
        <v>0</v>
      </c>
      <c r="X19">
        <v>76767</v>
      </c>
      <c r="Y19">
        <v>116421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>
        <v>1513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>
        <v>3385</v>
      </c>
      <c r="BH19" t="s">
        <v>0</v>
      </c>
      <c r="BI19" t="s">
        <v>0</v>
      </c>
      <c r="BJ19" t="s">
        <v>0</v>
      </c>
    </row>
    <row r="20" spans="1:62" s="1" customFormat="1" ht="15" x14ac:dyDescent="0.25">
      <c r="A20" s="1" t="s">
        <v>332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1" t="s">
        <v>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  <c r="AZ20" s="1" t="s">
        <v>0</v>
      </c>
      <c r="BA20" s="1" t="s">
        <v>0</v>
      </c>
      <c r="BB20" s="1" t="s">
        <v>0</v>
      </c>
      <c r="BC20" s="1" t="s">
        <v>0</v>
      </c>
      <c r="BD20" s="1" t="s">
        <v>0</v>
      </c>
      <c r="BE20" s="1" t="s">
        <v>0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</row>
    <row r="21" spans="1:62" ht="15" x14ac:dyDescent="0.25">
      <c r="A21" t="s">
        <v>333</v>
      </c>
      <c r="B21">
        <v>3826</v>
      </c>
      <c r="C21">
        <v>2552</v>
      </c>
      <c r="D21">
        <v>248521</v>
      </c>
      <c r="E21">
        <v>114920</v>
      </c>
      <c r="F21" t="s">
        <v>0</v>
      </c>
      <c r="G21">
        <v>26492</v>
      </c>
      <c r="H21">
        <v>6388</v>
      </c>
      <c r="I21">
        <v>35</v>
      </c>
      <c r="J21">
        <v>6040</v>
      </c>
      <c r="K21">
        <v>17552</v>
      </c>
      <c r="L21">
        <v>83112</v>
      </c>
      <c r="M21">
        <v>9957</v>
      </c>
      <c r="N21">
        <v>7322</v>
      </c>
      <c r="O21">
        <v>3780</v>
      </c>
      <c r="P21">
        <v>55366</v>
      </c>
      <c r="Q21">
        <v>18176</v>
      </c>
      <c r="R21">
        <v>21</v>
      </c>
      <c r="S21">
        <v>86828</v>
      </c>
      <c r="T21" t="s">
        <v>0</v>
      </c>
      <c r="U21">
        <v>4993</v>
      </c>
      <c r="V21">
        <v>19571</v>
      </c>
      <c r="W21">
        <v>20</v>
      </c>
      <c r="X21">
        <v>99399</v>
      </c>
      <c r="Y21">
        <v>273059</v>
      </c>
      <c r="Z21" t="s">
        <v>0</v>
      </c>
      <c r="AA21">
        <v>475150</v>
      </c>
      <c r="AB21">
        <v>66118</v>
      </c>
      <c r="AC21" t="s">
        <v>0</v>
      </c>
      <c r="AD21">
        <v>114511</v>
      </c>
      <c r="AE21">
        <v>43922</v>
      </c>
      <c r="AF21">
        <v>818</v>
      </c>
      <c r="AG21">
        <v>12437</v>
      </c>
      <c r="AH21" t="s">
        <v>0</v>
      </c>
      <c r="AI21" t="s">
        <v>0</v>
      </c>
      <c r="AJ21">
        <v>7246</v>
      </c>
      <c r="AK21" t="s">
        <v>0</v>
      </c>
      <c r="AL21">
        <v>125486</v>
      </c>
      <c r="AM21">
        <v>90643</v>
      </c>
      <c r="AN21">
        <v>40838</v>
      </c>
      <c r="AO21">
        <v>9</v>
      </c>
      <c r="AP21">
        <v>8134</v>
      </c>
      <c r="AQ21" t="s">
        <v>0</v>
      </c>
      <c r="AR21" t="s">
        <v>0</v>
      </c>
      <c r="AS21">
        <v>6143</v>
      </c>
      <c r="AT21">
        <v>283</v>
      </c>
      <c r="AU21">
        <v>15647</v>
      </c>
      <c r="AV21">
        <v>29770</v>
      </c>
      <c r="AW21">
        <v>213952</v>
      </c>
      <c r="AX21">
        <v>120306</v>
      </c>
      <c r="AY21">
        <v>20146</v>
      </c>
      <c r="AZ21">
        <v>3967</v>
      </c>
      <c r="BA21">
        <v>96708</v>
      </c>
      <c r="BB21">
        <v>17379</v>
      </c>
      <c r="BC21">
        <v>25302</v>
      </c>
      <c r="BD21">
        <v>6881</v>
      </c>
      <c r="BE21">
        <v>488</v>
      </c>
      <c r="BF21">
        <v>170</v>
      </c>
      <c r="BG21">
        <v>255387</v>
      </c>
      <c r="BH21">
        <v>199680</v>
      </c>
      <c r="BI21" t="s">
        <v>0</v>
      </c>
      <c r="BJ21" t="s">
        <v>0</v>
      </c>
    </row>
    <row r="22" spans="1:62" s="1" customFormat="1" ht="15" x14ac:dyDescent="0.25">
      <c r="A22" s="1" t="s">
        <v>334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</row>
    <row r="23" spans="1:62" ht="15" x14ac:dyDescent="0.25">
      <c r="A23" t="s">
        <v>335</v>
      </c>
      <c r="B23">
        <v>4692</v>
      </c>
      <c r="C23">
        <v>12760</v>
      </c>
      <c r="D23">
        <v>372781</v>
      </c>
      <c r="E23">
        <v>179988</v>
      </c>
      <c r="F23" t="s">
        <v>0</v>
      </c>
      <c r="G23">
        <v>35679</v>
      </c>
      <c r="H23">
        <v>12752</v>
      </c>
      <c r="I23">
        <v>11239</v>
      </c>
      <c r="J23">
        <v>32</v>
      </c>
      <c r="K23">
        <v>27838</v>
      </c>
      <c r="L23">
        <v>139416</v>
      </c>
      <c r="M23">
        <v>24550</v>
      </c>
      <c r="N23">
        <v>15565</v>
      </c>
      <c r="O23">
        <v>22955</v>
      </c>
      <c r="P23">
        <v>87624</v>
      </c>
      <c r="Q23">
        <v>11</v>
      </c>
      <c r="R23" t="s">
        <v>0</v>
      </c>
      <c r="S23">
        <v>121107</v>
      </c>
      <c r="T23" t="s">
        <v>0</v>
      </c>
      <c r="U23">
        <v>6895</v>
      </c>
      <c r="V23">
        <v>11688</v>
      </c>
      <c r="W23">
        <v>48</v>
      </c>
      <c r="X23">
        <v>282716</v>
      </c>
      <c r="Y23">
        <v>312000</v>
      </c>
      <c r="Z23">
        <v>91</v>
      </c>
      <c r="AA23">
        <v>481833</v>
      </c>
      <c r="AB23">
        <v>185959</v>
      </c>
      <c r="AC23" t="s">
        <v>0</v>
      </c>
      <c r="AD23">
        <v>193010</v>
      </c>
      <c r="AE23">
        <v>59505</v>
      </c>
      <c r="AF23">
        <v>1227</v>
      </c>
      <c r="AG23">
        <v>27152</v>
      </c>
      <c r="AH23" t="s">
        <v>0</v>
      </c>
      <c r="AI23" t="s">
        <v>0</v>
      </c>
      <c r="AJ23">
        <v>18843</v>
      </c>
      <c r="AK23" t="s">
        <v>0</v>
      </c>
      <c r="AL23" t="s">
        <v>0</v>
      </c>
      <c r="AM23" t="s">
        <v>0</v>
      </c>
      <c r="AN23">
        <v>122513</v>
      </c>
      <c r="AO23" t="s">
        <v>0</v>
      </c>
      <c r="AP23">
        <v>10206</v>
      </c>
      <c r="AQ23">
        <v>142031</v>
      </c>
      <c r="AR23">
        <v>19753</v>
      </c>
      <c r="AS23">
        <v>5512</v>
      </c>
      <c r="AT23">
        <v>1021</v>
      </c>
      <c r="AU23">
        <v>31022</v>
      </c>
      <c r="AV23">
        <v>69188</v>
      </c>
      <c r="AW23" t="s">
        <v>0</v>
      </c>
      <c r="AX23" t="s">
        <v>0</v>
      </c>
      <c r="AY23">
        <v>0</v>
      </c>
      <c r="AZ23">
        <v>3785</v>
      </c>
      <c r="BA23">
        <v>192876</v>
      </c>
      <c r="BB23" t="s">
        <v>0</v>
      </c>
      <c r="BC23">
        <v>32073</v>
      </c>
      <c r="BD23">
        <v>9358</v>
      </c>
      <c r="BE23">
        <v>130745</v>
      </c>
      <c r="BF23">
        <v>161</v>
      </c>
      <c r="BG23">
        <v>425310</v>
      </c>
      <c r="BH23" t="s">
        <v>0</v>
      </c>
      <c r="BI23" t="s">
        <v>0</v>
      </c>
      <c r="BJ23" t="s">
        <v>0</v>
      </c>
    </row>
    <row r="24" spans="1:62" s="1" customFormat="1" ht="15" x14ac:dyDescent="0.25">
      <c r="A24" s="1" t="s">
        <v>336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</row>
    <row r="25" spans="1:62" s="1" customFormat="1" ht="15" x14ac:dyDescent="0.25">
      <c r="A25" s="1" t="s">
        <v>337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</row>
    <row r="26" spans="1:62" ht="15" x14ac:dyDescent="0.25">
      <c r="A26" t="s">
        <v>338</v>
      </c>
      <c r="B26">
        <v>58676</v>
      </c>
      <c r="C26">
        <v>49189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13074</v>
      </c>
      <c r="L26">
        <v>183763</v>
      </c>
      <c r="M26" t="s">
        <v>0</v>
      </c>
      <c r="N26">
        <v>93407</v>
      </c>
      <c r="O26">
        <v>8872</v>
      </c>
      <c r="P26">
        <v>127753</v>
      </c>
      <c r="Q26">
        <v>8319</v>
      </c>
      <c r="R26">
        <v>89</v>
      </c>
      <c r="S26">
        <v>161948</v>
      </c>
      <c r="T26" t="s">
        <v>0</v>
      </c>
      <c r="U26" t="s">
        <v>0</v>
      </c>
      <c r="V26" t="s">
        <v>0</v>
      </c>
      <c r="W26">
        <v>3654</v>
      </c>
      <c r="X26">
        <v>112994</v>
      </c>
      <c r="Y26">
        <v>433748</v>
      </c>
      <c r="Z26" t="s">
        <v>0</v>
      </c>
      <c r="AA26" t="s">
        <v>0</v>
      </c>
      <c r="AB26">
        <v>4752</v>
      </c>
      <c r="AC26" t="s">
        <v>0</v>
      </c>
      <c r="AD26">
        <v>598520</v>
      </c>
      <c r="AE26">
        <v>316040</v>
      </c>
      <c r="AF26" t="s">
        <v>0</v>
      </c>
      <c r="AG26" t="s">
        <v>0</v>
      </c>
      <c r="AH26">
        <v>3356</v>
      </c>
      <c r="AI26" t="s">
        <v>0</v>
      </c>
      <c r="AJ26">
        <v>2947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>
        <v>92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>
        <v>340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</row>
    <row r="27" spans="1:62" s="1" customFormat="1" ht="15" x14ac:dyDescent="0.25">
      <c r="A27" s="1" t="s">
        <v>339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</row>
    <row r="28" spans="1:62" ht="15" x14ac:dyDescent="0.25">
      <c r="A28" t="s">
        <v>340</v>
      </c>
      <c r="B28">
        <v>10570</v>
      </c>
      <c r="C28">
        <v>4649</v>
      </c>
      <c r="D28">
        <v>205462</v>
      </c>
      <c r="E28">
        <v>23789</v>
      </c>
      <c r="F28" t="s">
        <v>0</v>
      </c>
      <c r="G28">
        <v>26905</v>
      </c>
      <c r="H28">
        <v>45962</v>
      </c>
      <c r="I28">
        <v>3682</v>
      </c>
      <c r="J28">
        <v>3895</v>
      </c>
      <c r="K28">
        <v>2937</v>
      </c>
      <c r="L28">
        <v>23983</v>
      </c>
      <c r="M28">
        <v>7890</v>
      </c>
      <c r="N28">
        <v>18012</v>
      </c>
      <c r="O28" t="s">
        <v>0</v>
      </c>
      <c r="P28">
        <v>2067</v>
      </c>
      <c r="Q28" t="s">
        <v>0</v>
      </c>
      <c r="R28">
        <v>22</v>
      </c>
      <c r="S28">
        <v>61017</v>
      </c>
      <c r="T28" t="s">
        <v>0</v>
      </c>
      <c r="U28">
        <v>3084</v>
      </c>
      <c r="V28">
        <v>42399</v>
      </c>
      <c r="W28">
        <v>4291</v>
      </c>
      <c r="X28">
        <v>117327</v>
      </c>
      <c r="Y28">
        <v>131315</v>
      </c>
      <c r="Z28">
        <v>11</v>
      </c>
      <c r="AA28">
        <v>525744</v>
      </c>
      <c r="AB28" t="s">
        <v>0</v>
      </c>
      <c r="AC28" t="s">
        <v>0</v>
      </c>
      <c r="AD28">
        <v>74047</v>
      </c>
      <c r="AE28">
        <v>43939</v>
      </c>
      <c r="AF28">
        <v>27288</v>
      </c>
      <c r="AG28">
        <v>8508</v>
      </c>
      <c r="AH28">
        <v>4</v>
      </c>
      <c r="AI28" t="s">
        <v>0</v>
      </c>
      <c r="AJ28">
        <v>10496</v>
      </c>
      <c r="AK28" t="s">
        <v>0</v>
      </c>
      <c r="AL28">
        <v>63465</v>
      </c>
      <c r="AM28">
        <v>62435</v>
      </c>
      <c r="AN28">
        <v>25090</v>
      </c>
      <c r="AO28" t="s">
        <v>0</v>
      </c>
      <c r="AP28">
        <v>14034</v>
      </c>
      <c r="AQ28" t="s">
        <v>0</v>
      </c>
      <c r="AR28" t="s">
        <v>0</v>
      </c>
      <c r="AS28" t="s">
        <v>0</v>
      </c>
      <c r="AT28">
        <v>5959</v>
      </c>
      <c r="AU28">
        <v>38303</v>
      </c>
      <c r="AV28">
        <v>37145</v>
      </c>
      <c r="AW28">
        <v>50780</v>
      </c>
      <c r="AX28">
        <v>22786</v>
      </c>
      <c r="AY28" t="s">
        <v>0</v>
      </c>
      <c r="AZ28">
        <v>7379</v>
      </c>
      <c r="BA28">
        <v>85004</v>
      </c>
      <c r="BB28">
        <v>4755</v>
      </c>
      <c r="BC28">
        <v>24205</v>
      </c>
      <c r="BD28">
        <v>7473</v>
      </c>
      <c r="BE28">
        <v>35035</v>
      </c>
      <c r="BF28" t="s">
        <v>0</v>
      </c>
      <c r="BG28">
        <v>278221</v>
      </c>
      <c r="BH28">
        <v>37541</v>
      </c>
      <c r="BI28">
        <v>40414</v>
      </c>
      <c r="BJ28">
        <v>30481</v>
      </c>
    </row>
    <row r="29" spans="1:62" s="1" customFormat="1" ht="15" x14ac:dyDescent="0.25">
      <c r="A29" s="1" t="s">
        <v>341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0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</row>
    <row r="30" spans="1:62" ht="15" x14ac:dyDescent="0.25">
      <c r="A30" t="s">
        <v>342</v>
      </c>
      <c r="B30">
        <v>8602</v>
      </c>
      <c r="C30">
        <v>6540</v>
      </c>
      <c r="D30">
        <v>21685</v>
      </c>
      <c r="E30">
        <v>141207</v>
      </c>
      <c r="F30" t="s">
        <v>0</v>
      </c>
      <c r="G30">
        <v>8775</v>
      </c>
      <c r="H30">
        <v>11705</v>
      </c>
      <c r="I30">
        <v>479</v>
      </c>
      <c r="J30">
        <v>90</v>
      </c>
      <c r="K30">
        <v>18978</v>
      </c>
      <c r="L30">
        <v>73707</v>
      </c>
      <c r="M30" t="s">
        <v>0</v>
      </c>
      <c r="N30">
        <v>12694</v>
      </c>
      <c r="O30">
        <v>30281</v>
      </c>
      <c r="P30">
        <v>64831</v>
      </c>
      <c r="Q30">
        <v>9311</v>
      </c>
      <c r="R30" t="s">
        <v>0</v>
      </c>
      <c r="S30" t="s">
        <v>0</v>
      </c>
      <c r="T30" t="s">
        <v>0</v>
      </c>
      <c r="U30">
        <v>8005</v>
      </c>
      <c r="V30">
        <v>58501</v>
      </c>
      <c r="W30">
        <v>371</v>
      </c>
      <c r="X30">
        <v>119796</v>
      </c>
      <c r="Y30">
        <v>102405</v>
      </c>
      <c r="Z30" t="s">
        <v>0</v>
      </c>
      <c r="AA30">
        <v>1310894</v>
      </c>
      <c r="AB30">
        <v>151833</v>
      </c>
      <c r="AC30" t="s">
        <v>0</v>
      </c>
      <c r="AD30">
        <v>296924</v>
      </c>
      <c r="AE30">
        <v>120434</v>
      </c>
      <c r="AF30">
        <v>25944</v>
      </c>
      <c r="AG30">
        <v>9299</v>
      </c>
      <c r="AH30" t="s">
        <v>0</v>
      </c>
      <c r="AI30">
        <v>94</v>
      </c>
      <c r="AJ30">
        <v>8252</v>
      </c>
      <c r="AK30" t="s">
        <v>0</v>
      </c>
      <c r="AL30" t="s">
        <v>0</v>
      </c>
      <c r="AM30" t="s">
        <v>0</v>
      </c>
      <c r="AN30">
        <v>21277</v>
      </c>
      <c r="AO30" t="s">
        <v>0</v>
      </c>
      <c r="AP30">
        <v>10008</v>
      </c>
      <c r="AQ30">
        <v>11979</v>
      </c>
      <c r="AR30">
        <v>51218</v>
      </c>
      <c r="AS30">
        <v>14650</v>
      </c>
      <c r="AT30">
        <v>1257</v>
      </c>
      <c r="AU30">
        <v>26504</v>
      </c>
      <c r="AV30">
        <v>19729</v>
      </c>
      <c r="AW30" t="s">
        <v>0</v>
      </c>
      <c r="AX30" t="s">
        <v>0</v>
      </c>
      <c r="AY30">
        <v>60461</v>
      </c>
      <c r="AZ30">
        <v>16654</v>
      </c>
      <c r="BA30">
        <v>37809</v>
      </c>
      <c r="BB30">
        <v>8397</v>
      </c>
      <c r="BC30">
        <v>35097</v>
      </c>
      <c r="BD30">
        <v>8835</v>
      </c>
      <c r="BE30">
        <v>82310</v>
      </c>
      <c r="BF30" t="s">
        <v>0</v>
      </c>
      <c r="BG30">
        <v>90883</v>
      </c>
      <c r="BH30">
        <v>11049</v>
      </c>
      <c r="BI30">
        <v>41615</v>
      </c>
      <c r="BJ30">
        <v>31630</v>
      </c>
    </row>
    <row r="31" spans="1:62" ht="15" x14ac:dyDescent="0.25">
      <c r="A31" t="s">
        <v>343</v>
      </c>
      <c r="B31">
        <v>7204</v>
      </c>
      <c r="C31">
        <v>1887</v>
      </c>
      <c r="D31">
        <v>378149</v>
      </c>
      <c r="E31">
        <v>154606</v>
      </c>
      <c r="F31" t="s">
        <v>0</v>
      </c>
      <c r="G31">
        <v>6605</v>
      </c>
      <c r="H31">
        <v>61938</v>
      </c>
      <c r="I31">
        <v>870</v>
      </c>
      <c r="J31">
        <v>1330</v>
      </c>
      <c r="K31" t="s">
        <v>0</v>
      </c>
      <c r="L31">
        <v>4088</v>
      </c>
      <c r="M31">
        <v>7225</v>
      </c>
      <c r="N31" t="s">
        <v>0</v>
      </c>
      <c r="O31" t="s">
        <v>0</v>
      </c>
      <c r="P31">
        <v>25014</v>
      </c>
      <c r="Q31" t="s">
        <v>0</v>
      </c>
      <c r="R31" t="s">
        <v>0</v>
      </c>
      <c r="S31" t="s">
        <v>0</v>
      </c>
      <c r="T31">
        <v>2222</v>
      </c>
      <c r="U31" t="s">
        <v>0</v>
      </c>
      <c r="V31">
        <v>108106</v>
      </c>
      <c r="W31">
        <v>917</v>
      </c>
      <c r="X31">
        <v>607</v>
      </c>
      <c r="Y31" t="s">
        <v>0</v>
      </c>
      <c r="Z31">
        <v>4021</v>
      </c>
      <c r="AA31">
        <v>338261</v>
      </c>
      <c r="AB31" t="s">
        <v>0</v>
      </c>
      <c r="AC31" t="s">
        <v>0</v>
      </c>
      <c r="AD31" t="s">
        <v>0</v>
      </c>
      <c r="AE31" t="s">
        <v>0</v>
      </c>
      <c r="AF31">
        <v>234469</v>
      </c>
      <c r="AG31">
        <v>45381</v>
      </c>
      <c r="AH31" t="s">
        <v>0</v>
      </c>
      <c r="AI31">
        <v>8708</v>
      </c>
      <c r="AJ31" t="s">
        <v>0</v>
      </c>
      <c r="AK31" t="s">
        <v>0</v>
      </c>
      <c r="AL31" t="s">
        <v>0</v>
      </c>
      <c r="AM31" t="s">
        <v>0</v>
      </c>
      <c r="AN31">
        <v>7551</v>
      </c>
      <c r="AO31">
        <v>117</v>
      </c>
      <c r="AP31">
        <v>1649</v>
      </c>
      <c r="AQ31">
        <v>2132</v>
      </c>
      <c r="AR31" t="s">
        <v>0</v>
      </c>
      <c r="AS31">
        <v>602</v>
      </c>
      <c r="AT31">
        <v>70</v>
      </c>
      <c r="AU31" t="s">
        <v>0</v>
      </c>
      <c r="AV31">
        <v>1134</v>
      </c>
      <c r="AW31">
        <v>51841</v>
      </c>
      <c r="AX31">
        <v>19252</v>
      </c>
      <c r="AY31" t="s">
        <v>0</v>
      </c>
      <c r="AZ31">
        <v>15917</v>
      </c>
      <c r="BA31">
        <v>31647</v>
      </c>
      <c r="BB31" t="s">
        <v>0</v>
      </c>
      <c r="BC31">
        <v>130</v>
      </c>
      <c r="BD31">
        <v>1306</v>
      </c>
      <c r="BE31">
        <v>1692</v>
      </c>
      <c r="BF31">
        <v>182229</v>
      </c>
      <c r="BG31" t="s">
        <v>0</v>
      </c>
      <c r="BH31">
        <v>425</v>
      </c>
      <c r="BI31">
        <v>914</v>
      </c>
      <c r="BJ31">
        <v>999</v>
      </c>
    </row>
    <row r="32" spans="1:62" s="1" customFormat="1" ht="15" x14ac:dyDescent="0.25">
      <c r="A32" s="1" t="s">
        <v>344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</row>
    <row r="33" spans="1:62" ht="15" x14ac:dyDescent="0.25">
      <c r="A33" t="s">
        <v>345</v>
      </c>
      <c r="B33" t="s">
        <v>0</v>
      </c>
      <c r="C33">
        <v>452</v>
      </c>
      <c r="D33">
        <v>4629</v>
      </c>
      <c r="E33" t="s">
        <v>0</v>
      </c>
      <c r="F33" t="s">
        <v>0</v>
      </c>
      <c r="G33">
        <v>174</v>
      </c>
      <c r="H33" t="s">
        <v>0</v>
      </c>
      <c r="I33">
        <v>259</v>
      </c>
      <c r="J33">
        <v>133</v>
      </c>
      <c r="K33" t="s">
        <v>0</v>
      </c>
      <c r="L33" t="s">
        <v>0</v>
      </c>
      <c r="M33" t="s">
        <v>0</v>
      </c>
      <c r="N33">
        <v>5555</v>
      </c>
      <c r="O33" t="s">
        <v>0</v>
      </c>
      <c r="P33" t="s">
        <v>0</v>
      </c>
      <c r="Q33">
        <v>11</v>
      </c>
      <c r="R33" t="s">
        <v>0</v>
      </c>
      <c r="S33" t="s">
        <v>0</v>
      </c>
      <c r="T33" t="s">
        <v>0</v>
      </c>
      <c r="U33">
        <v>1469</v>
      </c>
      <c r="V33">
        <v>2076</v>
      </c>
      <c r="W33" t="s">
        <v>0</v>
      </c>
      <c r="X33">
        <v>2799</v>
      </c>
      <c r="Y33">
        <v>10190</v>
      </c>
      <c r="Z33" t="s">
        <v>0</v>
      </c>
      <c r="AA33" t="s">
        <v>0</v>
      </c>
      <c r="AB33">
        <v>1042</v>
      </c>
      <c r="AC33">
        <v>448</v>
      </c>
      <c r="AD33">
        <v>8608</v>
      </c>
      <c r="AE33">
        <v>5606</v>
      </c>
      <c r="AF33">
        <v>8326</v>
      </c>
      <c r="AG33" t="s">
        <v>0</v>
      </c>
      <c r="AH33">
        <v>44</v>
      </c>
      <c r="AI33">
        <v>229</v>
      </c>
      <c r="AJ33">
        <v>412</v>
      </c>
      <c r="AK33">
        <v>448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>
        <v>54</v>
      </c>
      <c r="BG33">
        <v>1429</v>
      </c>
      <c r="BH33">
        <v>7122</v>
      </c>
      <c r="BI33">
        <v>5101</v>
      </c>
      <c r="BJ33">
        <v>4157</v>
      </c>
    </row>
    <row r="34" spans="1:62" ht="15" x14ac:dyDescent="0.25">
      <c r="A34" t="s">
        <v>346</v>
      </c>
      <c r="B34">
        <v>4649</v>
      </c>
      <c r="C34">
        <v>10458</v>
      </c>
      <c r="D34">
        <v>19406</v>
      </c>
      <c r="E34">
        <v>44694</v>
      </c>
      <c r="F34">
        <v>537</v>
      </c>
      <c r="G34">
        <v>18750</v>
      </c>
      <c r="H34">
        <v>18844</v>
      </c>
      <c r="I34">
        <v>2186</v>
      </c>
      <c r="J34">
        <v>1036</v>
      </c>
      <c r="K34">
        <v>10015</v>
      </c>
      <c r="L34">
        <v>4767</v>
      </c>
      <c r="M34">
        <v>3324</v>
      </c>
      <c r="N34" t="s">
        <v>0</v>
      </c>
      <c r="O34">
        <v>14960</v>
      </c>
      <c r="P34">
        <v>21123</v>
      </c>
      <c r="Q34" t="s">
        <v>0</v>
      </c>
      <c r="R34">
        <v>89</v>
      </c>
      <c r="S34">
        <v>16210</v>
      </c>
      <c r="T34">
        <v>416</v>
      </c>
      <c r="U34">
        <v>1065</v>
      </c>
      <c r="V34">
        <v>5499</v>
      </c>
      <c r="W34">
        <v>157</v>
      </c>
      <c r="X34">
        <v>4261</v>
      </c>
      <c r="Y34">
        <v>12842</v>
      </c>
      <c r="Z34">
        <v>350</v>
      </c>
      <c r="AA34">
        <v>114010</v>
      </c>
      <c r="AB34">
        <v>26029</v>
      </c>
      <c r="AC34">
        <v>3178</v>
      </c>
      <c r="AD34">
        <v>27932</v>
      </c>
      <c r="AE34">
        <v>16490</v>
      </c>
      <c r="AF34">
        <v>17710</v>
      </c>
      <c r="AG34">
        <v>2570</v>
      </c>
      <c r="AH34">
        <v>55</v>
      </c>
      <c r="AI34">
        <v>2503</v>
      </c>
      <c r="AJ34">
        <v>1936</v>
      </c>
      <c r="AK34">
        <v>17826</v>
      </c>
      <c r="AL34">
        <v>7999</v>
      </c>
      <c r="AM34">
        <v>5979</v>
      </c>
      <c r="AN34">
        <v>35556</v>
      </c>
      <c r="AO34" t="s">
        <v>0</v>
      </c>
      <c r="AP34">
        <v>3219</v>
      </c>
      <c r="AQ34" t="s">
        <v>0</v>
      </c>
      <c r="AR34">
        <v>3081</v>
      </c>
      <c r="AS34">
        <v>1568</v>
      </c>
      <c r="AT34">
        <v>768</v>
      </c>
      <c r="AU34">
        <v>10600</v>
      </c>
      <c r="AV34">
        <v>2287</v>
      </c>
      <c r="AW34">
        <v>4068</v>
      </c>
      <c r="AX34">
        <v>2463</v>
      </c>
      <c r="AY34" t="s">
        <v>0</v>
      </c>
      <c r="AZ34">
        <v>3867</v>
      </c>
      <c r="BA34">
        <v>54657</v>
      </c>
      <c r="BB34">
        <v>2178</v>
      </c>
      <c r="BC34">
        <v>5669</v>
      </c>
      <c r="BD34">
        <v>947</v>
      </c>
      <c r="BE34">
        <v>42626</v>
      </c>
      <c r="BF34">
        <v>10091</v>
      </c>
      <c r="BG34">
        <v>142128</v>
      </c>
      <c r="BH34" t="s">
        <v>0</v>
      </c>
      <c r="BI34">
        <v>10</v>
      </c>
      <c r="BJ34" t="s">
        <v>0</v>
      </c>
    </row>
    <row r="35" spans="1:62" ht="15" x14ac:dyDescent="0.25">
      <c r="A35" t="s">
        <v>347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533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</row>
    <row r="36" spans="1:62" s="1" customFormat="1" ht="15" x14ac:dyDescent="0.25">
      <c r="A36" s="1" t="s">
        <v>348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</row>
    <row r="37" spans="1:62" s="1" customFormat="1" ht="15" x14ac:dyDescent="0.25">
      <c r="A37" s="1" t="s">
        <v>349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</row>
    <row r="38" spans="1:62" ht="15" x14ac:dyDescent="0.25">
      <c r="A38" t="s">
        <v>350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>
        <v>5136</v>
      </c>
      <c r="H38">
        <v>5775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>
        <v>5280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>
        <v>2960</v>
      </c>
      <c r="W38">
        <v>10</v>
      </c>
      <c r="X38" t="s">
        <v>0</v>
      </c>
      <c r="Y38" t="s">
        <v>0</v>
      </c>
      <c r="Z38">
        <v>3140</v>
      </c>
      <c r="AA38" t="s">
        <v>0</v>
      </c>
      <c r="AB38">
        <v>14547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>
        <v>600</v>
      </c>
      <c r="AS38">
        <v>375</v>
      </c>
      <c r="AT38" t="s">
        <v>0</v>
      </c>
      <c r="AU38">
        <v>-43</v>
      </c>
      <c r="AV38" t="s">
        <v>0</v>
      </c>
      <c r="AW38" t="s">
        <v>0</v>
      </c>
      <c r="AX38" t="s">
        <v>0</v>
      </c>
      <c r="AY38">
        <v>26863</v>
      </c>
      <c r="AZ38" t="s">
        <v>0</v>
      </c>
      <c r="BA38">
        <v>37523</v>
      </c>
      <c r="BB38" t="s">
        <v>0</v>
      </c>
      <c r="BC38">
        <v>57616</v>
      </c>
      <c r="BD38" t="s">
        <v>0</v>
      </c>
      <c r="BE38">
        <v>514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</row>
    <row r="39" spans="1:62" ht="15" x14ac:dyDescent="0.25">
      <c r="A39" t="s">
        <v>351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</row>
    <row r="40" spans="1:62" ht="15" x14ac:dyDescent="0.25">
      <c r="A40" t="s">
        <v>352</v>
      </c>
      <c r="B40">
        <v>50329</v>
      </c>
      <c r="C40">
        <v>125986</v>
      </c>
      <c r="D40">
        <v>128233</v>
      </c>
      <c r="E40" t="s">
        <v>0</v>
      </c>
      <c r="F40" t="s">
        <v>0</v>
      </c>
      <c r="G40">
        <v>24607</v>
      </c>
      <c r="H40">
        <v>8280</v>
      </c>
      <c r="I40">
        <v>15882</v>
      </c>
      <c r="J40">
        <v>9427</v>
      </c>
      <c r="K40">
        <v>46625</v>
      </c>
      <c r="L40">
        <v>299421</v>
      </c>
      <c r="M40" t="s">
        <v>0</v>
      </c>
      <c r="N40">
        <v>38665</v>
      </c>
      <c r="O40">
        <v>97949</v>
      </c>
      <c r="P40">
        <v>338</v>
      </c>
      <c r="Q40">
        <v>68270</v>
      </c>
      <c r="R40">
        <v>3700</v>
      </c>
      <c r="S40">
        <v>171730</v>
      </c>
      <c r="T40" t="s">
        <v>0</v>
      </c>
      <c r="U40" t="s">
        <v>0</v>
      </c>
      <c r="V40">
        <v>139166</v>
      </c>
      <c r="W40" t="s">
        <v>0</v>
      </c>
      <c r="X40" t="s">
        <v>0</v>
      </c>
      <c r="Y40">
        <v>1573937</v>
      </c>
      <c r="Z40" t="s">
        <v>0</v>
      </c>
      <c r="AA40">
        <v>1412045</v>
      </c>
      <c r="AB40" t="s">
        <v>0</v>
      </c>
      <c r="AC40">
        <v>19144</v>
      </c>
      <c r="AD40">
        <v>310460</v>
      </c>
      <c r="AE40">
        <v>149629</v>
      </c>
      <c r="AF40">
        <v>124361</v>
      </c>
      <c r="AG40">
        <v>40845</v>
      </c>
      <c r="AH40" t="s">
        <v>0</v>
      </c>
      <c r="AI40">
        <v>311</v>
      </c>
      <c r="AJ40">
        <v>26976</v>
      </c>
      <c r="AK40">
        <v>734</v>
      </c>
      <c r="AL40" t="s">
        <v>0</v>
      </c>
      <c r="AM40" t="s">
        <v>0</v>
      </c>
      <c r="AN40" t="s">
        <v>0</v>
      </c>
      <c r="AO40" t="s">
        <v>0</v>
      </c>
      <c r="AP40">
        <v>12783</v>
      </c>
      <c r="AQ40" t="s">
        <v>0</v>
      </c>
      <c r="AR40" t="s">
        <v>0</v>
      </c>
      <c r="AS40" t="s">
        <v>0</v>
      </c>
      <c r="AT40" t="s">
        <v>0</v>
      </c>
      <c r="AU40">
        <v>113053</v>
      </c>
      <c r="AV40" t="s">
        <v>0</v>
      </c>
      <c r="AW40">
        <v>1363</v>
      </c>
      <c r="AX40">
        <v>3653</v>
      </c>
      <c r="AY40" t="s">
        <v>0</v>
      </c>
      <c r="AZ40" t="s">
        <v>0</v>
      </c>
      <c r="BA40">
        <v>117615</v>
      </c>
      <c r="BB40">
        <v>9049</v>
      </c>
      <c r="BC40" t="s">
        <v>0</v>
      </c>
      <c r="BD40" t="s">
        <v>0</v>
      </c>
      <c r="BE40">
        <v>77858</v>
      </c>
      <c r="BF40">
        <v>103759</v>
      </c>
      <c r="BG40">
        <v>300167</v>
      </c>
      <c r="BH40">
        <v>16019</v>
      </c>
      <c r="BI40">
        <v>19403</v>
      </c>
      <c r="BJ40">
        <v>15810</v>
      </c>
    </row>
    <row r="41" spans="1:62" ht="15" x14ac:dyDescent="0.25">
      <c r="A41" t="s">
        <v>353</v>
      </c>
      <c r="B41">
        <v>990</v>
      </c>
      <c r="C41">
        <v>113</v>
      </c>
      <c r="D41">
        <v>2022</v>
      </c>
      <c r="E41" t="s">
        <v>0</v>
      </c>
      <c r="F41" t="s">
        <v>0</v>
      </c>
      <c r="G41" t="s">
        <v>0</v>
      </c>
      <c r="H41">
        <v>366</v>
      </c>
      <c r="I41">
        <v>3</v>
      </c>
      <c r="J41">
        <v>3</v>
      </c>
      <c r="K41" t="s">
        <v>0</v>
      </c>
      <c r="L41" t="s">
        <v>0</v>
      </c>
      <c r="M41">
        <v>82501</v>
      </c>
      <c r="N41" t="s">
        <v>0</v>
      </c>
      <c r="O41">
        <v>15631</v>
      </c>
      <c r="P41">
        <v>12778</v>
      </c>
      <c r="Q41">
        <v>6451</v>
      </c>
      <c r="R41" t="s">
        <v>0</v>
      </c>
      <c r="S41">
        <v>4337</v>
      </c>
      <c r="T41" t="s">
        <v>0</v>
      </c>
      <c r="U41">
        <v>2</v>
      </c>
      <c r="V41" t="s">
        <v>0</v>
      </c>
      <c r="W41" t="s">
        <v>0</v>
      </c>
      <c r="X41" t="s">
        <v>0</v>
      </c>
      <c r="Y41">
        <v>40</v>
      </c>
      <c r="Z41" t="s">
        <v>0</v>
      </c>
      <c r="AA41">
        <v>2653</v>
      </c>
      <c r="AB41">
        <v>5615</v>
      </c>
      <c r="AC41" t="s">
        <v>0</v>
      </c>
      <c r="AD41" t="s">
        <v>0</v>
      </c>
      <c r="AE41" t="s">
        <v>0</v>
      </c>
      <c r="AF41">
        <v>4796</v>
      </c>
      <c r="AG41" t="s">
        <v>0</v>
      </c>
      <c r="AH41" t="s">
        <v>0</v>
      </c>
      <c r="AI41" t="s">
        <v>0</v>
      </c>
      <c r="AJ41">
        <v>1</v>
      </c>
      <c r="AK41" t="s">
        <v>0</v>
      </c>
      <c r="AL41" t="s">
        <v>0</v>
      </c>
      <c r="AM41" t="s">
        <v>0</v>
      </c>
      <c r="AN41">
        <v>257</v>
      </c>
      <c r="AO41" t="s">
        <v>0</v>
      </c>
      <c r="AP41">
        <v>289</v>
      </c>
      <c r="AQ41" t="s">
        <v>0</v>
      </c>
      <c r="AR41">
        <v>175</v>
      </c>
      <c r="AS41">
        <v>33</v>
      </c>
      <c r="AT41">
        <v>55</v>
      </c>
      <c r="AU41" t="s">
        <v>0</v>
      </c>
      <c r="AV41" t="s">
        <v>0</v>
      </c>
      <c r="AW41" t="s">
        <v>0</v>
      </c>
      <c r="AX41">
        <v>1</v>
      </c>
      <c r="AY41">
        <v>41767</v>
      </c>
      <c r="AZ41">
        <v>38</v>
      </c>
      <c r="BA41">
        <v>915</v>
      </c>
      <c r="BB41" t="s">
        <v>0</v>
      </c>
      <c r="BC41" t="s">
        <v>0</v>
      </c>
      <c r="BD41">
        <v>1721</v>
      </c>
      <c r="BE41" t="s">
        <v>0</v>
      </c>
      <c r="BF41">
        <v>28176</v>
      </c>
      <c r="BG41">
        <v>582</v>
      </c>
      <c r="BH41">
        <v>143</v>
      </c>
      <c r="BI41">
        <v>75</v>
      </c>
      <c r="BJ41">
        <v>119</v>
      </c>
    </row>
    <row r="42" spans="1:62" ht="15" x14ac:dyDescent="0.25">
      <c r="A42" t="s">
        <v>354</v>
      </c>
      <c r="B42" t="s">
        <v>0</v>
      </c>
      <c r="C42" t="s">
        <v>0</v>
      </c>
      <c r="D42">
        <v>41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2</v>
      </c>
      <c r="V42">
        <v>56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>
        <v>158</v>
      </c>
      <c r="AE42">
        <v>101</v>
      </c>
      <c r="AF42">
        <v>91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</row>
    <row r="43" spans="1:62" ht="15" x14ac:dyDescent="0.25">
      <c r="A43" t="s">
        <v>355</v>
      </c>
      <c r="B43">
        <v>147</v>
      </c>
      <c r="C43" t="s">
        <v>0</v>
      </c>
      <c r="D43">
        <v>34</v>
      </c>
      <c r="E43" t="s">
        <v>0</v>
      </c>
      <c r="F43" t="s">
        <v>0</v>
      </c>
      <c r="G43" t="s">
        <v>0</v>
      </c>
      <c r="H43">
        <v>266</v>
      </c>
      <c r="I43">
        <v>709</v>
      </c>
      <c r="J43">
        <v>3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58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877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10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</row>
    <row r="44" spans="1:62" ht="15" x14ac:dyDescent="0.25">
      <c r="A44" t="s">
        <v>356</v>
      </c>
      <c r="B44">
        <v>1064</v>
      </c>
      <c r="C44" t="s">
        <v>0</v>
      </c>
      <c r="D44">
        <v>10505</v>
      </c>
      <c r="E44" t="s">
        <v>0</v>
      </c>
      <c r="F44" t="s">
        <v>0</v>
      </c>
      <c r="G44" t="s">
        <v>0</v>
      </c>
      <c r="H44">
        <v>2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20837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289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ht="15" x14ac:dyDescent="0.25">
      <c r="A45" t="s">
        <v>357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</row>
    <row r="46" spans="1:62" ht="15" x14ac:dyDescent="0.25">
      <c r="A46" t="s">
        <v>358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403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</row>
    <row r="47" spans="1:62" ht="15" x14ac:dyDescent="0.25">
      <c r="A47" t="s">
        <v>359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241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</row>
    <row r="48" spans="1:62" s="1" customFormat="1" ht="15" x14ac:dyDescent="0.25">
      <c r="A48" s="1" t="s">
        <v>360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  <c r="W48" s="1" t="s">
        <v>0</v>
      </c>
      <c r="X48" s="1" t="s">
        <v>0</v>
      </c>
      <c r="Y48" s="1" t="s">
        <v>0</v>
      </c>
      <c r="Z48" s="1" t="s">
        <v>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 t="s">
        <v>0</v>
      </c>
      <c r="AO48" s="1" t="s">
        <v>0</v>
      </c>
      <c r="AP48" s="1" t="s">
        <v>0</v>
      </c>
      <c r="AQ48" s="1" t="s">
        <v>0</v>
      </c>
      <c r="AR48" s="1" t="s">
        <v>0</v>
      </c>
      <c r="AS48" s="1" t="s">
        <v>0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0</v>
      </c>
      <c r="AY48" s="1" t="s">
        <v>0</v>
      </c>
      <c r="AZ48" s="1" t="s">
        <v>0</v>
      </c>
      <c r="BA48" s="1" t="s">
        <v>0</v>
      </c>
      <c r="BB48" s="1" t="s">
        <v>0</v>
      </c>
      <c r="BC48" s="1" t="s">
        <v>0</v>
      </c>
      <c r="BD48" s="1" t="s">
        <v>0</v>
      </c>
      <c r="BE48" s="1" t="s">
        <v>0</v>
      </c>
      <c r="BF48" s="1" t="s">
        <v>0</v>
      </c>
      <c r="BG48" s="1" t="s">
        <v>0</v>
      </c>
      <c r="BH48" s="1" t="s">
        <v>0</v>
      </c>
      <c r="BI48" s="1" t="s">
        <v>0</v>
      </c>
      <c r="BJ48" s="1" t="s">
        <v>0</v>
      </c>
    </row>
    <row r="49" spans="1:62" ht="15" x14ac:dyDescent="0.25">
      <c r="A49" t="s">
        <v>361</v>
      </c>
      <c r="B49">
        <v>52</v>
      </c>
      <c r="C49">
        <v>11851</v>
      </c>
      <c r="D49">
        <v>8718</v>
      </c>
      <c r="E49" t="s">
        <v>0</v>
      </c>
      <c r="F49" t="s">
        <v>0</v>
      </c>
      <c r="G49" t="s">
        <v>0</v>
      </c>
      <c r="H49">
        <v>203</v>
      </c>
      <c r="I49">
        <v>588</v>
      </c>
      <c r="J49">
        <v>794</v>
      </c>
      <c r="K49">
        <v>4301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984744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>
        <v>16051</v>
      </c>
      <c r="AG49" t="s">
        <v>0</v>
      </c>
      <c r="AH49" t="s">
        <v>0</v>
      </c>
      <c r="AI49" t="s">
        <v>0</v>
      </c>
      <c r="AJ49">
        <v>8406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13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>
        <v>9784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</row>
    <row r="50" spans="1:62" ht="15" x14ac:dyDescent="0.25">
      <c r="A50" t="s">
        <v>362</v>
      </c>
      <c r="B50" t="s">
        <v>0</v>
      </c>
      <c r="C50" t="s">
        <v>0</v>
      </c>
      <c r="D50">
        <v>5251</v>
      </c>
      <c r="E50">
        <v>-218645</v>
      </c>
      <c r="F50">
        <v>10068</v>
      </c>
      <c r="G50" t="s">
        <v>0</v>
      </c>
      <c r="H50">
        <v>2</v>
      </c>
      <c r="I50">
        <v>4</v>
      </c>
      <c r="J50">
        <v>32</v>
      </c>
      <c r="K50">
        <v>1138</v>
      </c>
      <c r="L50" t="s">
        <v>0</v>
      </c>
      <c r="M50">
        <v>-20</v>
      </c>
      <c r="N50" t="s">
        <v>0</v>
      </c>
      <c r="O50" t="s">
        <v>0</v>
      </c>
      <c r="P50">
        <v>1</v>
      </c>
      <c r="Q50">
        <v>7036</v>
      </c>
      <c r="R50" t="s">
        <v>0</v>
      </c>
      <c r="S50" t="s">
        <v>0</v>
      </c>
      <c r="T50">
        <v>-9621</v>
      </c>
      <c r="U50" t="s">
        <v>0</v>
      </c>
      <c r="V50">
        <v>25681</v>
      </c>
      <c r="W50">
        <v>-1310</v>
      </c>
      <c r="X50" t="s">
        <v>0</v>
      </c>
      <c r="Y50">
        <v>39237</v>
      </c>
      <c r="Z50" t="s">
        <v>0</v>
      </c>
      <c r="AA50">
        <v>1092124</v>
      </c>
      <c r="AB50">
        <v>0</v>
      </c>
      <c r="AC50">
        <v>14219</v>
      </c>
      <c r="AD50">
        <v>731953</v>
      </c>
      <c r="AE50">
        <v>243671</v>
      </c>
      <c r="AF50">
        <v>7787</v>
      </c>
      <c r="AG50">
        <v>-225307</v>
      </c>
      <c r="AH50" t="s">
        <v>0</v>
      </c>
      <c r="AI50">
        <v>87</v>
      </c>
      <c r="AJ50">
        <v>35</v>
      </c>
      <c r="AK50">
        <v>36</v>
      </c>
      <c r="AL50" t="s">
        <v>0</v>
      </c>
      <c r="AM50" t="s">
        <v>0</v>
      </c>
      <c r="AN50">
        <v>9823</v>
      </c>
      <c r="AO50">
        <v>-14</v>
      </c>
      <c r="AP50" t="s">
        <v>0</v>
      </c>
      <c r="AQ50">
        <v>109092</v>
      </c>
      <c r="AR50" t="s">
        <v>0</v>
      </c>
      <c r="AS50" t="s">
        <v>0</v>
      </c>
      <c r="AT50">
        <v>181803</v>
      </c>
      <c r="AU50">
        <v>14072</v>
      </c>
      <c r="AV50">
        <v>-39344</v>
      </c>
      <c r="AW50">
        <v>-106088</v>
      </c>
      <c r="AX50">
        <v>-78294</v>
      </c>
      <c r="AY50" t="s">
        <v>0</v>
      </c>
      <c r="AZ50">
        <v>378009</v>
      </c>
      <c r="BA50" t="s">
        <v>0</v>
      </c>
      <c r="BB50">
        <v>95059</v>
      </c>
      <c r="BC50">
        <v>247</v>
      </c>
      <c r="BD50">
        <v>-34886</v>
      </c>
      <c r="BE50">
        <v>-36484</v>
      </c>
      <c r="BF50" t="s">
        <v>0</v>
      </c>
      <c r="BG50">
        <v>754675</v>
      </c>
      <c r="BH50" t="s">
        <v>0</v>
      </c>
      <c r="BI50" t="s">
        <v>0</v>
      </c>
      <c r="BJ50" t="s">
        <v>0</v>
      </c>
    </row>
    <row r="51" spans="1:62" ht="15" x14ac:dyDescent="0.25">
      <c r="A51" t="s">
        <v>363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ht="15" x14ac:dyDescent="0.25">
      <c r="A52" t="s">
        <v>364</v>
      </c>
      <c r="B52">
        <v>92</v>
      </c>
      <c r="C52" t="s">
        <v>0</v>
      </c>
      <c r="D52">
        <v>4143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7729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26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</row>
    <row r="53" spans="1:62" ht="15" x14ac:dyDescent="0.25">
      <c r="A53" t="s">
        <v>365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</row>
    <row r="54" spans="1:62" ht="15" x14ac:dyDescent="0.25">
      <c r="A54" t="s">
        <v>366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ht="15" x14ac:dyDescent="0.25">
      <c r="A55" t="s">
        <v>367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ht="15" x14ac:dyDescent="0.25">
      <c r="A56" t="s">
        <v>368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2904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</row>
    <row r="57" spans="1:62" ht="15" x14ac:dyDescent="0.25">
      <c r="A57" t="s">
        <v>369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1203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ht="15" x14ac:dyDescent="0.25">
      <c r="A58" t="s">
        <v>370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>
        <v>9256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ht="15" x14ac:dyDescent="0.25">
      <c r="A59" t="s">
        <v>371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</row>
    <row r="60" spans="1:62" ht="15" x14ac:dyDescent="0.25">
      <c r="A60" t="s">
        <v>372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</row>
    <row r="61" spans="1:62" ht="15" x14ac:dyDescent="0.25">
      <c r="A61" t="s">
        <v>373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</row>
    <row r="62" spans="1:62" ht="15" x14ac:dyDescent="0.25">
      <c r="A62" t="s">
        <v>374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</row>
    <row r="63" spans="1:62" x14ac:dyDescent="0.3">
      <c r="A63" t="s">
        <v>375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</row>
    <row r="64" spans="1:62" x14ac:dyDescent="0.3">
      <c r="A64" t="s">
        <v>376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>
        <v>1556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>
        <v>27</v>
      </c>
      <c r="AM64">
        <v>23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</row>
    <row r="65" spans="1:62" s="1" customFormat="1" x14ac:dyDescent="0.3">
      <c r="A65" s="1" t="s">
        <v>377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</row>
    <row r="66" spans="1:62" x14ac:dyDescent="0.3">
      <c r="A66" t="s">
        <v>378</v>
      </c>
      <c r="B66" t="s">
        <v>0</v>
      </c>
      <c r="C66" t="s">
        <v>0</v>
      </c>
      <c r="D66">
        <v>108058</v>
      </c>
      <c r="E66" t="s">
        <v>0</v>
      </c>
      <c r="F66">
        <v>12941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>
        <v>4497</v>
      </c>
      <c r="P66" t="s">
        <v>0</v>
      </c>
      <c r="Q66" t="s">
        <v>0</v>
      </c>
      <c r="R66" t="s">
        <v>0</v>
      </c>
      <c r="S66" t="s">
        <v>0</v>
      </c>
      <c r="T66">
        <v>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>
        <v>0</v>
      </c>
      <c r="AC66" t="s">
        <v>0</v>
      </c>
      <c r="AD66" t="s">
        <v>0</v>
      </c>
      <c r="AE66" t="s">
        <v>0</v>
      </c>
      <c r="AF66">
        <v>234286</v>
      </c>
      <c r="AG66">
        <v>15</v>
      </c>
      <c r="AH66">
        <v>13</v>
      </c>
      <c r="AI66" t="s">
        <v>0</v>
      </c>
      <c r="AJ66">
        <v>8846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>
        <v>57357</v>
      </c>
      <c r="AR66" t="s">
        <v>0</v>
      </c>
      <c r="AS66">
        <v>13113</v>
      </c>
      <c r="AT66">
        <v>3967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>
        <v>18951</v>
      </c>
      <c r="BA66" t="s">
        <v>0</v>
      </c>
      <c r="BB66" t="s">
        <v>0</v>
      </c>
      <c r="BC66" t="s">
        <v>0</v>
      </c>
      <c r="BD66">
        <v>159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</row>
    <row r="67" spans="1:62" s="1" customFormat="1" x14ac:dyDescent="0.3">
      <c r="A67" s="1" t="s">
        <v>379</v>
      </c>
      <c r="B67" s="1" t="s">
        <v>0</v>
      </c>
      <c r="C67" s="1" t="s">
        <v>0</v>
      </c>
      <c r="D67" s="1" t="s">
        <v>0</v>
      </c>
      <c r="E67" s="1" t="s">
        <v>0</v>
      </c>
      <c r="F67" s="1" t="s">
        <v>0</v>
      </c>
      <c r="G67" s="1" t="s">
        <v>0</v>
      </c>
      <c r="H67" s="1" t="s">
        <v>0</v>
      </c>
      <c r="I67" s="1" t="s">
        <v>0</v>
      </c>
      <c r="J67" s="1" t="s">
        <v>0</v>
      </c>
      <c r="K67" s="1" t="s">
        <v>0</v>
      </c>
      <c r="L67" s="1" t="s">
        <v>0</v>
      </c>
      <c r="M67" s="1" t="s">
        <v>0</v>
      </c>
      <c r="N67" s="1" t="s">
        <v>0</v>
      </c>
      <c r="O67" s="1" t="s">
        <v>0</v>
      </c>
      <c r="P67" s="1" t="s">
        <v>0</v>
      </c>
      <c r="Q67" s="1" t="s">
        <v>0</v>
      </c>
      <c r="R67" s="1" t="s">
        <v>0</v>
      </c>
      <c r="S67" s="1" t="s">
        <v>0</v>
      </c>
      <c r="T67" s="1" t="s">
        <v>0</v>
      </c>
      <c r="U67" s="1" t="s">
        <v>0</v>
      </c>
      <c r="V67" s="1" t="s">
        <v>0</v>
      </c>
      <c r="W67" s="1" t="s">
        <v>0</v>
      </c>
      <c r="X67" s="1" t="s">
        <v>0</v>
      </c>
      <c r="Y67" s="1" t="s">
        <v>0</v>
      </c>
      <c r="Z67" s="1" t="s">
        <v>0</v>
      </c>
      <c r="AA67" s="1" t="s">
        <v>0</v>
      </c>
      <c r="AB67" s="1" t="s">
        <v>0</v>
      </c>
      <c r="AC67" s="1" t="s">
        <v>0</v>
      </c>
      <c r="AD67" s="1" t="s">
        <v>0</v>
      </c>
      <c r="AE67" s="1" t="s">
        <v>0</v>
      </c>
      <c r="AF67" s="1" t="s">
        <v>0</v>
      </c>
      <c r="AG67" s="1" t="s">
        <v>0</v>
      </c>
      <c r="AH67" s="1" t="s">
        <v>0</v>
      </c>
      <c r="AI67" s="1" t="s">
        <v>0</v>
      </c>
      <c r="AJ67" s="1" t="s">
        <v>0</v>
      </c>
      <c r="AK67" s="1" t="s">
        <v>0</v>
      </c>
      <c r="AL67" s="1" t="s">
        <v>0</v>
      </c>
      <c r="AM67" s="1" t="s">
        <v>0</v>
      </c>
      <c r="AN67" s="1" t="s">
        <v>0</v>
      </c>
      <c r="AO67" s="1" t="s">
        <v>0</v>
      </c>
      <c r="AP67" s="1" t="s">
        <v>0</v>
      </c>
      <c r="AQ67" s="1" t="s">
        <v>0</v>
      </c>
      <c r="AR67" s="1" t="s">
        <v>0</v>
      </c>
      <c r="AS67" s="1" t="s">
        <v>0</v>
      </c>
      <c r="AT67" s="1" t="s">
        <v>0</v>
      </c>
      <c r="AU67" s="1" t="s">
        <v>0</v>
      </c>
      <c r="AV67" s="1" t="s">
        <v>0</v>
      </c>
      <c r="AW67" s="1" t="s">
        <v>0</v>
      </c>
      <c r="AX67" s="1" t="s">
        <v>0</v>
      </c>
      <c r="AY67" s="1" t="s">
        <v>0</v>
      </c>
      <c r="AZ67" s="1" t="s">
        <v>0</v>
      </c>
      <c r="BA67" s="1" t="s">
        <v>0</v>
      </c>
      <c r="BB67" s="1" t="s">
        <v>0</v>
      </c>
      <c r="BC67" s="1" t="s">
        <v>0</v>
      </c>
      <c r="BD67" s="1" t="s">
        <v>0</v>
      </c>
      <c r="BE67" s="1" t="s">
        <v>0</v>
      </c>
      <c r="BF67" s="1" t="s">
        <v>0</v>
      </c>
      <c r="BG67" s="1" t="s">
        <v>0</v>
      </c>
      <c r="BH67" s="1" t="s">
        <v>0</v>
      </c>
      <c r="BI67" s="1" t="s">
        <v>0</v>
      </c>
      <c r="BJ67" s="1" t="s">
        <v>0</v>
      </c>
    </row>
    <row r="68" spans="1:62" x14ac:dyDescent="0.3">
      <c r="A68" t="s">
        <v>380</v>
      </c>
      <c r="B68" t="s">
        <v>0</v>
      </c>
      <c r="C68">
        <v>434</v>
      </c>
      <c r="D68">
        <v>14177</v>
      </c>
      <c r="E68" t="s">
        <v>0</v>
      </c>
      <c r="F68" t="s">
        <v>0</v>
      </c>
      <c r="G68">
        <v>107</v>
      </c>
      <c r="H68" t="s">
        <v>0</v>
      </c>
      <c r="I68" t="s">
        <v>0</v>
      </c>
      <c r="J68">
        <v>0</v>
      </c>
      <c r="K68">
        <v>2727</v>
      </c>
      <c r="L68" t="s">
        <v>0</v>
      </c>
      <c r="M68">
        <v>1420</v>
      </c>
      <c r="N68" t="s">
        <v>0</v>
      </c>
      <c r="O68">
        <v>288</v>
      </c>
      <c r="P68">
        <v>5018</v>
      </c>
      <c r="Q68" t="s">
        <v>0</v>
      </c>
      <c r="R68" t="s">
        <v>0</v>
      </c>
      <c r="S68">
        <v>6428</v>
      </c>
      <c r="T68" t="s">
        <v>0</v>
      </c>
      <c r="U68" t="s">
        <v>0</v>
      </c>
      <c r="V68">
        <v>28766</v>
      </c>
      <c r="W68" t="s">
        <v>0</v>
      </c>
      <c r="X68">
        <v>3637</v>
      </c>
      <c r="Y68" t="s">
        <v>0</v>
      </c>
      <c r="Z68" t="s">
        <v>0</v>
      </c>
      <c r="AA68">
        <v>26020</v>
      </c>
      <c r="AB68" t="s">
        <v>0</v>
      </c>
      <c r="AC68" t="s">
        <v>0</v>
      </c>
      <c r="AD68">
        <v>26096</v>
      </c>
      <c r="AE68">
        <v>708</v>
      </c>
      <c r="AF68">
        <v>92</v>
      </c>
      <c r="AG68">
        <v>19113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5401</v>
      </c>
      <c r="AQ68" t="s">
        <v>0</v>
      </c>
      <c r="AR68">
        <v>526</v>
      </c>
      <c r="AS68" t="s">
        <v>0</v>
      </c>
      <c r="AT68" t="s">
        <v>0</v>
      </c>
      <c r="AU68">
        <v>119</v>
      </c>
      <c r="AV68">
        <v>212788</v>
      </c>
      <c r="AW68">
        <v>28369</v>
      </c>
      <c r="AX68">
        <v>15075</v>
      </c>
      <c r="AY68" t="s">
        <v>0</v>
      </c>
      <c r="AZ68">
        <v>42</v>
      </c>
      <c r="BA68">
        <v>2129</v>
      </c>
      <c r="BB68">
        <v>73</v>
      </c>
      <c r="BC68" t="s">
        <v>0</v>
      </c>
      <c r="BD68">
        <v>1342</v>
      </c>
      <c r="BE68" t="s">
        <v>0</v>
      </c>
      <c r="BF68" t="s">
        <v>0</v>
      </c>
      <c r="BG68">
        <v>13593</v>
      </c>
      <c r="BH68">
        <v>187880</v>
      </c>
      <c r="BI68">
        <v>258683</v>
      </c>
      <c r="BJ68">
        <v>160141</v>
      </c>
    </row>
    <row r="69" spans="1:62" x14ac:dyDescent="0.3">
      <c r="A69" t="s">
        <v>381</v>
      </c>
      <c r="B69">
        <v>106515</v>
      </c>
      <c r="C69">
        <v>12076</v>
      </c>
      <c r="D69" t="s">
        <v>0</v>
      </c>
      <c r="E69">
        <v>337208</v>
      </c>
      <c r="F69" t="s">
        <v>0</v>
      </c>
      <c r="G69">
        <v>109308</v>
      </c>
      <c r="H69">
        <v>71316</v>
      </c>
      <c r="I69">
        <v>23891</v>
      </c>
      <c r="J69">
        <v>11389</v>
      </c>
      <c r="K69">
        <v>0</v>
      </c>
      <c r="L69">
        <v>562248</v>
      </c>
      <c r="M69" t="s">
        <v>0</v>
      </c>
      <c r="N69" t="s">
        <v>0</v>
      </c>
      <c r="O69" t="s">
        <v>0</v>
      </c>
      <c r="P69">
        <v>166780</v>
      </c>
      <c r="Q69" t="s">
        <v>0</v>
      </c>
      <c r="R69" t="s">
        <v>0</v>
      </c>
      <c r="S69" t="s">
        <v>0</v>
      </c>
      <c r="T69" t="s">
        <v>0</v>
      </c>
      <c r="U69">
        <v>10687</v>
      </c>
      <c r="V69">
        <v>196580</v>
      </c>
      <c r="W69">
        <v>9575</v>
      </c>
      <c r="X69">
        <v>1062921</v>
      </c>
      <c r="Y69">
        <v>1420542</v>
      </c>
      <c r="Z69">
        <v>3116</v>
      </c>
      <c r="AA69">
        <v>693732</v>
      </c>
      <c r="AB69">
        <v>318866</v>
      </c>
      <c r="AC69">
        <v>-1255</v>
      </c>
      <c r="AD69">
        <v>817591</v>
      </c>
      <c r="AE69">
        <v>376153</v>
      </c>
      <c r="AF69" t="s">
        <v>0</v>
      </c>
      <c r="AG69">
        <v>59095</v>
      </c>
      <c r="AH69" t="s">
        <v>0</v>
      </c>
      <c r="AI69">
        <v>13149</v>
      </c>
      <c r="AJ69">
        <v>38257</v>
      </c>
      <c r="AK69">
        <v>20916</v>
      </c>
      <c r="AL69">
        <v>145229</v>
      </c>
      <c r="AM69">
        <v>117731</v>
      </c>
      <c r="AN69">
        <v>151204</v>
      </c>
      <c r="AO69">
        <v>1</v>
      </c>
      <c r="AP69">
        <v>26967</v>
      </c>
      <c r="AQ69">
        <v>68708</v>
      </c>
      <c r="AR69">
        <v>49396</v>
      </c>
      <c r="AS69">
        <v>34972</v>
      </c>
      <c r="AT69">
        <v>723</v>
      </c>
      <c r="AU69" t="s">
        <v>0</v>
      </c>
      <c r="AV69">
        <v>105950</v>
      </c>
      <c r="AW69" t="s">
        <v>0</v>
      </c>
      <c r="AX69" t="s">
        <v>0</v>
      </c>
      <c r="AY69" t="s">
        <v>0</v>
      </c>
      <c r="AZ69">
        <v>38857</v>
      </c>
      <c r="BA69">
        <v>200690</v>
      </c>
      <c r="BB69">
        <v>36065</v>
      </c>
      <c r="BC69">
        <v>38131</v>
      </c>
      <c r="BD69">
        <v>24642</v>
      </c>
      <c r="BE69">
        <v>94271</v>
      </c>
      <c r="BF69" t="s">
        <v>0</v>
      </c>
      <c r="BG69">
        <v>538315</v>
      </c>
      <c r="BH69">
        <v>156655</v>
      </c>
      <c r="BI69">
        <v>93654</v>
      </c>
      <c r="BJ69">
        <v>76472</v>
      </c>
    </row>
    <row r="70" spans="1:62" x14ac:dyDescent="0.3">
      <c r="A70" t="s">
        <v>382</v>
      </c>
      <c r="B70">
        <v>2389</v>
      </c>
      <c r="C70">
        <v>29691</v>
      </c>
      <c r="D70">
        <v>32579</v>
      </c>
      <c r="E70" t="s">
        <v>0</v>
      </c>
      <c r="F70" t="s">
        <v>0</v>
      </c>
      <c r="G70">
        <v>1664</v>
      </c>
      <c r="H70" t="s">
        <v>0</v>
      </c>
      <c r="I70" t="s">
        <v>0</v>
      </c>
      <c r="J70" t="s">
        <v>0</v>
      </c>
      <c r="K70">
        <v>10136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>
        <v>2226</v>
      </c>
      <c r="R70">
        <v>1279</v>
      </c>
      <c r="S70">
        <v>234442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>
        <v>4612</v>
      </c>
      <c r="AB70">
        <v>7415</v>
      </c>
      <c r="AC70" t="s">
        <v>0</v>
      </c>
      <c r="AD70">
        <v>2073</v>
      </c>
      <c r="AE70">
        <v>15755</v>
      </c>
      <c r="AF70">
        <v>26337</v>
      </c>
      <c r="AG70" t="s">
        <v>0</v>
      </c>
      <c r="AH70" t="s">
        <v>0</v>
      </c>
      <c r="AI70">
        <v>23646</v>
      </c>
      <c r="AJ70" t="s">
        <v>0</v>
      </c>
      <c r="AK70" t="s">
        <v>0</v>
      </c>
      <c r="AL70">
        <v>23107</v>
      </c>
      <c r="AM70">
        <v>16485</v>
      </c>
      <c r="AN70" t="s">
        <v>0</v>
      </c>
      <c r="AO70" t="s">
        <v>0</v>
      </c>
      <c r="AP70" t="s">
        <v>0</v>
      </c>
      <c r="AQ70">
        <v>19752</v>
      </c>
      <c r="AR70">
        <v>53</v>
      </c>
      <c r="AS70">
        <v>253</v>
      </c>
      <c r="AT70">
        <v>191</v>
      </c>
      <c r="AU70">
        <v>34287</v>
      </c>
      <c r="AV70" t="s">
        <v>0</v>
      </c>
      <c r="AW70">
        <v>5967</v>
      </c>
      <c r="AX70">
        <v>4789</v>
      </c>
      <c r="AY70">
        <v>21240</v>
      </c>
      <c r="AZ70">
        <v>401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>
        <v>6561</v>
      </c>
      <c r="BH70">
        <v>2963</v>
      </c>
      <c r="BI70">
        <v>16399</v>
      </c>
      <c r="BJ70">
        <v>3055</v>
      </c>
    </row>
    <row r="71" spans="1:62" x14ac:dyDescent="0.3">
      <c r="A71" t="s">
        <v>383</v>
      </c>
      <c r="B71">
        <v>698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>
        <v>8311</v>
      </c>
      <c r="I71" t="s">
        <v>0</v>
      </c>
      <c r="J71" t="s">
        <v>0</v>
      </c>
      <c r="K71">
        <v>18349</v>
      </c>
      <c r="L71" t="s">
        <v>0</v>
      </c>
      <c r="M71" t="s">
        <v>0</v>
      </c>
      <c r="N71" t="s">
        <v>0</v>
      </c>
      <c r="O71">
        <v>29692</v>
      </c>
      <c r="P71" t="s">
        <v>0</v>
      </c>
      <c r="Q71">
        <v>24856</v>
      </c>
      <c r="R71" t="s">
        <v>0</v>
      </c>
      <c r="S71" t="s">
        <v>0</v>
      </c>
      <c r="T71">
        <v>285</v>
      </c>
      <c r="U71" t="s">
        <v>0</v>
      </c>
      <c r="V71" t="s">
        <v>0</v>
      </c>
      <c r="W71" t="s">
        <v>0</v>
      </c>
      <c r="X71">
        <v>36539</v>
      </c>
      <c r="Y71" t="s">
        <v>0</v>
      </c>
      <c r="Z71">
        <v>2324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24769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>
        <v>72468</v>
      </c>
      <c r="AX71">
        <v>21237</v>
      </c>
      <c r="AY71">
        <v>890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>
        <v>123360</v>
      </c>
      <c r="BG71" t="s">
        <v>0</v>
      </c>
      <c r="BH71">
        <v>3</v>
      </c>
      <c r="BI71" t="s">
        <v>0</v>
      </c>
      <c r="BJ71">
        <v>17</v>
      </c>
    </row>
  </sheetData>
  <sortState columnSort="1" ref="B9:JS71">
    <sortCondition ref="B10:JS1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5"/>
  <sheetViews>
    <sheetView workbookViewId="0">
      <selection activeCell="A125" sqref="A125"/>
    </sheetView>
  </sheetViews>
  <sheetFormatPr defaultRowHeight="14.4" x14ac:dyDescent="0.3"/>
  <cols>
    <col min="1" max="1" width="42.88671875" customWidth="1"/>
    <col min="2" max="3" width="9.44140625" bestFit="1" customWidth="1"/>
    <col min="4" max="4" width="10.33203125" bestFit="1" customWidth="1"/>
    <col min="5" max="5" width="10.109375" bestFit="1" customWidth="1"/>
    <col min="6" max="6" width="10.33203125" bestFit="1" customWidth="1"/>
    <col min="7" max="12" width="9.44140625" bestFit="1" customWidth="1"/>
    <col min="13" max="13" width="10.33203125" bestFit="1" customWidth="1"/>
    <col min="14" max="19" width="9.44140625" bestFit="1" customWidth="1"/>
    <col min="20" max="20" width="10.33203125" bestFit="1" customWidth="1"/>
    <col min="21" max="22" width="9.44140625" bestFit="1" customWidth="1"/>
    <col min="23" max="23" width="10.33203125" bestFit="1" customWidth="1"/>
    <col min="24" max="24" width="9.44140625" bestFit="1" customWidth="1"/>
    <col min="25" max="26" width="10.33203125" bestFit="1" customWidth="1"/>
    <col min="27" max="27" width="9.44140625" bestFit="1" customWidth="1"/>
    <col min="28" max="28" width="10.33203125" bestFit="1" customWidth="1"/>
    <col min="29" max="30" width="9.44140625" bestFit="1" customWidth="1"/>
    <col min="31" max="33" width="10.33203125" bestFit="1" customWidth="1"/>
    <col min="34" max="38" width="9.44140625" bestFit="1" customWidth="1"/>
    <col min="39" max="39" width="10.33203125" bestFit="1" customWidth="1"/>
    <col min="40" max="55" width="9.44140625" bestFit="1" customWidth="1"/>
    <col min="56" max="56" width="10.33203125" bestFit="1" customWidth="1"/>
    <col min="57" max="65" width="9.441406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282</v>
      </c>
    </row>
    <row r="4" spans="1:65" s="1" customFormat="1" ht="15" x14ac:dyDescent="0.25">
      <c r="A4" s="1" t="s">
        <v>167</v>
      </c>
    </row>
    <row r="5" spans="1:65" s="1" customFormat="1" ht="15" x14ac:dyDescent="0.25">
      <c r="A5" s="1" t="s">
        <v>168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3</v>
      </c>
      <c r="C8" s="1" t="s">
        <v>4</v>
      </c>
      <c r="D8" s="1" t="s">
        <v>44</v>
      </c>
      <c r="E8" s="1" t="s">
        <v>45</v>
      </c>
      <c r="F8" s="1" t="s">
        <v>5</v>
      </c>
      <c r="G8" s="1" t="s">
        <v>6</v>
      </c>
      <c r="H8" s="1" t="s">
        <v>46</v>
      </c>
      <c r="I8" s="1" t="s">
        <v>7</v>
      </c>
      <c r="J8" s="1" t="s">
        <v>47</v>
      </c>
      <c r="K8" s="1" t="s">
        <v>8</v>
      </c>
      <c r="L8" s="1" t="s">
        <v>9</v>
      </c>
      <c r="M8" s="1" t="s">
        <v>10</v>
      </c>
      <c r="N8" s="1" t="s">
        <v>11</v>
      </c>
      <c r="O8" s="1" t="s">
        <v>12</v>
      </c>
      <c r="P8" s="1" t="s">
        <v>13</v>
      </c>
      <c r="Q8" s="1" t="s">
        <v>14</v>
      </c>
      <c r="R8" s="1" t="s">
        <v>15</v>
      </c>
      <c r="S8" s="1" t="s">
        <v>62</v>
      </c>
      <c r="T8" s="1" t="s">
        <v>16</v>
      </c>
      <c r="U8" s="1" t="s">
        <v>17</v>
      </c>
      <c r="V8" s="1" t="s">
        <v>48</v>
      </c>
      <c r="W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49</v>
      </c>
      <c r="AD8" s="1" t="s">
        <v>50</v>
      </c>
      <c r="AE8" s="1" t="s">
        <v>24</v>
      </c>
      <c r="AF8" s="1" t="s">
        <v>25</v>
      </c>
      <c r="AG8" s="1" t="s">
        <v>26</v>
      </c>
      <c r="AH8" s="1" t="s">
        <v>27</v>
      </c>
      <c r="AI8" s="1" t="s">
        <v>28</v>
      </c>
      <c r="AJ8" s="1" t="s">
        <v>29</v>
      </c>
      <c r="AK8" s="1" t="s">
        <v>30</v>
      </c>
      <c r="AL8" s="1" t="s">
        <v>31</v>
      </c>
      <c r="AM8" s="1" t="s">
        <v>32</v>
      </c>
      <c r="AN8" s="1" t="s">
        <v>33</v>
      </c>
      <c r="AO8" s="1" t="s">
        <v>51</v>
      </c>
      <c r="AP8" s="1" t="s">
        <v>63</v>
      </c>
      <c r="AQ8" s="1" t="s">
        <v>52</v>
      </c>
      <c r="AR8" s="1" t="s">
        <v>53</v>
      </c>
      <c r="AS8" s="1" t="s">
        <v>54</v>
      </c>
      <c r="AT8" s="1" t="s">
        <v>34</v>
      </c>
      <c r="AU8" s="1" t="s">
        <v>55</v>
      </c>
      <c r="AV8" s="1" t="s">
        <v>1</v>
      </c>
      <c r="AW8" s="1" t="s">
        <v>56</v>
      </c>
      <c r="AX8" s="1" t="s">
        <v>35</v>
      </c>
      <c r="AY8" s="1" t="s">
        <v>2</v>
      </c>
      <c r="AZ8" s="1" t="s">
        <v>57</v>
      </c>
      <c r="BA8" s="1" t="s">
        <v>36</v>
      </c>
      <c r="BB8" s="1" t="s">
        <v>58</v>
      </c>
      <c r="BC8" s="1" t="s">
        <v>37</v>
      </c>
      <c r="BD8" s="1" t="s">
        <v>38</v>
      </c>
      <c r="BE8" s="1" t="s">
        <v>64</v>
      </c>
      <c r="BF8" s="1" t="s">
        <v>39</v>
      </c>
      <c r="BG8" s="1" t="s">
        <v>59</v>
      </c>
      <c r="BH8" s="1" t="s">
        <v>40</v>
      </c>
      <c r="BI8" s="1" t="s">
        <v>60</v>
      </c>
      <c r="BJ8" s="1" t="s">
        <v>41</v>
      </c>
      <c r="BK8" s="1" t="s">
        <v>42</v>
      </c>
      <c r="BL8" s="1" t="s">
        <v>43</v>
      </c>
      <c r="BM8" s="1" t="s">
        <v>61</v>
      </c>
    </row>
    <row r="9" spans="1:65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0" spans="1:65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</row>
    <row r="11" spans="1:65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104</v>
      </c>
      <c r="B12" t="s">
        <v>0</v>
      </c>
      <c r="C12">
        <v>555017</v>
      </c>
      <c r="D12">
        <v>1993</v>
      </c>
      <c r="E12" t="s">
        <v>0</v>
      </c>
      <c r="F12" t="s">
        <v>0</v>
      </c>
      <c r="G12" t="s">
        <v>0</v>
      </c>
      <c r="H12" t="s">
        <v>0</v>
      </c>
      <c r="I12">
        <v>32405</v>
      </c>
      <c r="J12" t="s">
        <v>0</v>
      </c>
      <c r="K12" t="s">
        <v>0</v>
      </c>
      <c r="L12">
        <v>28106</v>
      </c>
      <c r="M12" t="s">
        <v>0</v>
      </c>
      <c r="N12" t="s">
        <v>0</v>
      </c>
      <c r="O12" t="s">
        <v>0</v>
      </c>
      <c r="P12">
        <v>120698</v>
      </c>
      <c r="Q12" t="s">
        <v>0</v>
      </c>
      <c r="R12">
        <v>47837</v>
      </c>
      <c r="S12">
        <v>22983</v>
      </c>
      <c r="T12" t="s">
        <v>0</v>
      </c>
      <c r="U12" t="s">
        <v>0</v>
      </c>
      <c r="V12" t="s">
        <v>0</v>
      </c>
      <c r="W12">
        <v>277003</v>
      </c>
      <c r="X12" t="s">
        <v>0</v>
      </c>
      <c r="Y12">
        <v>73916</v>
      </c>
      <c r="Z12">
        <v>19000</v>
      </c>
      <c r="AA12" t="s">
        <v>0</v>
      </c>
      <c r="AB12" t="s">
        <v>0</v>
      </c>
      <c r="AC12">
        <v>63795</v>
      </c>
      <c r="AD12" t="s">
        <v>0</v>
      </c>
      <c r="AE12">
        <v>4281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7030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>
        <v>244180</v>
      </c>
      <c r="BD12">
        <v>1398563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105</v>
      </c>
      <c r="B13" t="s">
        <v>0</v>
      </c>
      <c r="C13" t="s">
        <v>0</v>
      </c>
      <c r="D13" t="s">
        <v>0</v>
      </c>
      <c r="E13">
        <v>23982</v>
      </c>
      <c r="F13">
        <v>20652</v>
      </c>
      <c r="G13">
        <v>323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270040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38720</v>
      </c>
      <c r="V13" t="s">
        <v>0</v>
      </c>
      <c r="W13" t="s">
        <v>0</v>
      </c>
      <c r="X13">
        <v>300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>
        <v>9287</v>
      </c>
      <c r="AW13">
        <v>10022</v>
      </c>
      <c r="AX13" t="s">
        <v>0</v>
      </c>
      <c r="AY13" t="s">
        <v>0</v>
      </c>
      <c r="AZ13">
        <v>14426</v>
      </c>
      <c r="BA13">
        <v>43503</v>
      </c>
      <c r="BB13">
        <v>154274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>
        <v>40363</v>
      </c>
      <c r="BI13" t="s">
        <v>0</v>
      </c>
      <c r="BJ13">
        <v>3572</v>
      </c>
      <c r="BK13">
        <v>110717</v>
      </c>
      <c r="BL13">
        <v>3850</v>
      </c>
      <c r="BM13" t="s">
        <v>0</v>
      </c>
    </row>
    <row r="14" spans="1:65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107</v>
      </c>
      <c r="B15">
        <v>46269</v>
      </c>
      <c r="C15">
        <v>291886</v>
      </c>
      <c r="D15">
        <v>1201722</v>
      </c>
      <c r="E15">
        <v>527405</v>
      </c>
      <c r="F15">
        <v>4744358</v>
      </c>
      <c r="G15">
        <v>52603</v>
      </c>
      <c r="H15">
        <v>21544</v>
      </c>
      <c r="I15">
        <v>11445</v>
      </c>
      <c r="J15">
        <v>233049</v>
      </c>
      <c r="K15">
        <v>107242</v>
      </c>
      <c r="L15">
        <v>17494</v>
      </c>
      <c r="M15">
        <v>1761311</v>
      </c>
      <c r="N15" t="s">
        <v>0</v>
      </c>
      <c r="O15">
        <v>870493</v>
      </c>
      <c r="P15">
        <v>211397</v>
      </c>
      <c r="Q15">
        <v>687731</v>
      </c>
      <c r="R15">
        <v>85508</v>
      </c>
      <c r="S15">
        <v>1070</v>
      </c>
      <c r="T15">
        <v>3542491</v>
      </c>
      <c r="U15">
        <v>13339</v>
      </c>
      <c r="V15">
        <v>952</v>
      </c>
      <c r="W15">
        <v>3068737</v>
      </c>
      <c r="X15">
        <v>64819</v>
      </c>
      <c r="Y15">
        <v>196600</v>
      </c>
      <c r="Z15">
        <v>2418921</v>
      </c>
      <c r="AA15" t="s">
        <v>0</v>
      </c>
      <c r="AB15" t="s">
        <v>0</v>
      </c>
      <c r="AC15">
        <v>162754</v>
      </c>
      <c r="AD15">
        <v>4092</v>
      </c>
      <c r="AE15">
        <v>2037431</v>
      </c>
      <c r="AF15">
        <v>368254</v>
      </c>
      <c r="AG15">
        <v>1983680</v>
      </c>
      <c r="AH15" t="s">
        <v>0</v>
      </c>
      <c r="AI15">
        <v>703</v>
      </c>
      <c r="AJ15">
        <v>33863</v>
      </c>
      <c r="AK15">
        <v>3404</v>
      </c>
      <c r="AL15">
        <v>945774</v>
      </c>
      <c r="AM15">
        <v>9625075</v>
      </c>
      <c r="AN15" t="s">
        <v>0</v>
      </c>
      <c r="AO15" t="s">
        <v>0</v>
      </c>
      <c r="AP15" t="s">
        <v>0</v>
      </c>
      <c r="AQ15">
        <v>32595</v>
      </c>
      <c r="AR15">
        <v>157214</v>
      </c>
      <c r="AS15">
        <v>16099</v>
      </c>
      <c r="AT15">
        <v>20354</v>
      </c>
      <c r="AU15">
        <v>177872</v>
      </c>
      <c r="AV15" t="s">
        <v>0</v>
      </c>
      <c r="AW15" t="s">
        <v>0</v>
      </c>
      <c r="AX15">
        <v>89453</v>
      </c>
      <c r="AY15">
        <v>95240</v>
      </c>
      <c r="AZ15">
        <v>265168</v>
      </c>
      <c r="BA15">
        <v>52518</v>
      </c>
      <c r="BB15">
        <v>104412</v>
      </c>
      <c r="BC15">
        <v>429940</v>
      </c>
      <c r="BD15">
        <v>447150</v>
      </c>
      <c r="BE15">
        <v>15173</v>
      </c>
      <c r="BF15">
        <v>13074</v>
      </c>
      <c r="BG15">
        <v>9607</v>
      </c>
      <c r="BH15">
        <v>998438</v>
      </c>
      <c r="BI15">
        <v>939455</v>
      </c>
      <c r="BJ15" t="s">
        <v>0</v>
      </c>
      <c r="BK15" t="s">
        <v>0</v>
      </c>
      <c r="BL15">
        <v>429425</v>
      </c>
      <c r="BM15">
        <v>10699</v>
      </c>
    </row>
    <row r="16" spans="1:65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109</v>
      </c>
      <c r="B17">
        <v>406271</v>
      </c>
      <c r="C17" t="s">
        <v>0</v>
      </c>
      <c r="D17">
        <v>556600</v>
      </c>
      <c r="E17" t="s">
        <v>0</v>
      </c>
      <c r="F17" t="s">
        <v>0</v>
      </c>
      <c r="G17" t="s">
        <v>0</v>
      </c>
      <c r="H17" t="s">
        <v>0</v>
      </c>
      <c r="I17">
        <v>56625</v>
      </c>
      <c r="J17" t="s">
        <v>0</v>
      </c>
      <c r="K17" t="s">
        <v>0</v>
      </c>
      <c r="L17">
        <v>31385</v>
      </c>
      <c r="M17" t="s">
        <v>0</v>
      </c>
      <c r="N17">
        <v>288190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516298</v>
      </c>
      <c r="Z17">
        <v>2043698</v>
      </c>
      <c r="AA17" t="s">
        <v>0</v>
      </c>
      <c r="AB17">
        <v>2716086</v>
      </c>
      <c r="AC17" t="s">
        <v>0</v>
      </c>
      <c r="AD17">
        <v>222316</v>
      </c>
      <c r="AE17">
        <v>137212</v>
      </c>
      <c r="AF17">
        <v>627926</v>
      </c>
      <c r="AG17">
        <v>1101337</v>
      </c>
      <c r="AH17">
        <v>4</v>
      </c>
      <c r="AI17" t="s">
        <v>0</v>
      </c>
      <c r="AJ17">
        <v>166027</v>
      </c>
      <c r="AK17">
        <v>278496</v>
      </c>
      <c r="AL17" t="s">
        <v>0</v>
      </c>
      <c r="AM17" t="s">
        <v>0</v>
      </c>
      <c r="AN17">
        <v>367063</v>
      </c>
      <c r="AO17">
        <v>217309</v>
      </c>
      <c r="AP17" t="s">
        <v>0</v>
      </c>
      <c r="AQ17">
        <v>113302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2435</v>
      </c>
      <c r="AY17">
        <v>188557</v>
      </c>
      <c r="AZ17" t="s">
        <v>0</v>
      </c>
      <c r="BA17" t="s">
        <v>0</v>
      </c>
      <c r="BB17" t="s">
        <v>0</v>
      </c>
      <c r="BC17">
        <v>15</v>
      </c>
      <c r="BD17">
        <v>60467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</row>
    <row r="18" spans="1:65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111256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>
        <v>5148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11003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>
        <v>9749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>
        <v>37301</v>
      </c>
      <c r="R24" t="s">
        <v>0</v>
      </c>
      <c r="S24" t="s">
        <v>0</v>
      </c>
      <c r="T24" t="s">
        <v>0</v>
      </c>
      <c r="U24" t="s">
        <v>0</v>
      </c>
      <c r="V24">
        <v>396194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</row>
    <row r="27" spans="1:65" ht="15" x14ac:dyDescent="0.25">
      <c r="A27" t="s">
        <v>71</v>
      </c>
      <c r="B27">
        <v>126688</v>
      </c>
      <c r="C27">
        <v>428109</v>
      </c>
      <c r="D27">
        <v>2362895</v>
      </c>
      <c r="E27">
        <v>2119605</v>
      </c>
      <c r="F27">
        <v>2530043</v>
      </c>
      <c r="G27">
        <v>88313</v>
      </c>
      <c r="H27" t="s">
        <v>0</v>
      </c>
      <c r="I27">
        <v>136368</v>
      </c>
      <c r="J27">
        <v>17517</v>
      </c>
      <c r="K27">
        <v>8074</v>
      </c>
      <c r="L27" t="s">
        <v>0</v>
      </c>
      <c r="M27">
        <v>3275880</v>
      </c>
      <c r="N27">
        <v>46022</v>
      </c>
      <c r="O27">
        <v>9748</v>
      </c>
      <c r="P27" t="s">
        <v>0</v>
      </c>
      <c r="Q27" t="s">
        <v>0</v>
      </c>
      <c r="R27" t="s">
        <v>0</v>
      </c>
      <c r="S27">
        <v>8709</v>
      </c>
      <c r="T27">
        <v>4463331</v>
      </c>
      <c r="U27">
        <v>121448</v>
      </c>
      <c r="V27" t="s">
        <v>0</v>
      </c>
      <c r="W27">
        <v>950453</v>
      </c>
      <c r="X27">
        <v>397782</v>
      </c>
      <c r="Y27">
        <v>818384</v>
      </c>
      <c r="Z27">
        <v>11292537</v>
      </c>
      <c r="AA27" t="s">
        <v>0</v>
      </c>
      <c r="AB27">
        <v>1862914</v>
      </c>
      <c r="AC27">
        <v>43521</v>
      </c>
      <c r="AD27" t="s">
        <v>0</v>
      </c>
      <c r="AE27">
        <v>3805763</v>
      </c>
      <c r="AF27">
        <v>1914634</v>
      </c>
      <c r="AG27">
        <v>4157503</v>
      </c>
      <c r="AH27" t="s">
        <v>0</v>
      </c>
      <c r="AI27" t="s">
        <v>0</v>
      </c>
      <c r="AJ27">
        <v>137287</v>
      </c>
      <c r="AK27" t="s">
        <v>0</v>
      </c>
      <c r="AL27">
        <v>756315</v>
      </c>
      <c r="AM27">
        <v>4083444</v>
      </c>
      <c r="AN27" t="s">
        <v>0</v>
      </c>
      <c r="AO27" t="s">
        <v>0</v>
      </c>
      <c r="AP27" t="s">
        <v>0</v>
      </c>
      <c r="AQ27">
        <v>33276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>
        <v>56069</v>
      </c>
      <c r="AY27">
        <v>807716</v>
      </c>
      <c r="AZ27">
        <v>307856</v>
      </c>
      <c r="BA27" t="s">
        <v>0</v>
      </c>
      <c r="BB27" t="s">
        <v>0</v>
      </c>
      <c r="BC27" t="s">
        <v>0</v>
      </c>
      <c r="BD27">
        <v>298496</v>
      </c>
      <c r="BE27" t="s">
        <v>0</v>
      </c>
      <c r="BF27" t="s">
        <v>0</v>
      </c>
      <c r="BG27" t="s">
        <v>0</v>
      </c>
      <c r="BH27">
        <v>810926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>
        <v>24597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</row>
    <row r="30" spans="1:65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x14ac:dyDescent="0.3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1401</v>
      </c>
      <c r="J32" t="s">
        <v>0</v>
      </c>
      <c r="K32" t="s">
        <v>0</v>
      </c>
      <c r="L32" t="s">
        <v>0</v>
      </c>
      <c r="M32">
        <v>58731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>
        <v>49982</v>
      </c>
      <c r="Z32" t="s">
        <v>0</v>
      </c>
      <c r="AA32" t="s">
        <v>0</v>
      </c>
      <c r="AB32">
        <v>1147623</v>
      </c>
      <c r="AC32">
        <v>1522</v>
      </c>
      <c r="AD32" t="s">
        <v>0</v>
      </c>
      <c r="AE32">
        <v>52199</v>
      </c>
      <c r="AF32">
        <v>23748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>
        <v>22655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938</v>
      </c>
      <c r="AY32">
        <v>144</v>
      </c>
      <c r="AZ32" t="s">
        <v>0</v>
      </c>
      <c r="BA32" t="s">
        <v>0</v>
      </c>
      <c r="BB32" t="s">
        <v>0</v>
      </c>
      <c r="BC32">
        <v>13351</v>
      </c>
      <c r="BD32">
        <v>35188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x14ac:dyDescent="0.3">
      <c r="A35" t="s">
        <v>79</v>
      </c>
      <c r="B35" t="s">
        <v>0</v>
      </c>
      <c r="C35">
        <v>329</v>
      </c>
      <c r="D35">
        <v>407951</v>
      </c>
      <c r="E35" t="s">
        <v>0</v>
      </c>
      <c r="F35" t="s">
        <v>0</v>
      </c>
      <c r="G35" t="s">
        <v>0</v>
      </c>
      <c r="H35" t="s">
        <v>0</v>
      </c>
      <c r="I35">
        <v>8681</v>
      </c>
      <c r="J35">
        <v>24711</v>
      </c>
      <c r="K35">
        <v>10952</v>
      </c>
      <c r="L35" t="s">
        <v>0</v>
      </c>
      <c r="M35">
        <v>1726036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>
        <v>49016</v>
      </c>
      <c r="X35" t="s">
        <v>0</v>
      </c>
      <c r="Y35">
        <v>286148</v>
      </c>
      <c r="Z35">
        <v>1527648</v>
      </c>
      <c r="AA35" t="s">
        <v>0</v>
      </c>
      <c r="AB35" t="s">
        <v>0</v>
      </c>
      <c r="AC35">
        <v>17757</v>
      </c>
      <c r="AD35" t="s">
        <v>0</v>
      </c>
      <c r="AE35">
        <v>372142</v>
      </c>
      <c r="AF35">
        <v>182171</v>
      </c>
      <c r="AG35">
        <v>867442</v>
      </c>
      <c r="AH35" t="s">
        <v>0</v>
      </c>
      <c r="AI35" t="s">
        <v>0</v>
      </c>
      <c r="AJ35">
        <v>25405</v>
      </c>
      <c r="AK35" t="s">
        <v>0</v>
      </c>
      <c r="AL35">
        <v>118344</v>
      </c>
      <c r="AM35">
        <v>848916</v>
      </c>
      <c r="AN35" t="s">
        <v>0</v>
      </c>
      <c r="AO35" t="s">
        <v>0</v>
      </c>
      <c r="AP35" t="s">
        <v>0</v>
      </c>
      <c r="AQ35" t="s">
        <v>0</v>
      </c>
      <c r="AR35">
        <v>10436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>
        <v>8698</v>
      </c>
      <c r="AY35">
        <v>209703</v>
      </c>
      <c r="AZ35" t="s">
        <v>0</v>
      </c>
      <c r="BA35" t="s">
        <v>0</v>
      </c>
      <c r="BB35" t="s">
        <v>0</v>
      </c>
      <c r="BC35" t="s">
        <v>0</v>
      </c>
      <c r="BD35">
        <v>49924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x14ac:dyDescent="0.3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6391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>
        <v>2188940</v>
      </c>
      <c r="AA36" t="s">
        <v>0</v>
      </c>
      <c r="AB36" t="s">
        <v>0</v>
      </c>
      <c r="AC36">
        <v>1826</v>
      </c>
      <c r="AD36" t="s">
        <v>0</v>
      </c>
      <c r="AE36">
        <v>33864</v>
      </c>
      <c r="AF36">
        <v>12785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>
        <v>101332</v>
      </c>
      <c r="AM36">
        <v>5694</v>
      </c>
      <c r="AN36" t="s">
        <v>0</v>
      </c>
      <c r="AO36" t="s">
        <v>0</v>
      </c>
      <c r="AP36" t="s">
        <v>0</v>
      </c>
      <c r="AQ36" t="s">
        <v>0</v>
      </c>
      <c r="AR36">
        <v>7074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>
        <v>4075</v>
      </c>
      <c r="AY36">
        <v>810</v>
      </c>
      <c r="AZ36" t="s">
        <v>0</v>
      </c>
      <c r="BA36" t="s">
        <v>0</v>
      </c>
      <c r="BB36" t="s">
        <v>0</v>
      </c>
      <c r="BC36">
        <v>6334</v>
      </c>
      <c r="BD36">
        <v>33819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x14ac:dyDescent="0.3">
      <c r="A38" t="s">
        <v>82</v>
      </c>
      <c r="B38">
        <v>840147</v>
      </c>
      <c r="C38" t="s">
        <v>0</v>
      </c>
      <c r="D38">
        <v>2873184</v>
      </c>
      <c r="E38">
        <v>1404281</v>
      </c>
      <c r="F38">
        <v>3199573</v>
      </c>
      <c r="G38">
        <v>81064</v>
      </c>
      <c r="H38" t="s">
        <v>0</v>
      </c>
      <c r="I38">
        <v>559589</v>
      </c>
      <c r="J38" t="s">
        <v>0</v>
      </c>
      <c r="K38" t="s">
        <v>0</v>
      </c>
      <c r="L38">
        <v>586046</v>
      </c>
      <c r="M38">
        <v>6952009</v>
      </c>
      <c r="N38" t="s">
        <v>0</v>
      </c>
      <c r="O38" t="s">
        <v>0</v>
      </c>
      <c r="P38">
        <v>548898</v>
      </c>
      <c r="Q38">
        <v>1385272</v>
      </c>
      <c r="R38">
        <v>288701</v>
      </c>
      <c r="S38" t="s">
        <v>0</v>
      </c>
      <c r="T38">
        <v>3138033</v>
      </c>
      <c r="U38" t="s">
        <v>0</v>
      </c>
      <c r="V38" t="s">
        <v>0</v>
      </c>
      <c r="W38">
        <v>1705008</v>
      </c>
      <c r="X38">
        <v>1962</v>
      </c>
      <c r="Y38">
        <v>3339476</v>
      </c>
      <c r="Z38">
        <v>15695702</v>
      </c>
      <c r="AA38" t="s">
        <v>0</v>
      </c>
      <c r="AB38" t="s">
        <v>0</v>
      </c>
      <c r="AC38">
        <v>699430</v>
      </c>
      <c r="AD38" t="s">
        <v>0</v>
      </c>
      <c r="AE38">
        <v>8181907</v>
      </c>
      <c r="AF38">
        <v>4108739</v>
      </c>
      <c r="AG38">
        <v>5820515</v>
      </c>
      <c r="AH38" t="s">
        <v>0</v>
      </c>
      <c r="AI38" t="s">
        <v>0</v>
      </c>
      <c r="AJ38">
        <v>254176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>
        <v>214326</v>
      </c>
      <c r="AR38">
        <v>365824</v>
      </c>
      <c r="AS38" t="s">
        <v>0</v>
      </c>
      <c r="AT38" t="s">
        <v>0</v>
      </c>
      <c r="AU38" t="s">
        <v>0</v>
      </c>
      <c r="AV38">
        <v>19126</v>
      </c>
      <c r="AW38">
        <v>31243</v>
      </c>
      <c r="AX38">
        <v>238885</v>
      </c>
      <c r="AY38">
        <v>1820775</v>
      </c>
      <c r="AZ38">
        <v>380304</v>
      </c>
      <c r="BA38">
        <v>124356</v>
      </c>
      <c r="BB38">
        <v>1523</v>
      </c>
      <c r="BC38">
        <v>1592414</v>
      </c>
      <c r="BD38">
        <v>1374179</v>
      </c>
      <c r="BE38" t="s">
        <v>0</v>
      </c>
      <c r="BF38" t="s">
        <v>0</v>
      </c>
      <c r="BG38" t="s">
        <v>0</v>
      </c>
      <c r="BH38">
        <v>893041</v>
      </c>
      <c r="BI38" t="s">
        <v>0</v>
      </c>
      <c r="BJ38" t="s">
        <v>0</v>
      </c>
      <c r="BK38" t="s">
        <v>0</v>
      </c>
      <c r="BL38" t="s">
        <v>0</v>
      </c>
      <c r="BM38">
        <v>138877</v>
      </c>
    </row>
    <row r="39" spans="1:65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126846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>
        <v>2705</v>
      </c>
      <c r="X39" t="s">
        <v>0</v>
      </c>
      <c r="Y39">
        <v>463689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>
        <v>5701</v>
      </c>
      <c r="AF39">
        <v>2531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x14ac:dyDescent="0.3">
      <c r="A40" t="s">
        <v>84</v>
      </c>
      <c r="B40">
        <v>223914</v>
      </c>
      <c r="C40">
        <v>191302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34967</v>
      </c>
      <c r="K40">
        <v>10544</v>
      </c>
      <c r="L40" t="s">
        <v>0</v>
      </c>
      <c r="M40">
        <v>169765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64168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14203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439799</v>
      </c>
      <c r="AM40">
        <v>90623</v>
      </c>
      <c r="AN40" t="s">
        <v>0</v>
      </c>
      <c r="AO40" t="s">
        <v>0</v>
      </c>
      <c r="AP40" t="s">
        <v>0</v>
      </c>
      <c r="AQ40">
        <v>55131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31440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</row>
    <row r="41" spans="1:65" x14ac:dyDescent="0.3">
      <c r="A41" t="s">
        <v>85</v>
      </c>
      <c r="B41" t="s">
        <v>0</v>
      </c>
      <c r="C41">
        <v>221306</v>
      </c>
      <c r="D41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0</v>
      </c>
      <c r="R41" t="s">
        <v>0</v>
      </c>
      <c r="S41" t="s">
        <v>0</v>
      </c>
      <c r="T41">
        <v>1486104</v>
      </c>
      <c r="U41" t="s">
        <v>0</v>
      </c>
      <c r="V41" t="s">
        <v>0</v>
      </c>
      <c r="W41" t="s">
        <v>0</v>
      </c>
      <c r="X41" t="s">
        <v>0</v>
      </c>
      <c r="Y41">
        <v>869950</v>
      </c>
      <c r="Z41" t="s">
        <v>0</v>
      </c>
      <c r="AA41" t="s">
        <v>0</v>
      </c>
      <c r="AB41">
        <v>2112388</v>
      </c>
      <c r="AC41">
        <v>45430</v>
      </c>
      <c r="AD41" t="s">
        <v>0</v>
      </c>
      <c r="AE41">
        <v>1350220</v>
      </c>
      <c r="AF41">
        <v>663230</v>
      </c>
      <c r="AG41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53839</v>
      </c>
      <c r="AS41" t="s">
        <v>0</v>
      </c>
      <c r="AT41" t="s">
        <v>0</v>
      </c>
      <c r="AU41">
        <v>206247</v>
      </c>
      <c r="AV41" t="s">
        <v>0</v>
      </c>
      <c r="AW41" t="s">
        <v>0</v>
      </c>
      <c r="AX41">
        <v>32150</v>
      </c>
      <c r="AY41" t="s">
        <v>0</v>
      </c>
      <c r="AZ41" t="s">
        <v>0</v>
      </c>
      <c r="BA41" t="s">
        <v>0</v>
      </c>
      <c r="BB41" t="s">
        <v>0</v>
      </c>
      <c r="BC41">
        <v>287192</v>
      </c>
      <c r="BD41">
        <v>704216</v>
      </c>
      <c r="BE41" t="s">
        <v>0</v>
      </c>
      <c r="BF41" t="s">
        <v>0</v>
      </c>
      <c r="BG41" t="s">
        <v>0</v>
      </c>
      <c r="BH41" t="s">
        <v>0</v>
      </c>
      <c r="BI41">
        <v>598269</v>
      </c>
      <c r="BJ41" t="s">
        <v>0</v>
      </c>
      <c r="BK41" t="s">
        <v>0</v>
      </c>
      <c r="BL41">
        <v>66822</v>
      </c>
      <c r="BM41" t="s">
        <v>0</v>
      </c>
    </row>
    <row r="42" spans="1:65" x14ac:dyDescent="0.3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277585</v>
      </c>
      <c r="J42" t="s">
        <v>0</v>
      </c>
      <c r="K42" t="s">
        <v>0</v>
      </c>
      <c r="L42" t="s">
        <v>0</v>
      </c>
      <c r="M42">
        <v>2773666</v>
      </c>
      <c r="N42" t="s">
        <v>0</v>
      </c>
      <c r="O42" t="s">
        <v>0</v>
      </c>
      <c r="P42">
        <v>68948</v>
      </c>
      <c r="Q42">
        <v>0</v>
      </c>
      <c r="R42">
        <v>35610</v>
      </c>
      <c r="S42" t="s">
        <v>0</v>
      </c>
      <c r="T42">
        <v>52104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330792</v>
      </c>
      <c r="AA42" t="s">
        <v>0</v>
      </c>
      <c r="AB42" t="s">
        <v>0</v>
      </c>
      <c r="AC42" t="s">
        <v>0</v>
      </c>
      <c r="AD42" t="s">
        <v>0</v>
      </c>
      <c r="AE42">
        <v>5336415</v>
      </c>
      <c r="AF42">
        <v>2441994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>
        <v>187018</v>
      </c>
      <c r="AM42">
        <v>608611</v>
      </c>
      <c r="AN42" t="s">
        <v>0</v>
      </c>
      <c r="AO42" t="s">
        <v>0</v>
      </c>
      <c r="AP42" t="s">
        <v>0</v>
      </c>
      <c r="AQ42" t="s">
        <v>0</v>
      </c>
      <c r="AR42">
        <v>5032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>
        <v>339481</v>
      </c>
      <c r="BD42">
        <v>473811</v>
      </c>
      <c r="BE42" t="s">
        <v>0</v>
      </c>
      <c r="BF42" t="s">
        <v>0</v>
      </c>
      <c r="BG42" t="s">
        <v>0</v>
      </c>
      <c r="BH42">
        <v>173805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x14ac:dyDescent="0.3">
      <c r="A43" t="s">
        <v>87</v>
      </c>
      <c r="B43">
        <v>9447</v>
      </c>
      <c r="C43">
        <v>24492</v>
      </c>
      <c r="D43" t="s">
        <v>0</v>
      </c>
      <c r="E43">
        <v>43888</v>
      </c>
      <c r="F43" t="s">
        <v>0</v>
      </c>
      <c r="G43" t="s">
        <v>0</v>
      </c>
      <c r="H43" t="s">
        <v>0</v>
      </c>
      <c r="I43">
        <v>2900</v>
      </c>
      <c r="J43" t="s">
        <v>0</v>
      </c>
      <c r="K43" t="s">
        <v>0</v>
      </c>
      <c r="L43" t="s">
        <v>0</v>
      </c>
      <c r="M43">
        <v>46321</v>
      </c>
      <c r="N43" t="s">
        <v>0</v>
      </c>
      <c r="O43" t="s">
        <v>0</v>
      </c>
      <c r="P43">
        <v>303</v>
      </c>
      <c r="Q43" t="s">
        <v>0</v>
      </c>
      <c r="R43">
        <v>170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157390</v>
      </c>
      <c r="AA43" t="s">
        <v>0</v>
      </c>
      <c r="AB43">
        <v>18774</v>
      </c>
      <c r="AC43">
        <v>4872</v>
      </c>
      <c r="AD43" t="s">
        <v>0</v>
      </c>
      <c r="AE43">
        <v>78438</v>
      </c>
      <c r="AF43">
        <v>38176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>
        <v>16692</v>
      </c>
      <c r="AM43" t="s">
        <v>0</v>
      </c>
      <c r="AN43" t="s">
        <v>0</v>
      </c>
      <c r="AO43" t="s">
        <v>0</v>
      </c>
      <c r="AP43" t="s">
        <v>0</v>
      </c>
      <c r="AQ43">
        <v>2237</v>
      </c>
      <c r="AR43">
        <v>3722</v>
      </c>
      <c r="AS43" t="s">
        <v>0</v>
      </c>
      <c r="AT43" t="s">
        <v>0</v>
      </c>
      <c r="AU43" t="s">
        <v>0</v>
      </c>
      <c r="AV43">
        <v>2074</v>
      </c>
      <c r="AW43">
        <v>771</v>
      </c>
      <c r="AX43" t="s">
        <v>0</v>
      </c>
      <c r="AY43">
        <v>19784</v>
      </c>
      <c r="AZ43" t="s">
        <v>0</v>
      </c>
      <c r="BA43" t="s">
        <v>0</v>
      </c>
      <c r="BB43" t="s">
        <v>0</v>
      </c>
      <c r="BC43">
        <v>4078</v>
      </c>
      <c r="BD43">
        <v>89157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</row>
    <row r="44" spans="1:65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</row>
    <row r="45" spans="1:65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42900</v>
      </c>
      <c r="M45" t="s">
        <v>0</v>
      </c>
      <c r="N45" t="s">
        <v>0</v>
      </c>
      <c r="O45" t="s">
        <v>0</v>
      </c>
      <c r="P45">
        <v>3950</v>
      </c>
      <c r="Q45" t="s">
        <v>0</v>
      </c>
      <c r="R45">
        <v>3641</v>
      </c>
      <c r="S45" t="s">
        <v>0</v>
      </c>
      <c r="T45" t="s">
        <v>0</v>
      </c>
      <c r="U45" t="s">
        <v>0</v>
      </c>
      <c r="V45" t="s">
        <v>0</v>
      </c>
      <c r="W45">
        <v>12737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79942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29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1990</v>
      </c>
      <c r="AU45" t="s">
        <v>0</v>
      </c>
      <c r="AV45" t="s">
        <v>0</v>
      </c>
      <c r="AW45" t="s">
        <v>0</v>
      </c>
      <c r="AX45">
        <v>444</v>
      </c>
      <c r="AY45">
        <v>494</v>
      </c>
      <c r="AZ45" t="s">
        <v>0</v>
      </c>
      <c r="BA45" t="s">
        <v>0</v>
      </c>
      <c r="BB45" t="s">
        <v>0</v>
      </c>
      <c r="BC45">
        <v>52670</v>
      </c>
      <c r="BD45">
        <v>113875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22713</v>
      </c>
      <c r="Q46" t="s">
        <v>0</v>
      </c>
      <c r="R46">
        <v>19589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>
        <v>31234</v>
      </c>
      <c r="BD46">
        <v>27341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12852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>
        <v>381</v>
      </c>
      <c r="AY47" t="s">
        <v>0</v>
      </c>
      <c r="AZ47" t="s">
        <v>0</v>
      </c>
      <c r="BA47" t="s">
        <v>0</v>
      </c>
      <c r="BB47" t="s">
        <v>0</v>
      </c>
      <c r="BC47">
        <v>814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25222</v>
      </c>
      <c r="Q48" t="s">
        <v>0</v>
      </c>
      <c r="R48">
        <v>20017</v>
      </c>
      <c r="S48" t="s">
        <v>0</v>
      </c>
      <c r="T48" t="s">
        <v>0</v>
      </c>
      <c r="U48" t="s">
        <v>0</v>
      </c>
      <c r="V48" t="s">
        <v>0</v>
      </c>
      <c r="W48">
        <v>326038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>
        <v>2041</v>
      </c>
      <c r="AD48" t="s">
        <v>0</v>
      </c>
      <c r="AE48">
        <v>29689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5925</v>
      </c>
      <c r="AS48" t="s">
        <v>0</v>
      </c>
      <c r="AT48" t="s">
        <v>0</v>
      </c>
      <c r="AU48" t="s">
        <v>0</v>
      </c>
      <c r="AV48" t="s">
        <v>0</v>
      </c>
      <c r="AW48">
        <v>834</v>
      </c>
      <c r="AX48">
        <v>1026</v>
      </c>
      <c r="AY48" t="s">
        <v>0</v>
      </c>
      <c r="AZ48" t="s">
        <v>0</v>
      </c>
      <c r="BA48" t="s">
        <v>0</v>
      </c>
      <c r="BB48" t="s">
        <v>0</v>
      </c>
      <c r="BC48">
        <v>57119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1295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>
        <v>18722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>
        <v>88</v>
      </c>
      <c r="AW50">
        <v>3772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>
        <v>16036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86947</v>
      </c>
      <c r="J51" t="s">
        <v>0</v>
      </c>
      <c r="K51" t="s">
        <v>0</v>
      </c>
      <c r="L51">
        <v>48307</v>
      </c>
      <c r="M51" t="s">
        <v>0</v>
      </c>
      <c r="N51" t="s">
        <v>0</v>
      </c>
      <c r="O51" t="s">
        <v>0</v>
      </c>
      <c r="P51">
        <v>25184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150718</v>
      </c>
      <c r="X51" t="s">
        <v>0</v>
      </c>
      <c r="Y51" t="s">
        <v>0</v>
      </c>
      <c r="Z51">
        <v>232796</v>
      </c>
      <c r="AA51" t="s">
        <v>0</v>
      </c>
      <c r="AB51" t="s">
        <v>0</v>
      </c>
      <c r="AC51">
        <v>4193</v>
      </c>
      <c r="AD51" t="s">
        <v>0</v>
      </c>
      <c r="AE51">
        <v>158944</v>
      </c>
      <c r="AF51">
        <v>65578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166877</v>
      </c>
      <c r="AS51" t="s">
        <v>0</v>
      </c>
      <c r="AT51">
        <v>3023</v>
      </c>
      <c r="AU51" t="s">
        <v>0</v>
      </c>
      <c r="AV51" t="s">
        <v>0</v>
      </c>
      <c r="AW51" t="s">
        <v>0</v>
      </c>
      <c r="AX51">
        <v>36243</v>
      </c>
      <c r="AY51">
        <v>768721</v>
      </c>
      <c r="AZ51" t="s">
        <v>0</v>
      </c>
      <c r="BA51" t="s">
        <v>0</v>
      </c>
      <c r="BB51" t="s">
        <v>0</v>
      </c>
      <c r="BC51">
        <v>682740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430146</v>
      </c>
      <c r="J52" t="s">
        <v>0</v>
      </c>
      <c r="K52" t="s">
        <v>0</v>
      </c>
      <c r="L52">
        <v>9422</v>
      </c>
      <c r="M52" t="s">
        <v>0</v>
      </c>
      <c r="N52" t="s">
        <v>0</v>
      </c>
      <c r="O52" t="s">
        <v>0</v>
      </c>
      <c r="P52">
        <v>16759</v>
      </c>
      <c r="Q52" t="s">
        <v>0</v>
      </c>
      <c r="R52">
        <v>11956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1546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1013</v>
      </c>
      <c r="AU52" t="s">
        <v>0</v>
      </c>
      <c r="AV52" t="s">
        <v>0</v>
      </c>
      <c r="AW52" t="s">
        <v>0</v>
      </c>
      <c r="AX52">
        <v>8686</v>
      </c>
      <c r="AY52">
        <v>190510</v>
      </c>
      <c r="AZ52" t="s">
        <v>0</v>
      </c>
      <c r="BA52" t="s">
        <v>0</v>
      </c>
      <c r="BB52" t="s">
        <v>0</v>
      </c>
      <c r="BC52">
        <v>248788</v>
      </c>
      <c r="BD52">
        <v>284103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20455</v>
      </c>
      <c r="M53" t="s">
        <v>0</v>
      </c>
      <c r="N53" t="s">
        <v>0</v>
      </c>
      <c r="O53" t="s">
        <v>0</v>
      </c>
      <c r="P53">
        <v>4973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3739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2420</v>
      </c>
      <c r="AY53" t="s">
        <v>0</v>
      </c>
      <c r="AZ53" t="s">
        <v>0</v>
      </c>
      <c r="BA53" t="s">
        <v>0</v>
      </c>
      <c r="BB53" t="s">
        <v>0</v>
      </c>
      <c r="BC53">
        <v>230845</v>
      </c>
      <c r="BD53">
        <v>96353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>
        <v>0</v>
      </c>
      <c r="AF55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403927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18172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x14ac:dyDescent="0.3">
      <c r="A59" t="s">
        <v>119</v>
      </c>
      <c r="B59">
        <v>2588936</v>
      </c>
      <c r="C59">
        <v>3337543</v>
      </c>
      <c r="D59">
        <v>9728012</v>
      </c>
      <c r="E59">
        <v>4519047</v>
      </c>
      <c r="F59">
        <v>7327996</v>
      </c>
      <c r="G59">
        <v>207436</v>
      </c>
      <c r="H59">
        <v>13300</v>
      </c>
      <c r="I59">
        <v>1210818</v>
      </c>
      <c r="J59">
        <v>389663</v>
      </c>
      <c r="K59">
        <v>174254</v>
      </c>
      <c r="L59">
        <v>489205</v>
      </c>
      <c r="M59">
        <v>7947097</v>
      </c>
      <c r="N59" t="s">
        <v>0</v>
      </c>
      <c r="O59">
        <v>846845</v>
      </c>
      <c r="P59">
        <v>188417</v>
      </c>
      <c r="Q59">
        <v>2865013</v>
      </c>
      <c r="R59">
        <v>106910</v>
      </c>
      <c r="S59">
        <v>47608</v>
      </c>
      <c r="T59">
        <v>4184205</v>
      </c>
      <c r="U59" t="s">
        <v>0</v>
      </c>
      <c r="V59" t="s">
        <v>0</v>
      </c>
      <c r="W59">
        <v>3058304</v>
      </c>
      <c r="X59">
        <v>22974</v>
      </c>
      <c r="Y59">
        <v>11888408</v>
      </c>
      <c r="Z59">
        <v>23651569</v>
      </c>
      <c r="AA59" t="s">
        <v>0</v>
      </c>
      <c r="AB59">
        <v>9952725</v>
      </c>
      <c r="AC59">
        <v>651499</v>
      </c>
      <c r="AD59" t="s">
        <v>0</v>
      </c>
      <c r="AE59">
        <v>11389853</v>
      </c>
      <c r="AF59">
        <v>5407657</v>
      </c>
      <c r="AG59">
        <v>17863820</v>
      </c>
      <c r="AH59" t="s">
        <v>0</v>
      </c>
      <c r="AI59">
        <v>23</v>
      </c>
      <c r="AJ59">
        <v>228731</v>
      </c>
      <c r="AK59" t="s">
        <v>0</v>
      </c>
      <c r="AL59">
        <v>2657307</v>
      </c>
      <c r="AM59">
        <v>2476459</v>
      </c>
      <c r="AN59" t="s">
        <v>0</v>
      </c>
      <c r="AO59" t="s">
        <v>0</v>
      </c>
      <c r="AP59" t="s">
        <v>0</v>
      </c>
      <c r="AQ59">
        <v>658267</v>
      </c>
      <c r="AR59">
        <v>568459</v>
      </c>
      <c r="AS59" t="s">
        <v>0</v>
      </c>
      <c r="AT59" t="s">
        <v>0</v>
      </c>
      <c r="AU59" t="s">
        <v>0</v>
      </c>
      <c r="AV59">
        <v>365237</v>
      </c>
      <c r="AW59">
        <v>416561</v>
      </c>
      <c r="AX59">
        <v>218048</v>
      </c>
      <c r="AY59">
        <v>4945178</v>
      </c>
      <c r="AZ59">
        <v>1052632</v>
      </c>
      <c r="BA59">
        <v>371857</v>
      </c>
      <c r="BB59">
        <v>604354</v>
      </c>
      <c r="BC59">
        <v>875749</v>
      </c>
      <c r="BD59">
        <v>4364964</v>
      </c>
      <c r="BE59" t="s">
        <v>0</v>
      </c>
      <c r="BF59" t="s">
        <v>0</v>
      </c>
      <c r="BG59" t="s">
        <v>0</v>
      </c>
      <c r="BH59">
        <v>1545550</v>
      </c>
      <c r="BI59">
        <v>2892507</v>
      </c>
      <c r="BJ59" t="s">
        <v>0</v>
      </c>
      <c r="BK59" t="s">
        <v>0</v>
      </c>
      <c r="BL59" t="s">
        <v>0</v>
      </c>
      <c r="BM59" t="s">
        <v>0</v>
      </c>
    </row>
    <row r="60" spans="1:65" x14ac:dyDescent="0.3">
      <c r="A60" t="s">
        <v>120</v>
      </c>
      <c r="B60" t="s">
        <v>0</v>
      </c>
      <c r="C60" t="s">
        <v>0</v>
      </c>
      <c r="D60" t="s">
        <v>0</v>
      </c>
      <c r="E60">
        <v>28869</v>
      </c>
      <c r="F60">
        <v>13553</v>
      </c>
      <c r="G60" t="s">
        <v>0</v>
      </c>
      <c r="H60" t="s">
        <v>0</v>
      </c>
      <c r="I60">
        <v>269342</v>
      </c>
      <c r="J60" t="s">
        <v>0</v>
      </c>
      <c r="K60" t="s">
        <v>0</v>
      </c>
      <c r="L60" t="s">
        <v>0</v>
      </c>
      <c r="M60">
        <v>55470</v>
      </c>
      <c r="N60" t="s">
        <v>0</v>
      </c>
      <c r="O60" t="s">
        <v>0</v>
      </c>
      <c r="P60">
        <v>2028</v>
      </c>
      <c r="Q60">
        <v>526922</v>
      </c>
      <c r="R60">
        <v>1123</v>
      </c>
      <c r="S60" t="s">
        <v>0</v>
      </c>
      <c r="T60">
        <v>80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>
        <v>1751559</v>
      </c>
      <c r="AA60" t="s">
        <v>0</v>
      </c>
      <c r="AB60">
        <v>31077</v>
      </c>
      <c r="AC60" t="s">
        <v>0</v>
      </c>
      <c r="AD60" t="s">
        <v>0</v>
      </c>
      <c r="AE60">
        <v>906120</v>
      </c>
      <c r="AF60">
        <v>472098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757147</v>
      </c>
      <c r="AM60">
        <v>266045</v>
      </c>
      <c r="AN60" t="s">
        <v>0</v>
      </c>
      <c r="AO60" t="s">
        <v>0</v>
      </c>
      <c r="AP60" t="s">
        <v>0</v>
      </c>
      <c r="AQ60" t="s">
        <v>0</v>
      </c>
      <c r="AR60">
        <v>337</v>
      </c>
      <c r="AS60" t="s">
        <v>0</v>
      </c>
      <c r="AT60" t="s">
        <v>0</v>
      </c>
      <c r="AU60" t="s">
        <v>0</v>
      </c>
      <c r="AV60">
        <v>1493</v>
      </c>
      <c r="AW60">
        <v>1047</v>
      </c>
      <c r="AX60" t="s">
        <v>0</v>
      </c>
      <c r="AY60">
        <v>12464</v>
      </c>
      <c r="AZ60" t="s">
        <v>0</v>
      </c>
      <c r="BA60" t="s">
        <v>0</v>
      </c>
      <c r="BB60" t="s">
        <v>0</v>
      </c>
      <c r="BC60">
        <v>4184</v>
      </c>
      <c r="BD60">
        <v>7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950</v>
      </c>
      <c r="BM60" t="s">
        <v>0</v>
      </c>
    </row>
    <row r="61" spans="1:65" x14ac:dyDescent="0.3">
      <c r="A61" t="s">
        <v>121</v>
      </c>
      <c r="B61">
        <v>191816</v>
      </c>
      <c r="C61">
        <v>219918</v>
      </c>
      <c r="D61" t="s">
        <v>0</v>
      </c>
      <c r="E61">
        <v>747868</v>
      </c>
      <c r="F61">
        <v>423701</v>
      </c>
      <c r="G61" t="s">
        <v>0</v>
      </c>
      <c r="H61" t="s">
        <v>0</v>
      </c>
      <c r="I61">
        <v>103176</v>
      </c>
      <c r="J61" t="s">
        <v>0</v>
      </c>
      <c r="K61" t="s">
        <v>0</v>
      </c>
      <c r="L61" t="s">
        <v>0</v>
      </c>
      <c r="M61">
        <v>1496845</v>
      </c>
      <c r="N61" t="s">
        <v>0</v>
      </c>
      <c r="O61" t="s">
        <v>0</v>
      </c>
      <c r="P61">
        <v>964737</v>
      </c>
      <c r="Q61" t="s">
        <v>0</v>
      </c>
      <c r="R61">
        <v>500396</v>
      </c>
      <c r="S61" t="s">
        <v>0</v>
      </c>
      <c r="T61">
        <v>209356</v>
      </c>
      <c r="U61" t="s">
        <v>0</v>
      </c>
      <c r="V61" t="s">
        <v>0</v>
      </c>
      <c r="W61" t="s">
        <v>0</v>
      </c>
      <c r="X61" t="s">
        <v>0</v>
      </c>
      <c r="Y61">
        <v>333939</v>
      </c>
      <c r="Z61">
        <v>99037</v>
      </c>
      <c r="AA61" t="s">
        <v>0</v>
      </c>
      <c r="AB61">
        <v>4081889</v>
      </c>
      <c r="AC61">
        <v>284643</v>
      </c>
      <c r="AD61" t="s">
        <v>0</v>
      </c>
      <c r="AE61">
        <v>179676</v>
      </c>
      <c r="AF61">
        <v>72074</v>
      </c>
      <c r="AG61" t="s">
        <v>0</v>
      </c>
      <c r="AH61" t="s">
        <v>0</v>
      </c>
      <c r="AI61" t="s">
        <v>0</v>
      </c>
      <c r="AJ61">
        <v>413391</v>
      </c>
      <c r="AK61" t="s">
        <v>0</v>
      </c>
      <c r="AL61" t="s">
        <v>0</v>
      </c>
      <c r="AM61" t="s">
        <v>0</v>
      </c>
      <c r="AN61">
        <v>4197368</v>
      </c>
      <c r="AO61">
        <v>3485065</v>
      </c>
      <c r="AP61" t="s">
        <v>0</v>
      </c>
      <c r="AQ61">
        <v>48499</v>
      </c>
      <c r="AR61">
        <v>32512</v>
      </c>
      <c r="AS61">
        <v>8202</v>
      </c>
      <c r="AT61" t="s">
        <v>0</v>
      </c>
      <c r="AU61" t="s">
        <v>0</v>
      </c>
      <c r="AV61">
        <v>4014619</v>
      </c>
      <c r="AW61">
        <v>2441317</v>
      </c>
      <c r="AX61">
        <v>22074</v>
      </c>
      <c r="AY61">
        <v>784450</v>
      </c>
      <c r="AZ61" t="s">
        <v>0</v>
      </c>
      <c r="BA61">
        <v>109268</v>
      </c>
      <c r="BB61">
        <v>310996</v>
      </c>
      <c r="BC61">
        <v>306949</v>
      </c>
      <c r="BD61">
        <v>727321</v>
      </c>
      <c r="BE61">
        <v>6251898</v>
      </c>
      <c r="BF61">
        <v>4373510</v>
      </c>
      <c r="BG61">
        <v>3437277</v>
      </c>
      <c r="BH61" t="s">
        <v>0</v>
      </c>
      <c r="BI61" t="s">
        <v>0</v>
      </c>
      <c r="BJ61" t="s">
        <v>0</v>
      </c>
      <c r="BK61" t="s">
        <v>0</v>
      </c>
      <c r="BL61">
        <v>158640</v>
      </c>
      <c r="BM61" t="s">
        <v>0</v>
      </c>
    </row>
    <row r="62" spans="1:65" x14ac:dyDescent="0.3">
      <c r="A62" t="s">
        <v>122</v>
      </c>
      <c r="B62" t="s">
        <v>0</v>
      </c>
      <c r="C62">
        <v>123708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209844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>
        <v>1631876</v>
      </c>
      <c r="AF62">
        <v>832074</v>
      </c>
      <c r="AG62" t="s">
        <v>0</v>
      </c>
      <c r="AH62" t="s">
        <v>0</v>
      </c>
      <c r="AI62" t="s">
        <v>0</v>
      </c>
      <c r="AJ62">
        <v>2711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60325</v>
      </c>
      <c r="AW62">
        <v>37121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>
        <v>59712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</row>
    <row r="63" spans="1:65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</row>
    <row r="64" spans="1:65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651173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>
        <v>324</v>
      </c>
      <c r="BL69" t="s">
        <v>0</v>
      </c>
      <c r="BM69" t="s">
        <v>0</v>
      </c>
    </row>
    <row r="70" spans="1:65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</row>
    <row r="72" spans="1:65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19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>
        <v>706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32921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x14ac:dyDescent="0.3">
      <c r="A77" t="s">
        <v>136</v>
      </c>
      <c r="B77" t="s">
        <v>0</v>
      </c>
      <c r="C77">
        <v>120899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5482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>
        <v>109625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>
        <v>5482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>
        <v>2662</v>
      </c>
      <c r="K78" t="s">
        <v>0</v>
      </c>
      <c r="L78" t="s">
        <v>0</v>
      </c>
      <c r="M78">
        <v>1188</v>
      </c>
      <c r="N78">
        <v>101635</v>
      </c>
      <c r="O78" t="s">
        <v>0</v>
      </c>
      <c r="P78">
        <v>56997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82</v>
      </c>
      <c r="W78" t="s">
        <v>0</v>
      </c>
      <c r="X78" t="s">
        <v>0</v>
      </c>
      <c r="Y78">
        <v>358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>
        <v>221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12981</v>
      </c>
      <c r="BJ78" t="s">
        <v>0</v>
      </c>
      <c r="BK78" t="s">
        <v>0</v>
      </c>
      <c r="BL78" t="s">
        <v>0</v>
      </c>
      <c r="BM78" t="s">
        <v>0</v>
      </c>
    </row>
    <row r="79" spans="1:65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>
        <v>1690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</row>
    <row r="81" spans="1:65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>
        <v>311838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x14ac:dyDescent="0.3">
      <c r="A82" t="s">
        <v>140</v>
      </c>
      <c r="B82" t="s">
        <v>0</v>
      </c>
      <c r="C82">
        <v>850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2963</v>
      </c>
      <c r="Q82">
        <v>621543</v>
      </c>
      <c r="R82">
        <v>1309</v>
      </c>
      <c r="S82" t="s">
        <v>0</v>
      </c>
      <c r="T82">
        <v>878404</v>
      </c>
      <c r="U82" t="s">
        <v>0</v>
      </c>
      <c r="V82" t="s">
        <v>0</v>
      </c>
      <c r="W82" t="s">
        <v>0</v>
      </c>
      <c r="X82" t="s">
        <v>0</v>
      </c>
      <c r="Y82">
        <v>3854598</v>
      </c>
      <c r="Z82">
        <v>5342916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54000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148588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10692</v>
      </c>
      <c r="BD82">
        <v>51000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x14ac:dyDescent="0.3">
      <c r="A86" t="s">
        <v>143</v>
      </c>
      <c r="B86" t="s">
        <v>0</v>
      </c>
      <c r="C86" t="s">
        <v>0</v>
      </c>
      <c r="D86">
        <v>208</v>
      </c>
      <c r="E86" t="s">
        <v>0</v>
      </c>
      <c r="F86" t="s">
        <v>0</v>
      </c>
      <c r="G86" t="s">
        <v>0</v>
      </c>
      <c r="H86">
        <v>29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10</v>
      </c>
      <c r="W86">
        <v>323</v>
      </c>
      <c r="X86" t="s">
        <v>0</v>
      </c>
      <c r="Y86">
        <v>83</v>
      </c>
      <c r="Z86">
        <v>1301</v>
      </c>
      <c r="AA86" t="s">
        <v>0</v>
      </c>
      <c r="AB86" t="s">
        <v>0</v>
      </c>
      <c r="AC86" t="s">
        <v>0</v>
      </c>
      <c r="AD86" t="s">
        <v>0</v>
      </c>
      <c r="AE86">
        <v>566</v>
      </c>
      <c r="AF86">
        <v>590</v>
      </c>
      <c r="AG86">
        <v>262</v>
      </c>
      <c r="AH86" t="s">
        <v>0</v>
      </c>
      <c r="AI86" t="s">
        <v>0</v>
      </c>
      <c r="AJ86">
        <v>69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x14ac:dyDescent="0.3">
      <c r="A87" t="s">
        <v>144</v>
      </c>
      <c r="B87">
        <v>5298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>
        <v>179209</v>
      </c>
      <c r="K87">
        <v>80016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18735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>
        <v>204585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439375</v>
      </c>
      <c r="AF87">
        <v>225611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>
        <v>1296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>
        <v>256527</v>
      </c>
      <c r="BJ87" t="s">
        <v>0</v>
      </c>
      <c r="BK87" t="s">
        <v>0</v>
      </c>
      <c r="BL87" t="s">
        <v>0</v>
      </c>
      <c r="BM87" t="s">
        <v>0</v>
      </c>
    </row>
    <row r="88" spans="1:65" x14ac:dyDescent="0.3">
      <c r="A88" t="s">
        <v>145</v>
      </c>
      <c r="B88" t="s">
        <v>0</v>
      </c>
      <c r="C88">
        <v>1223057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>
        <v>1073488</v>
      </c>
      <c r="AM88">
        <v>766570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2200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>
        <v>26586</v>
      </c>
      <c r="BK88">
        <v>666251</v>
      </c>
      <c r="BL88">
        <v>14162</v>
      </c>
      <c r="BM88" t="s">
        <v>0</v>
      </c>
    </row>
    <row r="89" spans="1:65" x14ac:dyDescent="0.3">
      <c r="A89" t="s">
        <v>146</v>
      </c>
      <c r="B89" t="s">
        <v>0</v>
      </c>
      <c r="C89" t="s">
        <v>0</v>
      </c>
      <c r="D89">
        <v>78111</v>
      </c>
      <c r="E89" t="s">
        <v>0</v>
      </c>
      <c r="F89" t="s">
        <v>0</v>
      </c>
      <c r="G89" t="s">
        <v>0</v>
      </c>
      <c r="H89" t="s">
        <v>0</v>
      </c>
      <c r="I89">
        <v>183355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464</v>
      </c>
      <c r="T89" t="s">
        <v>0</v>
      </c>
      <c r="U89" t="s">
        <v>0</v>
      </c>
      <c r="V89" t="s">
        <v>0</v>
      </c>
      <c r="W89">
        <v>26259</v>
      </c>
      <c r="X89" t="s">
        <v>0</v>
      </c>
      <c r="Y89">
        <v>138380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174454</v>
      </c>
      <c r="AF89">
        <v>105024</v>
      </c>
      <c r="AG89">
        <v>428728</v>
      </c>
      <c r="AH89" t="s">
        <v>0</v>
      </c>
      <c r="AI89" t="s">
        <v>0</v>
      </c>
      <c r="AJ89" t="s">
        <v>0</v>
      </c>
      <c r="AK89" t="s">
        <v>0</v>
      </c>
      <c r="AL89">
        <v>17259</v>
      </c>
      <c r="AM89">
        <v>15993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710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x14ac:dyDescent="0.3">
      <c r="A90" t="s">
        <v>147</v>
      </c>
      <c r="B90">
        <v>2597</v>
      </c>
      <c r="C90">
        <v>26312</v>
      </c>
      <c r="D90">
        <v>224787</v>
      </c>
      <c r="E90">
        <v>337452</v>
      </c>
      <c r="F90">
        <v>40375</v>
      </c>
      <c r="G90" t="s">
        <v>0</v>
      </c>
      <c r="H90">
        <v>785</v>
      </c>
      <c r="I90" t="s">
        <v>0</v>
      </c>
      <c r="J90">
        <v>1</v>
      </c>
      <c r="K90">
        <v>2</v>
      </c>
      <c r="L90">
        <v>8717</v>
      </c>
      <c r="M90">
        <v>494398</v>
      </c>
      <c r="N90" t="s">
        <v>0</v>
      </c>
      <c r="O90">
        <v>622</v>
      </c>
      <c r="P90" t="s">
        <v>0</v>
      </c>
      <c r="Q90">
        <v>526</v>
      </c>
      <c r="R90">
        <v>143</v>
      </c>
      <c r="S90" t="s">
        <v>0</v>
      </c>
      <c r="T90" t="s">
        <v>0</v>
      </c>
      <c r="U90">
        <v>1081</v>
      </c>
      <c r="V90">
        <v>5753</v>
      </c>
      <c r="W90">
        <v>39739</v>
      </c>
      <c r="X90">
        <v>379</v>
      </c>
      <c r="Y90">
        <v>12184</v>
      </c>
      <c r="Z90">
        <v>934585</v>
      </c>
      <c r="AA90">
        <v>24</v>
      </c>
      <c r="AB90">
        <v>740</v>
      </c>
      <c r="AC90">
        <v>9689</v>
      </c>
      <c r="AD90">
        <v>10</v>
      </c>
      <c r="AE90">
        <v>166125</v>
      </c>
      <c r="AF90">
        <v>72687</v>
      </c>
      <c r="AG90">
        <v>160955</v>
      </c>
      <c r="AH90" t="s">
        <v>0</v>
      </c>
      <c r="AI90">
        <v>64</v>
      </c>
      <c r="AJ90">
        <v>80404</v>
      </c>
      <c r="AK90" t="s">
        <v>0</v>
      </c>
      <c r="AL90">
        <v>46419</v>
      </c>
      <c r="AM90">
        <v>47473</v>
      </c>
      <c r="AN90">
        <v>1212</v>
      </c>
      <c r="AO90">
        <v>215</v>
      </c>
      <c r="AP90" t="s">
        <v>0</v>
      </c>
      <c r="AQ90">
        <v>5469</v>
      </c>
      <c r="AR90" t="s">
        <v>0</v>
      </c>
      <c r="AS90" t="s">
        <v>0</v>
      </c>
      <c r="AT90">
        <v>60253</v>
      </c>
      <c r="AU90">
        <v>13964</v>
      </c>
      <c r="AV90" t="s">
        <v>0</v>
      </c>
      <c r="AW90" t="s">
        <v>0</v>
      </c>
      <c r="AX90">
        <v>3696</v>
      </c>
      <c r="AY90" t="s">
        <v>0</v>
      </c>
      <c r="AZ90">
        <v>19225</v>
      </c>
      <c r="BA90">
        <v>1675</v>
      </c>
      <c r="BB90">
        <v>13766</v>
      </c>
      <c r="BC90">
        <v>6518</v>
      </c>
      <c r="BD90">
        <v>284479</v>
      </c>
      <c r="BE90">
        <v>7052</v>
      </c>
      <c r="BF90">
        <v>17451</v>
      </c>
      <c r="BG90">
        <v>4659</v>
      </c>
      <c r="BH90">
        <v>891</v>
      </c>
      <c r="BI90">
        <v>11711</v>
      </c>
      <c r="BJ90">
        <v>200</v>
      </c>
      <c r="BK90">
        <v>3711</v>
      </c>
      <c r="BL90">
        <v>9090</v>
      </c>
      <c r="BM90">
        <v>706</v>
      </c>
    </row>
    <row r="91" spans="1:65" x14ac:dyDescent="0.3">
      <c r="A91" t="s">
        <v>148</v>
      </c>
      <c r="B91" t="s">
        <v>0</v>
      </c>
      <c r="C91">
        <v>659908</v>
      </c>
      <c r="D91">
        <v>10</v>
      </c>
      <c r="E91">
        <v>-20054</v>
      </c>
      <c r="F91">
        <v>2100</v>
      </c>
      <c r="G91">
        <v>33162</v>
      </c>
      <c r="H91" t="s">
        <v>0</v>
      </c>
      <c r="I91">
        <v>28179</v>
      </c>
      <c r="J91" t="s">
        <v>0</v>
      </c>
      <c r="K91" t="s">
        <v>0</v>
      </c>
      <c r="L91" t="s">
        <v>0</v>
      </c>
      <c r="M91">
        <v>-10</v>
      </c>
      <c r="N91">
        <v>4599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>
        <v>-1</v>
      </c>
      <c r="U91">
        <v>1</v>
      </c>
      <c r="V91" t="s">
        <v>0</v>
      </c>
      <c r="W91" t="s">
        <v>0</v>
      </c>
      <c r="X91">
        <v>8210</v>
      </c>
      <c r="Y91">
        <v>202544</v>
      </c>
      <c r="Z91" t="s">
        <v>0</v>
      </c>
      <c r="AA91" t="s">
        <v>0</v>
      </c>
      <c r="AB91">
        <v>15324</v>
      </c>
      <c r="AC91" t="s">
        <v>0</v>
      </c>
      <c r="AD91" t="s">
        <v>0</v>
      </c>
      <c r="AE91" t="s">
        <v>0</v>
      </c>
      <c r="AF91" t="s">
        <v>0</v>
      </c>
      <c r="AG91">
        <v>-1144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55246</v>
      </c>
      <c r="AV91" t="s">
        <v>0</v>
      </c>
      <c r="AW91" t="s">
        <v>0</v>
      </c>
      <c r="AX91" t="s">
        <v>0</v>
      </c>
      <c r="AY91">
        <v>51585</v>
      </c>
      <c r="AZ91">
        <v>23277</v>
      </c>
      <c r="BA91">
        <v>61335</v>
      </c>
      <c r="BB91">
        <v>35374</v>
      </c>
      <c r="BC91" t="s">
        <v>0</v>
      </c>
      <c r="BD91">
        <v>57</v>
      </c>
      <c r="BE91">
        <v>0</v>
      </c>
      <c r="BF91" t="s">
        <v>0</v>
      </c>
      <c r="BG91" t="s">
        <v>0</v>
      </c>
      <c r="BH91" t="s">
        <v>0</v>
      </c>
      <c r="BI91" t="s">
        <v>0</v>
      </c>
      <c r="BJ91">
        <v>1</v>
      </c>
      <c r="BK91">
        <v>-228</v>
      </c>
      <c r="BL91">
        <v>1</v>
      </c>
      <c r="BM91" t="s">
        <v>0</v>
      </c>
    </row>
    <row r="92" spans="1:65" x14ac:dyDescent="0.3">
      <c r="A92" t="s">
        <v>149</v>
      </c>
      <c r="B92">
        <v>-13800</v>
      </c>
      <c r="C92">
        <v>15933</v>
      </c>
      <c r="D92" t="s">
        <v>0</v>
      </c>
      <c r="E92" t="s">
        <v>0</v>
      </c>
      <c r="F92">
        <v>451497</v>
      </c>
      <c r="G92" t="s">
        <v>0</v>
      </c>
      <c r="H92" t="s">
        <v>0</v>
      </c>
      <c r="I92">
        <v>9248</v>
      </c>
      <c r="J92" t="s">
        <v>0</v>
      </c>
      <c r="K92" t="s">
        <v>0</v>
      </c>
      <c r="L92" t="s">
        <v>0</v>
      </c>
      <c r="M92">
        <v>268100</v>
      </c>
      <c r="N92" t="s">
        <v>0</v>
      </c>
      <c r="O92" t="s">
        <v>0</v>
      </c>
      <c r="P92">
        <v>1237</v>
      </c>
      <c r="Q92" t="s">
        <v>0</v>
      </c>
      <c r="R92">
        <v>700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0</v>
      </c>
      <c r="AC92">
        <v>11223</v>
      </c>
      <c r="AD92" t="s">
        <v>0</v>
      </c>
      <c r="AE92">
        <v>2697</v>
      </c>
      <c r="AF92">
        <v>2816</v>
      </c>
      <c r="AG92" t="s">
        <v>0</v>
      </c>
      <c r="AH92" t="s">
        <v>0</v>
      </c>
      <c r="AI92" t="s">
        <v>0</v>
      </c>
      <c r="AJ92">
        <v>137663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0</v>
      </c>
      <c r="AR92">
        <v>1744</v>
      </c>
      <c r="AS92" t="s">
        <v>0</v>
      </c>
      <c r="AT92" t="s">
        <v>0</v>
      </c>
      <c r="AU92">
        <v>5090</v>
      </c>
      <c r="AV92" t="s">
        <v>0</v>
      </c>
      <c r="AW92" t="s">
        <v>0</v>
      </c>
      <c r="AX92">
        <v>7349</v>
      </c>
      <c r="AY92">
        <v>31722</v>
      </c>
      <c r="AZ92" t="s">
        <v>0</v>
      </c>
      <c r="BA92" t="s">
        <v>0</v>
      </c>
      <c r="BB92" t="s">
        <v>0</v>
      </c>
      <c r="BC92">
        <v>-3844</v>
      </c>
      <c r="BD92">
        <v>46847</v>
      </c>
      <c r="BE92" t="s">
        <v>0</v>
      </c>
      <c r="BF92" t="s">
        <v>0</v>
      </c>
      <c r="BG92" t="s">
        <v>0</v>
      </c>
      <c r="BH92">
        <v>3713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</row>
    <row r="93" spans="1:65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</row>
    <row r="94" spans="1:65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</row>
    <row r="95" spans="1:65" x14ac:dyDescent="0.3">
      <c r="A95" t="s">
        <v>153</v>
      </c>
      <c r="B95" t="s">
        <v>0</v>
      </c>
      <c r="C95" t="s">
        <v>0</v>
      </c>
      <c r="D95">
        <v>12470437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>
        <v>18708252</v>
      </c>
      <c r="AH95">
        <v>104499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</row>
    <row r="96" spans="1:65" x14ac:dyDescent="0.3">
      <c r="A96" t="s">
        <v>154</v>
      </c>
      <c r="B96" t="s">
        <v>0</v>
      </c>
      <c r="C96" t="s">
        <v>0</v>
      </c>
      <c r="D96" t="s">
        <v>0</v>
      </c>
      <c r="E96">
        <v>475151</v>
      </c>
      <c r="F96" t="s">
        <v>0</v>
      </c>
      <c r="G96">
        <v>15265</v>
      </c>
      <c r="H96">
        <v>3374211</v>
      </c>
      <c r="I96">
        <v>167212</v>
      </c>
      <c r="J96" t="s">
        <v>0</v>
      </c>
      <c r="K96" t="s">
        <v>0</v>
      </c>
      <c r="L96">
        <v>1714133</v>
      </c>
      <c r="M96">
        <v>842947</v>
      </c>
      <c r="N96">
        <v>2077379</v>
      </c>
      <c r="O96" t="s">
        <v>0</v>
      </c>
      <c r="P96">
        <v>1049072</v>
      </c>
      <c r="Q96" t="s">
        <v>0</v>
      </c>
      <c r="R96">
        <v>535661</v>
      </c>
      <c r="S96" t="s">
        <v>0</v>
      </c>
      <c r="T96" t="s">
        <v>0</v>
      </c>
      <c r="U96" t="s">
        <v>0</v>
      </c>
      <c r="V96" t="s">
        <v>0</v>
      </c>
      <c r="W96">
        <v>173982</v>
      </c>
      <c r="X96">
        <v>319638</v>
      </c>
      <c r="Y96" t="s">
        <v>0</v>
      </c>
      <c r="Z96">
        <v>681445</v>
      </c>
      <c r="AA96" t="s">
        <v>0</v>
      </c>
      <c r="AB96">
        <v>225907</v>
      </c>
      <c r="AC96">
        <v>1751723</v>
      </c>
      <c r="AD96" t="s">
        <v>0</v>
      </c>
      <c r="AE96">
        <v>420896</v>
      </c>
      <c r="AF96">
        <v>198963</v>
      </c>
      <c r="AG96" t="s">
        <v>0</v>
      </c>
      <c r="AH96" t="s">
        <v>0</v>
      </c>
      <c r="AI96">
        <v>446412</v>
      </c>
      <c r="AJ96">
        <v>221518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>
        <v>244568</v>
      </c>
      <c r="AS96">
        <v>996061</v>
      </c>
      <c r="AT96">
        <v>665020</v>
      </c>
      <c r="AU96" t="s">
        <v>0</v>
      </c>
      <c r="AV96">
        <v>19403</v>
      </c>
      <c r="AW96">
        <v>6646</v>
      </c>
      <c r="AX96">
        <v>7207</v>
      </c>
      <c r="AY96" t="s">
        <v>0</v>
      </c>
      <c r="AZ96" t="s">
        <v>0</v>
      </c>
      <c r="BA96">
        <v>920850</v>
      </c>
      <c r="BB96">
        <v>2094078</v>
      </c>
      <c r="BC96">
        <v>1675872</v>
      </c>
      <c r="BD96">
        <v>541434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>
        <v>171255</v>
      </c>
      <c r="BK96">
        <v>3368124</v>
      </c>
      <c r="BL96">
        <v>1038763</v>
      </c>
      <c r="BM96">
        <v>861468</v>
      </c>
    </row>
    <row r="97" spans="1:65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596123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140517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>
        <v>32782</v>
      </c>
      <c r="AO97">
        <v>11782</v>
      </c>
      <c r="AP97" t="s">
        <v>0</v>
      </c>
      <c r="AQ97" t="s">
        <v>0</v>
      </c>
      <c r="AR97">
        <v>536740</v>
      </c>
      <c r="AS97" t="s">
        <v>0</v>
      </c>
      <c r="AT97">
        <v>32602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1037199</v>
      </c>
      <c r="BB97">
        <v>1828258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681445</v>
      </c>
      <c r="BI97" t="s">
        <v>0</v>
      </c>
      <c r="BJ97" t="s">
        <v>0</v>
      </c>
      <c r="BK97" t="s">
        <v>0</v>
      </c>
      <c r="BL97">
        <v>207839</v>
      </c>
      <c r="BM97" t="s">
        <v>0</v>
      </c>
    </row>
    <row r="98" spans="1:65" x14ac:dyDescent="0.3">
      <c r="A98" t="s">
        <v>156</v>
      </c>
      <c r="B98" t="s">
        <v>0</v>
      </c>
      <c r="C98" t="s">
        <v>0</v>
      </c>
      <c r="D98">
        <v>2264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513572</v>
      </c>
      <c r="K98">
        <v>269058</v>
      </c>
      <c r="L98" t="s">
        <v>0</v>
      </c>
      <c r="M98" t="s">
        <v>0</v>
      </c>
      <c r="N98">
        <v>120446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1505603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44185</v>
      </c>
      <c r="AM98">
        <v>245316</v>
      </c>
      <c r="AN98" t="s">
        <v>0</v>
      </c>
      <c r="AO98" t="s">
        <v>0</v>
      </c>
      <c r="AP98">
        <v>455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</row>
    <row r="99" spans="1:65" s="1" customFormat="1" x14ac:dyDescent="0.3">
      <c r="A99" s="1" t="s">
        <v>68</v>
      </c>
      <c r="B99" s="3">
        <f>+SUM(B9:B98)</f>
        <v>4427583</v>
      </c>
      <c r="C99" s="3">
        <f t="shared" ref="C99:BM99" si="0">+SUM(C9:C98)</f>
        <v>7440569</v>
      </c>
      <c r="D99" s="3">
        <f t="shared" si="0"/>
        <v>29908174</v>
      </c>
      <c r="E99" s="3">
        <f t="shared" si="0"/>
        <v>10207494</v>
      </c>
      <c r="F99" s="3">
        <f t="shared" si="0"/>
        <v>19349971</v>
      </c>
      <c r="G99" s="3">
        <f t="shared" si="0"/>
        <v>478166</v>
      </c>
      <c r="H99" s="3">
        <f t="shared" si="0"/>
        <v>3409869</v>
      </c>
      <c r="I99" s="3">
        <f t="shared" si="0"/>
        <v>3587295</v>
      </c>
      <c r="J99" s="3">
        <f t="shared" si="0"/>
        <v>1395351</v>
      </c>
      <c r="K99" s="3">
        <f t="shared" si="0"/>
        <v>660142</v>
      </c>
      <c r="L99" s="3">
        <f t="shared" si="0"/>
        <v>2996170</v>
      </c>
      <c r="M99" s="3">
        <f t="shared" si="0"/>
        <v>28266640</v>
      </c>
      <c r="N99" s="3">
        <f t="shared" si="0"/>
        <v>2749527</v>
      </c>
      <c r="O99" s="3">
        <f t="shared" si="0"/>
        <v>2039547</v>
      </c>
      <c r="P99" s="3">
        <f t="shared" si="0"/>
        <v>3314496</v>
      </c>
      <c r="Q99" s="3">
        <f t="shared" si="0"/>
        <v>6775481</v>
      </c>
      <c r="R99" s="3">
        <f t="shared" si="0"/>
        <v>1659271</v>
      </c>
      <c r="S99" s="3">
        <f t="shared" si="0"/>
        <v>99569</v>
      </c>
      <c r="T99" s="3">
        <f t="shared" si="0"/>
        <v>18228138</v>
      </c>
      <c r="U99" s="3">
        <f t="shared" si="0"/>
        <v>174589</v>
      </c>
      <c r="V99" s="3">
        <f t="shared" si="0"/>
        <v>402991</v>
      </c>
      <c r="W99" s="3">
        <f t="shared" si="0"/>
        <v>11359477</v>
      </c>
      <c r="X99" s="3">
        <f t="shared" si="0"/>
        <v>956581</v>
      </c>
      <c r="Y99" s="3">
        <f t="shared" si="0"/>
        <v>23249522</v>
      </c>
      <c r="Z99" s="3">
        <f t="shared" si="0"/>
        <v>68384039</v>
      </c>
      <c r="AA99" s="3">
        <f t="shared" si="0"/>
        <v>5172</v>
      </c>
      <c r="AB99" s="3">
        <f t="shared" si="0"/>
        <v>22190750</v>
      </c>
      <c r="AC99" s="3">
        <f t="shared" si="0"/>
        <v>3761203</v>
      </c>
      <c r="AD99" s="3">
        <f t="shared" si="0"/>
        <v>226418</v>
      </c>
      <c r="AE99" s="3">
        <f t="shared" si="0"/>
        <v>37085411</v>
      </c>
      <c r="AF99" s="3">
        <f t="shared" si="0"/>
        <v>17839360</v>
      </c>
      <c r="AG99" s="3">
        <f t="shared" si="0"/>
        <v>51145350</v>
      </c>
      <c r="AH99" s="3">
        <f t="shared" si="0"/>
        <v>104503</v>
      </c>
      <c r="AI99" s="3">
        <f t="shared" si="0"/>
        <v>447202</v>
      </c>
      <c r="AJ99" s="3">
        <f t="shared" si="0"/>
        <v>1701245</v>
      </c>
      <c r="AK99" s="3">
        <f t="shared" si="0"/>
        <v>281900</v>
      </c>
      <c r="AL99" s="3">
        <f t="shared" si="0"/>
        <v>7183734</v>
      </c>
      <c r="AM99" s="3">
        <f t="shared" si="0"/>
        <v>19080219</v>
      </c>
      <c r="AN99" s="3">
        <f t="shared" si="0"/>
        <v>4598454</v>
      </c>
      <c r="AO99" s="3">
        <f t="shared" si="0"/>
        <v>3714371</v>
      </c>
      <c r="AP99" s="3">
        <f t="shared" si="0"/>
        <v>455</v>
      </c>
      <c r="AQ99" s="3">
        <f t="shared" si="0"/>
        <v>1164398</v>
      </c>
      <c r="AR99" s="3">
        <f t="shared" si="0"/>
        <v>2167333</v>
      </c>
      <c r="AS99" s="3">
        <f t="shared" si="0"/>
        <v>1020362</v>
      </c>
      <c r="AT99" s="3">
        <f t="shared" si="0"/>
        <v>784255</v>
      </c>
      <c r="AU99" s="3">
        <f t="shared" si="0"/>
        <v>1062027</v>
      </c>
      <c r="AV99" s="3">
        <f t="shared" si="0"/>
        <v>4491652</v>
      </c>
      <c r="AW99" s="3">
        <f t="shared" si="0"/>
        <v>2950629</v>
      </c>
      <c r="AX99" s="3">
        <f t="shared" si="0"/>
        <v>740277</v>
      </c>
      <c r="AY99" s="3">
        <f t="shared" si="0"/>
        <v>9934045</v>
      </c>
      <c r="AZ99" s="3">
        <f t="shared" si="0"/>
        <v>2062888</v>
      </c>
      <c r="BA99" s="3">
        <f t="shared" si="0"/>
        <v>2724761</v>
      </c>
      <c r="BB99" s="3">
        <f t="shared" si="0"/>
        <v>5147035</v>
      </c>
      <c r="BC99" s="3">
        <f t="shared" si="0"/>
        <v>7113572</v>
      </c>
      <c r="BD99" s="3">
        <f t="shared" si="0"/>
        <v>11633377</v>
      </c>
      <c r="BE99" s="3">
        <f t="shared" si="0"/>
        <v>6274123</v>
      </c>
      <c r="BF99" s="3">
        <f t="shared" si="0"/>
        <v>4404035</v>
      </c>
      <c r="BG99" s="3">
        <f t="shared" si="0"/>
        <v>3451543</v>
      </c>
      <c r="BH99" s="3">
        <f t="shared" si="0"/>
        <v>5148172</v>
      </c>
      <c r="BI99" s="3">
        <f t="shared" si="0"/>
        <v>4713140</v>
      </c>
      <c r="BJ99" s="3">
        <f t="shared" si="0"/>
        <v>201614</v>
      </c>
      <c r="BK99" s="3">
        <f t="shared" si="0"/>
        <v>4148899</v>
      </c>
      <c r="BL99" s="3">
        <f t="shared" si="0"/>
        <v>1929542</v>
      </c>
      <c r="BM99" s="3">
        <f t="shared" si="0"/>
        <v>1011750</v>
      </c>
    </row>
    <row r="103" spans="1:65" s="1" customFormat="1" x14ac:dyDescent="0.3">
      <c r="B103" s="1" t="s">
        <v>165</v>
      </c>
    </row>
    <row r="104" spans="1:65" s="1" customFormat="1" x14ac:dyDescent="0.3">
      <c r="B104" s="1" t="s">
        <v>166</v>
      </c>
    </row>
    <row r="105" spans="1:65" s="1" customFormat="1" x14ac:dyDescent="0.3">
      <c r="A105" s="1" t="s">
        <v>282</v>
      </c>
    </row>
    <row r="106" spans="1:65" s="1" customFormat="1" x14ac:dyDescent="0.3">
      <c r="A106" s="1" t="s">
        <v>167</v>
      </c>
    </row>
    <row r="107" spans="1:65" s="1" customFormat="1" x14ac:dyDescent="0.3">
      <c r="A107" s="1" t="s">
        <v>168</v>
      </c>
    </row>
    <row r="108" spans="1:65" s="1" customFormat="1" x14ac:dyDescent="0.3">
      <c r="B108" s="1" t="s">
        <v>169</v>
      </c>
    </row>
    <row r="109" spans="1:65" s="1" customFormat="1" x14ac:dyDescent="0.3">
      <c r="B109" s="1" t="s">
        <v>183</v>
      </c>
    </row>
    <row r="110" spans="1:65" s="1" customFormat="1" x14ac:dyDescent="0.3">
      <c r="B110" s="1" t="s">
        <v>3</v>
      </c>
      <c r="C110" s="1" t="s">
        <v>4</v>
      </c>
      <c r="D110" s="1" t="s">
        <v>44</v>
      </c>
      <c r="E110" s="1" t="s">
        <v>45</v>
      </c>
      <c r="F110" s="1" t="s">
        <v>5</v>
      </c>
      <c r="G110" s="1" t="s">
        <v>6</v>
      </c>
      <c r="H110" s="1" t="s">
        <v>46</v>
      </c>
      <c r="I110" s="1" t="s">
        <v>7</v>
      </c>
      <c r="J110" s="1" t="s">
        <v>47</v>
      </c>
      <c r="K110" s="1" t="s">
        <v>8</v>
      </c>
      <c r="L110" s="1" t="s">
        <v>9</v>
      </c>
      <c r="M110" s="1" t="s">
        <v>10</v>
      </c>
      <c r="N110" s="1" t="s">
        <v>11</v>
      </c>
      <c r="O110" s="1" t="s">
        <v>12</v>
      </c>
      <c r="P110" s="1" t="s">
        <v>13</v>
      </c>
      <c r="Q110" s="1" t="s">
        <v>14</v>
      </c>
      <c r="R110" s="1" t="s">
        <v>15</v>
      </c>
      <c r="S110" s="1" t="s">
        <v>62</v>
      </c>
      <c r="T110" s="1" t="s">
        <v>16</v>
      </c>
      <c r="U110" s="1" t="s">
        <v>17</v>
      </c>
      <c r="V110" s="1" t="s">
        <v>48</v>
      </c>
      <c r="W110" s="1" t="s">
        <v>18</v>
      </c>
      <c r="X110" s="1" t="s">
        <v>19</v>
      </c>
      <c r="Y110" s="1" t="s">
        <v>20</v>
      </c>
      <c r="Z110" s="1" t="s">
        <v>21</v>
      </c>
      <c r="AA110" s="1" t="s">
        <v>22</v>
      </c>
      <c r="AB110" s="1" t="s">
        <v>23</v>
      </c>
      <c r="AC110" s="1" t="s">
        <v>49</v>
      </c>
      <c r="AD110" s="1" t="s">
        <v>50</v>
      </c>
      <c r="AE110" s="1" t="s">
        <v>24</v>
      </c>
      <c r="AF110" s="1" t="s">
        <v>25</v>
      </c>
      <c r="AG110" s="1" t="s">
        <v>26</v>
      </c>
      <c r="AH110" s="1" t="s">
        <v>27</v>
      </c>
      <c r="AI110" s="1" t="s">
        <v>28</v>
      </c>
      <c r="AJ110" s="1" t="s">
        <v>29</v>
      </c>
      <c r="AK110" s="1" t="s">
        <v>30</v>
      </c>
      <c r="AL110" s="1" t="s">
        <v>31</v>
      </c>
      <c r="AM110" s="1" t="s">
        <v>32</v>
      </c>
      <c r="AN110" s="1" t="s">
        <v>33</v>
      </c>
      <c r="AO110" s="1" t="s">
        <v>51</v>
      </c>
      <c r="AP110" s="1" t="s">
        <v>63</v>
      </c>
      <c r="AQ110" s="1" t="s">
        <v>52</v>
      </c>
      <c r="AR110" s="1" t="s">
        <v>53</v>
      </c>
      <c r="AS110" s="1" t="s">
        <v>54</v>
      </c>
      <c r="AT110" s="1" t="s">
        <v>34</v>
      </c>
      <c r="AU110" s="1" t="s">
        <v>55</v>
      </c>
      <c r="AV110" s="1" t="s">
        <v>1</v>
      </c>
      <c r="AW110" s="1" t="s">
        <v>56</v>
      </c>
      <c r="AX110" s="1" t="s">
        <v>35</v>
      </c>
      <c r="AY110" s="1" t="s">
        <v>2</v>
      </c>
      <c r="AZ110" s="1" t="s">
        <v>57</v>
      </c>
      <c r="BA110" s="1" t="s">
        <v>36</v>
      </c>
      <c r="BB110" s="1" t="s">
        <v>58</v>
      </c>
      <c r="BC110" s="1" t="s">
        <v>37</v>
      </c>
      <c r="BD110" s="1" t="s">
        <v>38</v>
      </c>
      <c r="BE110" s="1" t="s">
        <v>64</v>
      </c>
      <c r="BF110" s="1" t="s">
        <v>39</v>
      </c>
      <c r="BG110" s="1" t="s">
        <v>59</v>
      </c>
      <c r="BH110" s="1" t="s">
        <v>40</v>
      </c>
      <c r="BI110" s="1" t="s">
        <v>60</v>
      </c>
      <c r="BJ110" s="1" t="s">
        <v>41</v>
      </c>
      <c r="BK110" s="1" t="s">
        <v>42</v>
      </c>
      <c r="BL110" s="1" t="s">
        <v>43</v>
      </c>
      <c r="BM110" s="1" t="s">
        <v>61</v>
      </c>
    </row>
    <row r="111" spans="1:65" s="3" customFormat="1" x14ac:dyDescent="0.3">
      <c r="A111" s="3" t="s">
        <v>191</v>
      </c>
      <c r="B111" s="3">
        <f>+SUM(B112:B113)</f>
        <v>4288449</v>
      </c>
      <c r="C111" s="3">
        <f t="shared" ref="C111:BM111" si="1">+SUM(C112:C113)</f>
        <v>6360834</v>
      </c>
      <c r="D111" s="3">
        <f t="shared" si="1"/>
        <v>27233651</v>
      </c>
      <c r="E111" s="3">
        <f t="shared" si="1"/>
        <v>5001710</v>
      </c>
      <c r="F111" s="3">
        <f t="shared" si="1"/>
        <v>18325276</v>
      </c>
      <c r="G111" s="3">
        <f t="shared" si="1"/>
        <v>478166</v>
      </c>
      <c r="H111" s="3">
        <f t="shared" si="1"/>
        <v>3140277</v>
      </c>
      <c r="I111" s="3">
        <f t="shared" si="1"/>
        <v>3557094</v>
      </c>
      <c r="J111" s="3">
        <f t="shared" si="1"/>
        <v>1335850</v>
      </c>
      <c r="K111" s="3">
        <f t="shared" si="1"/>
        <v>638869</v>
      </c>
      <c r="L111" s="3">
        <f t="shared" si="1"/>
        <v>2939083</v>
      </c>
      <c r="M111" s="3">
        <f t="shared" si="1"/>
        <v>17518865</v>
      </c>
      <c r="N111" s="3">
        <f t="shared" si="1"/>
        <v>2745853</v>
      </c>
      <c r="O111" s="3">
        <f t="shared" si="1"/>
        <v>2038891</v>
      </c>
      <c r="P111" s="3">
        <f t="shared" si="1"/>
        <v>3265385</v>
      </c>
      <c r="Q111" s="3">
        <f t="shared" si="1"/>
        <v>6464907</v>
      </c>
      <c r="R111" s="3">
        <f t="shared" si="1"/>
        <v>1642927</v>
      </c>
      <c r="S111" s="3">
        <f t="shared" si="1"/>
        <v>94323</v>
      </c>
      <c r="T111" s="3">
        <f t="shared" si="1"/>
        <v>18228138</v>
      </c>
      <c r="U111" s="3">
        <f t="shared" si="1"/>
        <v>37619</v>
      </c>
      <c r="V111" s="3">
        <f t="shared" si="1"/>
        <v>400116</v>
      </c>
      <c r="W111" s="3">
        <f t="shared" si="1"/>
        <v>10202089</v>
      </c>
      <c r="X111" s="3">
        <f t="shared" si="1"/>
        <v>953830</v>
      </c>
      <c r="Y111" s="3">
        <f t="shared" si="1"/>
        <v>14818420</v>
      </c>
      <c r="Z111" s="3">
        <f t="shared" si="1"/>
        <v>65090288</v>
      </c>
      <c r="AA111" s="3">
        <f t="shared" si="1"/>
        <v>0</v>
      </c>
      <c r="AB111" s="3">
        <f t="shared" si="1"/>
        <v>21916814</v>
      </c>
      <c r="AC111" s="3">
        <f t="shared" si="1"/>
        <v>3602842</v>
      </c>
      <c r="AD111" s="3">
        <f t="shared" si="1"/>
        <v>3630</v>
      </c>
      <c r="AE111" s="3">
        <f t="shared" si="1"/>
        <v>36648378</v>
      </c>
      <c r="AF111" s="3">
        <f t="shared" si="1"/>
        <v>17613482</v>
      </c>
      <c r="AG111" s="3">
        <f t="shared" si="1"/>
        <v>49338321</v>
      </c>
      <c r="AH111" s="3">
        <f t="shared" si="1"/>
        <v>104503</v>
      </c>
      <c r="AI111" s="3">
        <f t="shared" si="1"/>
        <v>108890</v>
      </c>
      <c r="AJ111" s="3">
        <f t="shared" si="1"/>
        <v>1697292</v>
      </c>
      <c r="AK111" s="3">
        <f t="shared" si="1"/>
        <v>10215</v>
      </c>
      <c r="AL111" s="3">
        <f t="shared" si="1"/>
        <v>6908371</v>
      </c>
      <c r="AM111" s="3">
        <f t="shared" si="1"/>
        <v>18851596</v>
      </c>
      <c r="AN111" s="3">
        <f t="shared" si="1"/>
        <v>4569847</v>
      </c>
      <c r="AO111" s="3">
        <f t="shared" si="1"/>
        <v>3690003</v>
      </c>
      <c r="AP111" s="3">
        <f t="shared" si="1"/>
        <v>455</v>
      </c>
      <c r="AQ111" s="3">
        <f t="shared" si="1"/>
        <v>1097615</v>
      </c>
      <c r="AR111" s="3">
        <f t="shared" si="1"/>
        <v>2120735</v>
      </c>
      <c r="AS111" s="3">
        <f t="shared" si="1"/>
        <v>935366</v>
      </c>
      <c r="AT111" s="3">
        <f t="shared" si="1"/>
        <v>764015</v>
      </c>
      <c r="AU111" s="3">
        <f t="shared" si="1"/>
        <v>940600</v>
      </c>
      <c r="AV111" s="3">
        <f t="shared" si="1"/>
        <v>0</v>
      </c>
      <c r="AW111" s="3">
        <f t="shared" si="1"/>
        <v>0</v>
      </c>
      <c r="AX111" s="3">
        <f t="shared" si="1"/>
        <v>719615</v>
      </c>
      <c r="AY111" s="3">
        <f t="shared" si="1"/>
        <v>9753846</v>
      </c>
      <c r="AZ111" s="3">
        <f t="shared" si="1"/>
        <v>1973998</v>
      </c>
      <c r="BA111" s="3">
        <f t="shared" si="1"/>
        <v>2646063</v>
      </c>
      <c r="BB111" s="3">
        <f t="shared" si="1"/>
        <v>5033850</v>
      </c>
      <c r="BC111" s="3">
        <f t="shared" si="1"/>
        <v>7107599</v>
      </c>
      <c r="BD111" s="3">
        <f t="shared" si="1"/>
        <v>11210024</v>
      </c>
      <c r="BE111" s="3">
        <f t="shared" si="1"/>
        <v>6258569</v>
      </c>
      <c r="BF111" s="3">
        <f t="shared" si="1"/>
        <v>4375225</v>
      </c>
      <c r="BG111" s="3">
        <f t="shared" si="1"/>
        <v>3442883</v>
      </c>
      <c r="BH111" s="3">
        <f t="shared" si="1"/>
        <v>4979558</v>
      </c>
      <c r="BI111" s="3">
        <f t="shared" si="1"/>
        <v>4694976</v>
      </c>
      <c r="BJ111" s="3">
        <f t="shared" si="1"/>
        <v>0</v>
      </c>
      <c r="BK111" s="3">
        <f t="shared" si="1"/>
        <v>4048175</v>
      </c>
      <c r="BL111" s="3">
        <f t="shared" si="1"/>
        <v>1604349</v>
      </c>
      <c r="BM111" s="3">
        <f t="shared" si="1"/>
        <v>904572</v>
      </c>
    </row>
    <row r="112" spans="1:65" x14ac:dyDescent="0.3">
      <c r="A112" t="s">
        <v>150</v>
      </c>
      <c r="B112">
        <v>4288449</v>
      </c>
      <c r="C112">
        <v>6360834</v>
      </c>
      <c r="D112">
        <v>27233651</v>
      </c>
      <c r="E112">
        <v>5001710</v>
      </c>
      <c r="F112">
        <v>18325276</v>
      </c>
      <c r="G112">
        <v>478166</v>
      </c>
      <c r="H112">
        <v>3140277</v>
      </c>
      <c r="I112">
        <v>3557094</v>
      </c>
      <c r="J112">
        <v>1335850</v>
      </c>
      <c r="K112">
        <v>638869</v>
      </c>
      <c r="L112">
        <v>2939083</v>
      </c>
      <c r="M112">
        <v>17518865</v>
      </c>
      <c r="N112">
        <v>2745853</v>
      </c>
      <c r="O112">
        <v>2038891</v>
      </c>
      <c r="P112">
        <v>3265385</v>
      </c>
      <c r="Q112">
        <v>6464907</v>
      </c>
      <c r="R112">
        <v>1642927</v>
      </c>
      <c r="S112">
        <v>94323</v>
      </c>
      <c r="T112">
        <v>18228138</v>
      </c>
      <c r="U112">
        <v>37619</v>
      </c>
      <c r="V112">
        <v>400116</v>
      </c>
      <c r="W112">
        <v>10202089</v>
      </c>
      <c r="X112">
        <v>953830</v>
      </c>
      <c r="Y112">
        <v>14818420</v>
      </c>
      <c r="Z112">
        <v>65090288</v>
      </c>
      <c r="AA112" t="s">
        <v>0</v>
      </c>
      <c r="AB112">
        <v>21916814</v>
      </c>
      <c r="AC112">
        <v>3602842</v>
      </c>
      <c r="AD112">
        <v>3630</v>
      </c>
      <c r="AE112">
        <v>36648378</v>
      </c>
      <c r="AF112">
        <v>17613482</v>
      </c>
      <c r="AG112">
        <v>49338321</v>
      </c>
      <c r="AH112">
        <v>104503</v>
      </c>
      <c r="AI112">
        <v>108890</v>
      </c>
      <c r="AJ112">
        <v>1697292</v>
      </c>
      <c r="AK112">
        <v>10215</v>
      </c>
      <c r="AL112">
        <v>6908371</v>
      </c>
      <c r="AM112">
        <v>18851596</v>
      </c>
      <c r="AN112">
        <v>4569847</v>
      </c>
      <c r="AO112">
        <v>3690003</v>
      </c>
      <c r="AP112">
        <v>455</v>
      </c>
      <c r="AQ112">
        <v>1097615</v>
      </c>
      <c r="AR112">
        <v>2120735</v>
      </c>
      <c r="AS112">
        <v>935366</v>
      </c>
      <c r="AT112">
        <v>764015</v>
      </c>
      <c r="AU112">
        <v>940600</v>
      </c>
      <c r="AV112" t="s">
        <v>0</v>
      </c>
      <c r="AW112" t="s">
        <v>0</v>
      </c>
      <c r="AX112">
        <v>719615</v>
      </c>
      <c r="AY112">
        <v>9753846</v>
      </c>
      <c r="AZ112">
        <v>1973998</v>
      </c>
      <c r="BA112">
        <v>2646063</v>
      </c>
      <c r="BB112">
        <v>5033850</v>
      </c>
      <c r="BC112">
        <v>7107599</v>
      </c>
      <c r="BD112">
        <v>11210024</v>
      </c>
      <c r="BE112">
        <v>6258569</v>
      </c>
      <c r="BF112">
        <v>4375225</v>
      </c>
      <c r="BG112">
        <v>3442883</v>
      </c>
      <c r="BH112">
        <v>4979558</v>
      </c>
      <c r="BI112">
        <v>4694976</v>
      </c>
      <c r="BJ112" t="s">
        <v>0</v>
      </c>
      <c r="BK112">
        <v>4048175</v>
      </c>
      <c r="BL112">
        <v>1604349</v>
      </c>
      <c r="BM112">
        <v>904572</v>
      </c>
    </row>
    <row r="113" spans="1:65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</row>
    <row r="114" spans="1:65" s="3" customFormat="1" x14ac:dyDescent="0.3">
      <c r="A114" s="3" t="s">
        <v>192</v>
      </c>
      <c r="B114" s="3">
        <f>+SUM(B115:B122)</f>
        <v>139134</v>
      </c>
      <c r="C114" s="3">
        <f t="shared" ref="C114:BM114" si="2">+SUM(C115:C122)</f>
        <v>1079735</v>
      </c>
      <c r="D114" s="3">
        <f t="shared" si="2"/>
        <v>2674523</v>
      </c>
      <c r="E114" s="3">
        <f t="shared" si="2"/>
        <v>5205784</v>
      </c>
      <c r="F114" s="3">
        <f t="shared" si="2"/>
        <v>1024695</v>
      </c>
      <c r="G114" s="3">
        <f t="shared" si="2"/>
        <v>0</v>
      </c>
      <c r="H114" s="3">
        <f t="shared" si="2"/>
        <v>269592</v>
      </c>
      <c r="I114" s="3">
        <f t="shared" si="2"/>
        <v>30201</v>
      </c>
      <c r="J114" s="3">
        <f t="shared" si="2"/>
        <v>59501</v>
      </c>
      <c r="K114" s="3">
        <f t="shared" si="2"/>
        <v>21273</v>
      </c>
      <c r="L114" s="3">
        <f t="shared" si="2"/>
        <v>57087</v>
      </c>
      <c r="M114" s="3">
        <f t="shared" si="2"/>
        <v>10747775</v>
      </c>
      <c r="N114" s="3">
        <f t="shared" si="2"/>
        <v>3674</v>
      </c>
      <c r="O114" s="3">
        <f t="shared" si="2"/>
        <v>656</v>
      </c>
      <c r="P114" s="3">
        <f t="shared" si="2"/>
        <v>49111</v>
      </c>
      <c r="Q114" s="3">
        <f t="shared" si="2"/>
        <v>310574</v>
      </c>
      <c r="R114" s="3">
        <f t="shared" si="2"/>
        <v>16344</v>
      </c>
      <c r="S114" s="3">
        <f t="shared" si="2"/>
        <v>5246</v>
      </c>
      <c r="T114" s="3">
        <f t="shared" si="2"/>
        <v>0</v>
      </c>
      <c r="U114" s="3">
        <f t="shared" si="2"/>
        <v>136970</v>
      </c>
      <c r="V114" s="3">
        <f t="shared" si="2"/>
        <v>2875</v>
      </c>
      <c r="W114" s="3">
        <f t="shared" si="2"/>
        <v>1157388</v>
      </c>
      <c r="X114" s="3">
        <f t="shared" si="2"/>
        <v>2751</v>
      </c>
      <c r="Y114" s="3">
        <f t="shared" si="2"/>
        <v>8431102</v>
      </c>
      <c r="Z114" s="3">
        <f t="shared" si="2"/>
        <v>3293751</v>
      </c>
      <c r="AA114" s="3">
        <f t="shared" si="2"/>
        <v>5172</v>
      </c>
      <c r="AB114" s="3">
        <f t="shared" si="2"/>
        <v>273936</v>
      </c>
      <c r="AC114" s="3">
        <f t="shared" si="2"/>
        <v>158361</v>
      </c>
      <c r="AD114" s="3">
        <f t="shared" si="2"/>
        <v>222788</v>
      </c>
      <c r="AE114" s="3">
        <f t="shared" si="2"/>
        <v>437033</v>
      </c>
      <c r="AF114" s="3">
        <f t="shared" si="2"/>
        <v>225878</v>
      </c>
      <c r="AG114" s="3">
        <f t="shared" si="2"/>
        <v>1807029</v>
      </c>
      <c r="AH114" s="3">
        <f t="shared" si="2"/>
        <v>0</v>
      </c>
      <c r="AI114" s="3">
        <f t="shared" si="2"/>
        <v>338312</v>
      </c>
      <c r="AJ114" s="3">
        <f t="shared" si="2"/>
        <v>3953</v>
      </c>
      <c r="AK114" s="3">
        <f t="shared" si="2"/>
        <v>271685</v>
      </c>
      <c r="AL114" s="3">
        <f t="shared" si="2"/>
        <v>275363</v>
      </c>
      <c r="AM114" s="3">
        <f t="shared" si="2"/>
        <v>228623</v>
      </c>
      <c r="AN114" s="3">
        <f t="shared" si="2"/>
        <v>28607</v>
      </c>
      <c r="AO114" s="3">
        <f t="shared" si="2"/>
        <v>24368</v>
      </c>
      <c r="AP114" s="3">
        <f t="shared" si="2"/>
        <v>0</v>
      </c>
      <c r="AQ114" s="3">
        <f t="shared" si="2"/>
        <v>66783</v>
      </c>
      <c r="AR114" s="3">
        <f t="shared" si="2"/>
        <v>46598</v>
      </c>
      <c r="AS114" s="3">
        <f t="shared" si="2"/>
        <v>84996</v>
      </c>
      <c r="AT114" s="3">
        <f t="shared" si="2"/>
        <v>20240</v>
      </c>
      <c r="AU114" s="3">
        <f t="shared" si="2"/>
        <v>121427</v>
      </c>
      <c r="AV114" s="3">
        <f t="shared" si="2"/>
        <v>4491652</v>
      </c>
      <c r="AW114" s="3">
        <f t="shared" si="2"/>
        <v>2950629</v>
      </c>
      <c r="AX114" s="3">
        <f t="shared" si="2"/>
        <v>20662</v>
      </c>
      <c r="AY114" s="3">
        <f t="shared" si="2"/>
        <v>180199</v>
      </c>
      <c r="AZ114" s="3">
        <f t="shared" si="2"/>
        <v>88890</v>
      </c>
      <c r="BA114" s="3">
        <f t="shared" si="2"/>
        <v>78698</v>
      </c>
      <c r="BB114" s="3">
        <f t="shared" si="2"/>
        <v>113185</v>
      </c>
      <c r="BC114" s="3">
        <f t="shared" si="2"/>
        <v>5973</v>
      </c>
      <c r="BD114" s="3">
        <f t="shared" si="2"/>
        <v>423353</v>
      </c>
      <c r="BE114" s="3">
        <f t="shared" si="2"/>
        <v>15554</v>
      </c>
      <c r="BF114" s="3">
        <f t="shared" si="2"/>
        <v>28810</v>
      </c>
      <c r="BG114" s="3">
        <f t="shared" si="2"/>
        <v>8660</v>
      </c>
      <c r="BH114" s="3">
        <f t="shared" si="2"/>
        <v>168614</v>
      </c>
      <c r="BI114" s="3">
        <f t="shared" si="2"/>
        <v>18164</v>
      </c>
      <c r="BJ114" s="3">
        <f t="shared" si="2"/>
        <v>201614</v>
      </c>
      <c r="BK114" s="3">
        <f t="shared" si="2"/>
        <v>100724</v>
      </c>
      <c r="BL114" s="3">
        <f t="shared" si="2"/>
        <v>325193</v>
      </c>
      <c r="BM114" s="3">
        <f t="shared" si="2"/>
        <v>107178</v>
      </c>
    </row>
    <row r="115" spans="1:65" x14ac:dyDescent="0.3">
      <c r="A115" t="s">
        <v>157</v>
      </c>
      <c r="B115">
        <v>8985</v>
      </c>
      <c r="C115">
        <v>1060127</v>
      </c>
      <c r="D115">
        <v>2005016</v>
      </c>
      <c r="E115">
        <v>4978816</v>
      </c>
      <c r="F115">
        <v>868300</v>
      </c>
      <c r="G115" t="s">
        <v>0</v>
      </c>
      <c r="H115">
        <v>32137</v>
      </c>
      <c r="I115" t="s">
        <v>0</v>
      </c>
      <c r="J115">
        <v>33993</v>
      </c>
      <c r="K115">
        <v>13393</v>
      </c>
      <c r="L115">
        <v>33021</v>
      </c>
      <c r="M115">
        <v>8415159</v>
      </c>
      <c r="N115" t="s">
        <v>0</v>
      </c>
      <c r="O115">
        <v>317</v>
      </c>
      <c r="P115">
        <v>8154</v>
      </c>
      <c r="Q115">
        <v>174301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>
        <v>467781</v>
      </c>
      <c r="X115">
        <v>1158</v>
      </c>
      <c r="Y115">
        <v>8153062</v>
      </c>
      <c r="Z115">
        <v>1259241</v>
      </c>
      <c r="AA115">
        <v>324</v>
      </c>
      <c r="AB115" t="s">
        <v>0</v>
      </c>
      <c r="AC115">
        <v>154086</v>
      </c>
      <c r="AD115">
        <v>14080</v>
      </c>
      <c r="AE115">
        <v>43421</v>
      </c>
      <c r="AF115">
        <v>24497</v>
      </c>
      <c r="AG115">
        <v>1734959</v>
      </c>
      <c r="AH115" t="s">
        <v>0</v>
      </c>
      <c r="AI115">
        <v>292580</v>
      </c>
      <c r="AJ115" t="s">
        <v>0</v>
      </c>
      <c r="AK115">
        <v>271548</v>
      </c>
      <c r="AL115">
        <v>143060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>
        <v>30588</v>
      </c>
      <c r="AS115">
        <v>41933</v>
      </c>
      <c r="AT115">
        <v>17984</v>
      </c>
      <c r="AU115">
        <v>53971</v>
      </c>
      <c r="AV115">
        <v>4491652</v>
      </c>
      <c r="AW115">
        <v>2950629</v>
      </c>
      <c r="AX115">
        <v>14043</v>
      </c>
      <c r="AY115" t="s">
        <v>0</v>
      </c>
      <c r="AZ115" t="s">
        <v>0</v>
      </c>
      <c r="BA115">
        <v>14860</v>
      </c>
      <c r="BB115">
        <v>23500</v>
      </c>
      <c r="BC115">
        <v>22</v>
      </c>
      <c r="BD115">
        <v>43389</v>
      </c>
      <c r="BE115" t="s">
        <v>0</v>
      </c>
      <c r="BF115" t="s">
        <v>0</v>
      </c>
      <c r="BG115">
        <v>202</v>
      </c>
      <c r="BH115">
        <v>139017</v>
      </c>
      <c r="BI115" t="s">
        <v>0</v>
      </c>
      <c r="BJ115">
        <v>395</v>
      </c>
      <c r="BK115" t="s">
        <v>0</v>
      </c>
      <c r="BL115">
        <v>149234</v>
      </c>
      <c r="BM115">
        <v>26704</v>
      </c>
    </row>
    <row r="116" spans="1:65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</row>
    <row r="117" spans="1:65" x14ac:dyDescent="0.3">
      <c r="A117" t="s">
        <v>159</v>
      </c>
      <c r="B117">
        <v>126898</v>
      </c>
      <c r="C117">
        <v>14547</v>
      </c>
      <c r="D117">
        <v>664972</v>
      </c>
      <c r="E117">
        <v>181582</v>
      </c>
      <c r="F117">
        <v>148369</v>
      </c>
      <c r="G117" t="s">
        <v>0</v>
      </c>
      <c r="H117">
        <v>230636</v>
      </c>
      <c r="I117">
        <v>27337</v>
      </c>
      <c r="J117">
        <v>25073</v>
      </c>
      <c r="K117">
        <v>6553</v>
      </c>
      <c r="L117">
        <v>20470</v>
      </c>
      <c r="M117">
        <v>2174840</v>
      </c>
      <c r="N117" t="s">
        <v>0</v>
      </c>
      <c r="O117" t="s">
        <v>0</v>
      </c>
      <c r="P117">
        <v>27718</v>
      </c>
      <c r="Q117">
        <v>130897</v>
      </c>
      <c r="R117">
        <v>14336</v>
      </c>
      <c r="S117">
        <v>4869</v>
      </c>
      <c r="T117" t="s">
        <v>0</v>
      </c>
      <c r="U117">
        <v>136693</v>
      </c>
      <c r="V117" t="s">
        <v>0</v>
      </c>
      <c r="W117">
        <v>79376</v>
      </c>
      <c r="X117" t="s">
        <v>0</v>
      </c>
      <c r="Y117">
        <v>237958</v>
      </c>
      <c r="Z117">
        <v>862084</v>
      </c>
      <c r="AA117" t="s">
        <v>0</v>
      </c>
      <c r="AB117">
        <v>264470</v>
      </c>
      <c r="AC117">
        <v>4275</v>
      </c>
      <c r="AD117">
        <v>208426</v>
      </c>
      <c r="AE117">
        <v>137880</v>
      </c>
      <c r="AF117">
        <v>73284</v>
      </c>
      <c r="AG117">
        <v>68801</v>
      </c>
      <c r="AH117" t="s">
        <v>0</v>
      </c>
      <c r="AI117">
        <v>45114</v>
      </c>
      <c r="AJ117">
        <v>3423</v>
      </c>
      <c r="AK117" t="s">
        <v>0</v>
      </c>
      <c r="AL117" t="s">
        <v>0</v>
      </c>
      <c r="AM117" t="s">
        <v>0</v>
      </c>
      <c r="AN117">
        <v>137</v>
      </c>
      <c r="AO117">
        <v>215</v>
      </c>
      <c r="AP117" t="s">
        <v>0</v>
      </c>
      <c r="AQ117">
        <v>60317</v>
      </c>
      <c r="AR117">
        <v>8766</v>
      </c>
      <c r="AS117">
        <v>20928</v>
      </c>
      <c r="AT117">
        <v>1036</v>
      </c>
      <c r="AU117">
        <v>36559</v>
      </c>
      <c r="AV117" t="s">
        <v>0</v>
      </c>
      <c r="AW117" t="s">
        <v>0</v>
      </c>
      <c r="AX117">
        <v>6619</v>
      </c>
      <c r="AY117">
        <v>158765</v>
      </c>
      <c r="AZ117" t="s">
        <v>0</v>
      </c>
      <c r="BA117">
        <v>56977</v>
      </c>
      <c r="BB117">
        <v>83428</v>
      </c>
      <c r="BC117">
        <v>189</v>
      </c>
      <c r="BD117">
        <v>1126</v>
      </c>
      <c r="BE117">
        <v>14193</v>
      </c>
      <c r="BF117">
        <v>25517</v>
      </c>
      <c r="BG117">
        <v>6087</v>
      </c>
      <c r="BH117">
        <v>21674</v>
      </c>
      <c r="BI117">
        <v>1780</v>
      </c>
      <c r="BJ117">
        <v>40212</v>
      </c>
      <c r="BK117">
        <v>85933</v>
      </c>
      <c r="BL117">
        <v>128504</v>
      </c>
      <c r="BM117">
        <v>73323</v>
      </c>
    </row>
    <row r="118" spans="1:65" x14ac:dyDescent="0.3">
      <c r="A118" t="s">
        <v>160</v>
      </c>
      <c r="B118">
        <v>3251</v>
      </c>
      <c r="C118">
        <v>5928</v>
      </c>
      <c r="D118">
        <v>4535</v>
      </c>
      <c r="E118">
        <v>36055</v>
      </c>
      <c r="F118">
        <v>3069</v>
      </c>
      <c r="G118" t="s">
        <v>0</v>
      </c>
      <c r="H118">
        <v>6819</v>
      </c>
      <c r="I118">
        <v>2864</v>
      </c>
      <c r="J118">
        <v>435</v>
      </c>
      <c r="K118">
        <v>1327</v>
      </c>
      <c r="L118">
        <v>3596</v>
      </c>
      <c r="M118">
        <v>133777</v>
      </c>
      <c r="N118">
        <v>3674</v>
      </c>
      <c r="O118">
        <v>339</v>
      </c>
      <c r="P118">
        <v>13239</v>
      </c>
      <c r="Q118">
        <v>5376</v>
      </c>
      <c r="R118">
        <v>2008</v>
      </c>
      <c r="S118">
        <v>377</v>
      </c>
      <c r="T118" t="s">
        <v>0</v>
      </c>
      <c r="U118">
        <v>277</v>
      </c>
      <c r="V118">
        <v>2875</v>
      </c>
      <c r="W118">
        <v>68811</v>
      </c>
      <c r="X118">
        <v>1593</v>
      </c>
      <c r="Y118">
        <v>40082</v>
      </c>
      <c r="Z118">
        <v>1172426</v>
      </c>
      <c r="AA118">
        <v>4848</v>
      </c>
      <c r="AB118">
        <v>2559</v>
      </c>
      <c r="AC118" t="s">
        <v>0</v>
      </c>
      <c r="AD118">
        <v>282</v>
      </c>
      <c r="AE118">
        <v>255732</v>
      </c>
      <c r="AF118">
        <v>128097</v>
      </c>
      <c r="AG118">
        <v>3269</v>
      </c>
      <c r="AH118" t="s">
        <v>0</v>
      </c>
      <c r="AI118">
        <v>618</v>
      </c>
      <c r="AJ118">
        <v>530</v>
      </c>
      <c r="AK118">
        <v>137</v>
      </c>
      <c r="AL118">
        <v>132303</v>
      </c>
      <c r="AM118">
        <v>228623</v>
      </c>
      <c r="AN118">
        <v>28604</v>
      </c>
      <c r="AO118">
        <v>24152</v>
      </c>
      <c r="AP118" t="s">
        <v>0</v>
      </c>
      <c r="AQ118">
        <v>2920</v>
      </c>
      <c r="AR118">
        <v>7244</v>
      </c>
      <c r="AS118">
        <v>22135</v>
      </c>
      <c r="AT118">
        <v>1220</v>
      </c>
      <c r="AU118">
        <v>30897</v>
      </c>
      <c r="AV118" t="s">
        <v>0</v>
      </c>
      <c r="AW118" t="s">
        <v>0</v>
      </c>
      <c r="AX118" t="s">
        <v>0</v>
      </c>
      <c r="AY118">
        <v>21434</v>
      </c>
      <c r="AZ118" t="s">
        <v>0</v>
      </c>
      <c r="BA118">
        <v>6861</v>
      </c>
      <c r="BB118">
        <v>6257</v>
      </c>
      <c r="BC118">
        <v>5762</v>
      </c>
      <c r="BD118">
        <v>378837</v>
      </c>
      <c r="BE118">
        <v>1360</v>
      </c>
      <c r="BF118">
        <v>3293</v>
      </c>
      <c r="BG118">
        <v>2371</v>
      </c>
      <c r="BH118">
        <v>6659</v>
      </c>
      <c r="BI118">
        <v>16383</v>
      </c>
      <c r="BJ118">
        <v>76</v>
      </c>
      <c r="BK118">
        <v>12568</v>
      </c>
      <c r="BL118">
        <v>5472</v>
      </c>
      <c r="BM118">
        <v>948</v>
      </c>
    </row>
    <row r="119" spans="1:65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</row>
    <row r="120" spans="1:65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</row>
    <row r="121" spans="1:65" x14ac:dyDescent="0.3">
      <c r="A121" t="s">
        <v>163</v>
      </c>
      <c r="B121" t="s">
        <v>0</v>
      </c>
      <c r="C121">
        <v>-867</v>
      </c>
      <c r="D121" t="s">
        <v>0</v>
      </c>
      <c r="E121">
        <v>9331</v>
      </c>
      <c r="F121">
        <v>4957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23999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>
        <v>541420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>
        <v>-134</v>
      </c>
      <c r="AO121">
        <v>1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>
        <v>88890</v>
      </c>
      <c r="BA121" t="s">
        <v>0</v>
      </c>
      <c r="BB121" t="s">
        <v>0</v>
      </c>
      <c r="BC121" t="s">
        <v>0</v>
      </c>
      <c r="BD121">
        <v>1</v>
      </c>
      <c r="BE121">
        <v>1</v>
      </c>
      <c r="BF121" t="s">
        <v>0</v>
      </c>
      <c r="BG121" t="s">
        <v>0</v>
      </c>
      <c r="BH121">
        <v>1264</v>
      </c>
      <c r="BI121">
        <v>1</v>
      </c>
      <c r="BJ121">
        <v>160931</v>
      </c>
      <c r="BK121">
        <v>2223</v>
      </c>
      <c r="BL121">
        <v>41983</v>
      </c>
      <c r="BM121">
        <v>6203</v>
      </c>
    </row>
    <row r="122" spans="1:65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6907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>
        <v>3546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</row>
    <row r="123" spans="1:65" s="3" customFormat="1" x14ac:dyDescent="0.3">
      <c r="A123" s="3" t="s">
        <v>190</v>
      </c>
      <c r="B123" s="3">
        <f>+B111+B114</f>
        <v>4427583</v>
      </c>
      <c r="C123" s="3">
        <f t="shared" ref="C123:BM123" si="3">+C111+C114</f>
        <v>7440569</v>
      </c>
      <c r="D123" s="3">
        <f t="shared" si="3"/>
        <v>29908174</v>
      </c>
      <c r="E123" s="3">
        <f t="shared" si="3"/>
        <v>10207494</v>
      </c>
      <c r="F123" s="3">
        <f t="shared" si="3"/>
        <v>19349971</v>
      </c>
      <c r="G123" s="3">
        <f t="shared" si="3"/>
        <v>478166</v>
      </c>
      <c r="H123" s="3">
        <f t="shared" si="3"/>
        <v>3409869</v>
      </c>
      <c r="I123" s="3">
        <f t="shared" si="3"/>
        <v>3587295</v>
      </c>
      <c r="J123" s="3">
        <f t="shared" si="3"/>
        <v>1395351</v>
      </c>
      <c r="K123" s="3">
        <f t="shared" si="3"/>
        <v>660142</v>
      </c>
      <c r="L123" s="3">
        <f t="shared" si="3"/>
        <v>2996170</v>
      </c>
      <c r="M123" s="3">
        <f t="shared" si="3"/>
        <v>28266640</v>
      </c>
      <c r="N123" s="3">
        <f t="shared" si="3"/>
        <v>2749527</v>
      </c>
      <c r="O123" s="3">
        <f t="shared" si="3"/>
        <v>2039547</v>
      </c>
      <c r="P123" s="3">
        <f t="shared" si="3"/>
        <v>3314496</v>
      </c>
      <c r="Q123" s="3">
        <f t="shared" si="3"/>
        <v>6775481</v>
      </c>
      <c r="R123" s="3">
        <f t="shared" si="3"/>
        <v>1659271</v>
      </c>
      <c r="S123" s="3">
        <f t="shared" si="3"/>
        <v>99569</v>
      </c>
      <c r="T123" s="3">
        <f t="shared" si="3"/>
        <v>18228138</v>
      </c>
      <c r="U123" s="3">
        <f t="shared" si="3"/>
        <v>174589</v>
      </c>
      <c r="V123" s="3">
        <f t="shared" si="3"/>
        <v>402991</v>
      </c>
      <c r="W123" s="3">
        <f t="shared" si="3"/>
        <v>11359477</v>
      </c>
      <c r="X123" s="3">
        <f t="shared" si="3"/>
        <v>956581</v>
      </c>
      <c r="Y123" s="3">
        <f t="shared" si="3"/>
        <v>23249522</v>
      </c>
      <c r="Z123" s="3">
        <f t="shared" si="3"/>
        <v>68384039</v>
      </c>
      <c r="AA123" s="3">
        <f t="shared" si="3"/>
        <v>5172</v>
      </c>
      <c r="AB123" s="3">
        <f t="shared" si="3"/>
        <v>22190750</v>
      </c>
      <c r="AC123" s="3">
        <f t="shared" si="3"/>
        <v>3761203</v>
      </c>
      <c r="AD123" s="3">
        <f t="shared" si="3"/>
        <v>226418</v>
      </c>
      <c r="AE123" s="3">
        <f t="shared" si="3"/>
        <v>37085411</v>
      </c>
      <c r="AF123" s="3">
        <f t="shared" si="3"/>
        <v>17839360</v>
      </c>
      <c r="AG123" s="3">
        <f t="shared" si="3"/>
        <v>51145350</v>
      </c>
      <c r="AH123" s="3">
        <f t="shared" si="3"/>
        <v>104503</v>
      </c>
      <c r="AI123" s="3">
        <f t="shared" si="3"/>
        <v>447202</v>
      </c>
      <c r="AJ123" s="3">
        <f t="shared" si="3"/>
        <v>1701245</v>
      </c>
      <c r="AK123" s="3">
        <f t="shared" si="3"/>
        <v>281900</v>
      </c>
      <c r="AL123" s="3">
        <f t="shared" si="3"/>
        <v>7183734</v>
      </c>
      <c r="AM123" s="3">
        <f t="shared" si="3"/>
        <v>19080219</v>
      </c>
      <c r="AN123" s="3">
        <f t="shared" si="3"/>
        <v>4598454</v>
      </c>
      <c r="AO123" s="3">
        <f t="shared" si="3"/>
        <v>3714371</v>
      </c>
      <c r="AP123" s="3">
        <f t="shared" si="3"/>
        <v>455</v>
      </c>
      <c r="AQ123" s="3">
        <f t="shared" si="3"/>
        <v>1164398</v>
      </c>
      <c r="AR123" s="3">
        <f t="shared" si="3"/>
        <v>2167333</v>
      </c>
      <c r="AS123" s="3">
        <f t="shared" si="3"/>
        <v>1020362</v>
      </c>
      <c r="AT123" s="3">
        <f t="shared" si="3"/>
        <v>784255</v>
      </c>
      <c r="AU123" s="3">
        <f t="shared" si="3"/>
        <v>1062027</v>
      </c>
      <c r="AV123" s="3">
        <f t="shared" si="3"/>
        <v>4491652</v>
      </c>
      <c r="AW123" s="3">
        <f t="shared" si="3"/>
        <v>2950629</v>
      </c>
      <c r="AX123" s="3">
        <f t="shared" si="3"/>
        <v>740277</v>
      </c>
      <c r="AY123" s="3">
        <f t="shared" si="3"/>
        <v>9934045</v>
      </c>
      <c r="AZ123" s="3">
        <f t="shared" si="3"/>
        <v>2062888</v>
      </c>
      <c r="BA123" s="3">
        <f t="shared" si="3"/>
        <v>2724761</v>
      </c>
      <c r="BB123" s="3">
        <f t="shared" si="3"/>
        <v>5147035</v>
      </c>
      <c r="BC123" s="3">
        <f t="shared" si="3"/>
        <v>7113572</v>
      </c>
      <c r="BD123" s="3">
        <f t="shared" si="3"/>
        <v>11633377</v>
      </c>
      <c r="BE123" s="3">
        <f t="shared" si="3"/>
        <v>6274123</v>
      </c>
      <c r="BF123" s="3">
        <f t="shared" si="3"/>
        <v>4404035</v>
      </c>
      <c r="BG123" s="3">
        <f t="shared" si="3"/>
        <v>3451543</v>
      </c>
      <c r="BH123" s="3">
        <f t="shared" si="3"/>
        <v>5148172</v>
      </c>
      <c r="BI123" s="3">
        <f t="shared" si="3"/>
        <v>4713140</v>
      </c>
      <c r="BJ123" s="3">
        <f t="shared" si="3"/>
        <v>201614</v>
      </c>
      <c r="BK123" s="3">
        <f t="shared" si="3"/>
        <v>4148899</v>
      </c>
      <c r="BL123" s="3">
        <f t="shared" si="3"/>
        <v>1929542</v>
      </c>
      <c r="BM123" s="3">
        <f t="shared" si="3"/>
        <v>1011750</v>
      </c>
    </row>
    <row r="125" spans="1:65" x14ac:dyDescent="0.3">
      <c r="A125" s="1" t="s">
        <v>300</v>
      </c>
      <c r="B125" s="3">
        <f>+B99-B123</f>
        <v>0</v>
      </c>
      <c r="C125" s="3">
        <f t="shared" ref="C125:BM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  <c r="BK125" s="3">
        <f t="shared" si="4"/>
        <v>0</v>
      </c>
      <c r="BL125" s="3">
        <f t="shared" si="4"/>
        <v>0</v>
      </c>
      <c r="BM125" s="3">
        <f t="shared" si="4"/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70"/>
  <sheetViews>
    <sheetView workbookViewId="0">
      <selection activeCell="A10" sqref="A10:XFD10"/>
    </sheetView>
  </sheetViews>
  <sheetFormatPr defaultRowHeight="14.4" x14ac:dyDescent="0.3"/>
  <cols>
    <col min="1" max="1" width="30" customWidth="1"/>
  </cols>
  <sheetData>
    <row r="2" spans="1:62" s="1" customFormat="1" ht="15" x14ac:dyDescent="0.25">
      <c r="B2" s="1" t="s">
        <v>321</v>
      </c>
    </row>
    <row r="3" spans="1:62" s="1" customFormat="1" ht="15" x14ac:dyDescent="0.25">
      <c r="B3" s="1" t="s">
        <v>166</v>
      </c>
    </row>
    <row r="4" spans="1:62" s="1" customFormat="1" ht="15" x14ac:dyDescent="0.25">
      <c r="A4" s="1" t="s">
        <v>282</v>
      </c>
    </row>
    <row r="5" spans="1:62" s="1" customFormat="1" ht="15" x14ac:dyDescent="0.25">
      <c r="A5" s="1" t="s">
        <v>322</v>
      </c>
    </row>
    <row r="6" spans="1:62" s="1" customFormat="1" ht="15" x14ac:dyDescent="0.25">
      <c r="A6" s="1" t="s">
        <v>168</v>
      </c>
    </row>
    <row r="7" spans="1:62" s="1" customFormat="1" ht="15" x14ac:dyDescent="0.25">
      <c r="B7" s="1" t="s">
        <v>169</v>
      </c>
    </row>
    <row r="8" spans="1:62" s="1" customFormat="1" ht="15" x14ac:dyDescent="0.25">
      <c r="B8" s="1" t="s">
        <v>183</v>
      </c>
    </row>
    <row r="9" spans="1:62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7</v>
      </c>
      <c r="I9" s="1" t="s">
        <v>47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15</v>
      </c>
      <c r="R9" s="1" t="s">
        <v>62</v>
      </c>
      <c r="S9" s="1" t="s">
        <v>16</v>
      </c>
      <c r="T9" s="1" t="s">
        <v>17</v>
      </c>
      <c r="U9" s="1" t="s">
        <v>48</v>
      </c>
      <c r="V9" s="1" t="s">
        <v>18</v>
      </c>
      <c r="W9" s="1" t="s">
        <v>19</v>
      </c>
      <c r="X9" s="1" t="s">
        <v>20</v>
      </c>
      <c r="Y9" s="1" t="s">
        <v>21</v>
      </c>
      <c r="Z9" s="1" t="s">
        <v>22</v>
      </c>
      <c r="AA9" s="1" t="s">
        <v>23</v>
      </c>
      <c r="AB9" s="1" t="s">
        <v>49</v>
      </c>
      <c r="AC9" s="1" t="s">
        <v>50</v>
      </c>
      <c r="AD9" s="1" t="s">
        <v>24</v>
      </c>
      <c r="AE9" s="1" t="s">
        <v>25</v>
      </c>
      <c r="AF9" s="1" t="s">
        <v>26</v>
      </c>
      <c r="AG9" s="1" t="s">
        <v>40</v>
      </c>
      <c r="AH9" s="1" t="s">
        <v>27</v>
      </c>
      <c r="AI9" s="1" t="s">
        <v>28</v>
      </c>
      <c r="AJ9" s="1" t="s">
        <v>29</v>
      </c>
      <c r="AK9" s="1" t="s">
        <v>30</v>
      </c>
      <c r="AL9" s="1" t="s">
        <v>33</v>
      </c>
      <c r="AM9" s="1" t="s">
        <v>51</v>
      </c>
      <c r="AN9" s="1" t="s">
        <v>60</v>
      </c>
      <c r="AO9" s="1" t="s">
        <v>63</v>
      </c>
      <c r="AP9" s="1" t="s">
        <v>52</v>
      </c>
      <c r="AQ9" s="1" t="s">
        <v>53</v>
      </c>
      <c r="AR9" s="1" t="s">
        <v>54</v>
      </c>
      <c r="AS9" s="1" t="s">
        <v>34</v>
      </c>
      <c r="AT9" s="1" t="s">
        <v>41</v>
      </c>
      <c r="AU9" s="1" t="s">
        <v>55</v>
      </c>
      <c r="AV9" s="1" t="s">
        <v>42</v>
      </c>
      <c r="AW9" s="1" t="s">
        <v>1</v>
      </c>
      <c r="AX9" s="1" t="s">
        <v>56</v>
      </c>
      <c r="AY9" s="1" t="s">
        <v>35</v>
      </c>
      <c r="AZ9" s="1" t="s">
        <v>43</v>
      </c>
      <c r="BA9" s="1" t="s">
        <v>2</v>
      </c>
      <c r="BB9" s="1" t="s">
        <v>57</v>
      </c>
      <c r="BC9" s="1" t="s">
        <v>36</v>
      </c>
      <c r="BD9" s="1" t="s">
        <v>61</v>
      </c>
      <c r="BE9" s="1" t="s">
        <v>58</v>
      </c>
      <c r="BF9" s="1" t="s">
        <v>37</v>
      </c>
      <c r="BG9" s="1" t="s">
        <v>38</v>
      </c>
      <c r="BH9" s="1" t="s">
        <v>64</v>
      </c>
      <c r="BI9" s="1" t="s">
        <v>39</v>
      </c>
      <c r="BJ9" s="1" t="s">
        <v>59</v>
      </c>
    </row>
    <row r="10" spans="1:62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</row>
    <row r="11" spans="1:62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</row>
    <row r="12" spans="1:62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</row>
    <row r="13" spans="1:62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</row>
    <row r="14" spans="1:62" ht="15" x14ac:dyDescent="0.25">
      <c r="A14" t="s">
        <v>327</v>
      </c>
      <c r="B14">
        <v>10812</v>
      </c>
      <c r="C14">
        <v>48264</v>
      </c>
      <c r="D14">
        <v>126466</v>
      </c>
      <c r="E14">
        <v>96285</v>
      </c>
      <c r="F14" t="s">
        <v>0</v>
      </c>
      <c r="G14" t="s">
        <v>0</v>
      </c>
      <c r="H14">
        <v>20595</v>
      </c>
      <c r="I14">
        <v>7518</v>
      </c>
      <c r="J14">
        <v>3593</v>
      </c>
      <c r="K14">
        <v>5572</v>
      </c>
      <c r="L14">
        <v>181417</v>
      </c>
      <c r="M14">
        <v>9198</v>
      </c>
      <c r="N14">
        <v>10313</v>
      </c>
      <c r="O14">
        <v>17397</v>
      </c>
      <c r="P14" t="s">
        <v>0</v>
      </c>
      <c r="Q14">
        <v>8737</v>
      </c>
      <c r="R14">
        <v>460</v>
      </c>
      <c r="S14">
        <v>114405</v>
      </c>
      <c r="T14">
        <v>2424</v>
      </c>
      <c r="U14">
        <v>41</v>
      </c>
      <c r="V14">
        <v>98239</v>
      </c>
      <c r="W14">
        <v>355</v>
      </c>
      <c r="X14">
        <v>98847</v>
      </c>
      <c r="Y14">
        <v>294926</v>
      </c>
      <c r="Z14">
        <v>218</v>
      </c>
      <c r="AA14">
        <v>145084</v>
      </c>
      <c r="AB14">
        <v>550</v>
      </c>
      <c r="AC14">
        <v>2572</v>
      </c>
      <c r="AD14">
        <v>149345</v>
      </c>
      <c r="AE14">
        <v>70126</v>
      </c>
      <c r="AF14">
        <v>233275</v>
      </c>
      <c r="AG14">
        <v>41710</v>
      </c>
      <c r="AH14" t="s">
        <v>0</v>
      </c>
      <c r="AI14">
        <v>15</v>
      </c>
      <c r="AJ14">
        <v>11399</v>
      </c>
      <c r="AK14">
        <v>3190</v>
      </c>
      <c r="AL14">
        <v>22520</v>
      </c>
      <c r="AM14">
        <v>16651</v>
      </c>
      <c r="AN14">
        <v>45794</v>
      </c>
      <c r="AO14" t="s">
        <v>0</v>
      </c>
      <c r="AP14">
        <v>3094</v>
      </c>
      <c r="AQ14">
        <v>320</v>
      </c>
      <c r="AR14">
        <v>162</v>
      </c>
      <c r="AS14" t="s">
        <v>0</v>
      </c>
      <c r="AT14">
        <v>101</v>
      </c>
      <c r="AU14">
        <v>29426</v>
      </c>
      <c r="AV14" t="s">
        <v>0</v>
      </c>
      <c r="AW14">
        <v>25952</v>
      </c>
      <c r="AX14">
        <v>15772</v>
      </c>
      <c r="AY14" t="s">
        <v>0</v>
      </c>
      <c r="AZ14">
        <v>1415</v>
      </c>
      <c r="BA14">
        <v>59587</v>
      </c>
      <c r="BB14">
        <v>9760</v>
      </c>
      <c r="BC14">
        <v>1747</v>
      </c>
      <c r="BD14">
        <v>791</v>
      </c>
      <c r="BE14">
        <v>3327</v>
      </c>
      <c r="BF14">
        <v>53326</v>
      </c>
      <c r="BG14">
        <v>233229</v>
      </c>
      <c r="BH14">
        <v>30</v>
      </c>
      <c r="BI14">
        <v>79</v>
      </c>
      <c r="BJ14">
        <v>37</v>
      </c>
    </row>
    <row r="15" spans="1:62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</row>
    <row r="16" spans="1:62" ht="15" x14ac:dyDescent="0.25">
      <c r="A16" t="s">
        <v>329</v>
      </c>
      <c r="B16">
        <v>18197</v>
      </c>
      <c r="C16">
        <v>14654</v>
      </c>
      <c r="D16">
        <v>86020</v>
      </c>
      <c r="E16">
        <v>53723</v>
      </c>
      <c r="F16" t="s">
        <v>0</v>
      </c>
      <c r="G16">
        <v>32856</v>
      </c>
      <c r="H16">
        <v>12579</v>
      </c>
      <c r="I16">
        <v>7827</v>
      </c>
      <c r="J16">
        <v>3535</v>
      </c>
      <c r="K16">
        <v>2307</v>
      </c>
      <c r="L16">
        <v>115377</v>
      </c>
      <c r="M16" t="s">
        <v>0</v>
      </c>
      <c r="N16">
        <v>4153</v>
      </c>
      <c r="O16">
        <v>4175</v>
      </c>
      <c r="P16" t="s">
        <v>0</v>
      </c>
      <c r="Q16">
        <v>2321</v>
      </c>
      <c r="R16">
        <v>477</v>
      </c>
      <c r="S16">
        <v>29423</v>
      </c>
      <c r="T16" t="s">
        <v>0</v>
      </c>
      <c r="U16" t="s">
        <v>0</v>
      </c>
      <c r="V16">
        <v>18527</v>
      </c>
      <c r="W16">
        <v>113</v>
      </c>
      <c r="X16">
        <v>175014</v>
      </c>
      <c r="Y16">
        <v>282917</v>
      </c>
      <c r="Z16" t="s">
        <v>0</v>
      </c>
      <c r="AA16">
        <v>68162</v>
      </c>
      <c r="AB16" t="s">
        <v>0</v>
      </c>
      <c r="AC16" t="s">
        <v>0</v>
      </c>
      <c r="AD16">
        <v>110201</v>
      </c>
      <c r="AE16">
        <v>52482</v>
      </c>
      <c r="AF16">
        <v>145541</v>
      </c>
      <c r="AG16">
        <v>8548</v>
      </c>
      <c r="AH16" t="s">
        <v>0</v>
      </c>
      <c r="AI16" t="s">
        <v>0</v>
      </c>
      <c r="AJ16">
        <v>1574</v>
      </c>
      <c r="AK16" t="s">
        <v>0</v>
      </c>
      <c r="AL16">
        <v>6018</v>
      </c>
      <c r="AM16">
        <v>4879</v>
      </c>
      <c r="AN16">
        <v>42327</v>
      </c>
      <c r="AO16" t="s">
        <v>0</v>
      </c>
      <c r="AP16">
        <v>4614</v>
      </c>
      <c r="AQ16" t="s">
        <v>0</v>
      </c>
      <c r="AR16" t="s">
        <v>0</v>
      </c>
      <c r="AS16" t="s">
        <v>0</v>
      </c>
      <c r="AT16" t="s">
        <v>0</v>
      </c>
      <c r="AU16">
        <v>8955</v>
      </c>
      <c r="AV16" t="s">
        <v>0</v>
      </c>
      <c r="AW16">
        <v>5330</v>
      </c>
      <c r="AX16">
        <v>4244</v>
      </c>
      <c r="AY16">
        <v>14379</v>
      </c>
      <c r="AZ16">
        <v>124</v>
      </c>
      <c r="BA16">
        <v>41669</v>
      </c>
      <c r="BB16">
        <v>7485</v>
      </c>
      <c r="BC16">
        <v>72207</v>
      </c>
      <c r="BD16">
        <v>403</v>
      </c>
      <c r="BE16">
        <v>140513</v>
      </c>
      <c r="BF16">
        <v>9512</v>
      </c>
      <c r="BG16">
        <v>91259</v>
      </c>
      <c r="BH16">
        <v>44284</v>
      </c>
      <c r="BI16">
        <v>35280</v>
      </c>
      <c r="BJ16">
        <v>27457</v>
      </c>
    </row>
    <row r="17" spans="1:62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</row>
    <row r="18" spans="1:62" ht="15" x14ac:dyDescent="0.25">
      <c r="A18" t="s">
        <v>331</v>
      </c>
      <c r="B18" t="s">
        <v>0</v>
      </c>
      <c r="C18">
        <v>65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16351</v>
      </c>
      <c r="T18" t="s">
        <v>0</v>
      </c>
      <c r="U18" t="s">
        <v>0</v>
      </c>
      <c r="V18" t="s">
        <v>0</v>
      </c>
      <c r="W18" t="s">
        <v>0</v>
      </c>
      <c r="X18">
        <v>124015</v>
      </c>
      <c r="Y18">
        <v>115905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2295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>
        <v>5024</v>
      </c>
      <c r="BH18" t="s">
        <v>0</v>
      </c>
      <c r="BI18" t="s">
        <v>0</v>
      </c>
      <c r="BJ18" t="s">
        <v>0</v>
      </c>
    </row>
    <row r="19" spans="1:62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</row>
    <row r="20" spans="1:62" ht="15" x14ac:dyDescent="0.25">
      <c r="A20" t="s">
        <v>333</v>
      </c>
      <c r="B20">
        <v>3699</v>
      </c>
      <c r="C20" t="s">
        <v>0</v>
      </c>
      <c r="D20">
        <v>289486</v>
      </c>
      <c r="E20">
        <v>114920</v>
      </c>
      <c r="F20" t="s">
        <v>0</v>
      </c>
      <c r="G20">
        <v>24452</v>
      </c>
      <c r="H20">
        <v>6213</v>
      </c>
      <c r="I20">
        <v>36</v>
      </c>
      <c r="J20">
        <v>6489</v>
      </c>
      <c r="K20">
        <v>17678</v>
      </c>
      <c r="L20">
        <v>83200</v>
      </c>
      <c r="M20">
        <v>15279</v>
      </c>
      <c r="N20">
        <v>3537</v>
      </c>
      <c r="O20">
        <v>-800</v>
      </c>
      <c r="P20">
        <v>61409</v>
      </c>
      <c r="Q20">
        <v>18915</v>
      </c>
      <c r="R20">
        <v>442</v>
      </c>
      <c r="S20">
        <v>86828</v>
      </c>
      <c r="T20" t="s">
        <v>0</v>
      </c>
      <c r="U20">
        <v>4266</v>
      </c>
      <c r="V20">
        <v>19037</v>
      </c>
      <c r="W20">
        <v>20013</v>
      </c>
      <c r="X20">
        <v>111432</v>
      </c>
      <c r="Y20">
        <v>183465</v>
      </c>
      <c r="Z20" t="s">
        <v>0</v>
      </c>
      <c r="AA20">
        <v>77314</v>
      </c>
      <c r="AB20">
        <v>22029</v>
      </c>
      <c r="AC20" t="s">
        <v>0</v>
      </c>
      <c r="AD20">
        <v>91278</v>
      </c>
      <c r="AE20">
        <v>49262</v>
      </c>
      <c r="AF20">
        <v>76962</v>
      </c>
      <c r="AG20">
        <v>12437</v>
      </c>
      <c r="AH20" t="s">
        <v>0</v>
      </c>
      <c r="AI20" t="s">
        <v>0</v>
      </c>
      <c r="AJ20">
        <v>7191</v>
      </c>
      <c r="AK20" t="s">
        <v>0</v>
      </c>
      <c r="AL20">
        <v>169630</v>
      </c>
      <c r="AM20">
        <v>112513</v>
      </c>
      <c r="AN20">
        <v>40838</v>
      </c>
      <c r="AO20" t="s">
        <v>0</v>
      </c>
      <c r="AP20">
        <v>7745</v>
      </c>
      <c r="AQ20">
        <v>3345</v>
      </c>
      <c r="AR20">
        <v>28</v>
      </c>
      <c r="AS20">
        <v>17750</v>
      </c>
      <c r="AT20">
        <v>283</v>
      </c>
      <c r="AU20">
        <v>22855</v>
      </c>
      <c r="AV20">
        <v>29770</v>
      </c>
      <c r="AW20">
        <v>185185</v>
      </c>
      <c r="AX20">
        <v>82419</v>
      </c>
      <c r="AY20" t="s">
        <v>0</v>
      </c>
      <c r="AZ20">
        <v>3967</v>
      </c>
      <c r="BA20">
        <v>97574</v>
      </c>
      <c r="BB20">
        <v>51278</v>
      </c>
      <c r="BC20">
        <v>51515</v>
      </c>
      <c r="BD20">
        <v>6881</v>
      </c>
      <c r="BE20">
        <v>964</v>
      </c>
      <c r="BF20" t="s">
        <v>0</v>
      </c>
      <c r="BG20">
        <v>379360</v>
      </c>
      <c r="BH20">
        <v>456042</v>
      </c>
      <c r="BI20" t="s">
        <v>0</v>
      </c>
      <c r="BJ20" t="s">
        <v>0</v>
      </c>
    </row>
    <row r="21" spans="1:62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</row>
    <row r="22" spans="1:62" ht="15" x14ac:dyDescent="0.25">
      <c r="A22" t="s">
        <v>335</v>
      </c>
      <c r="B22">
        <v>4518</v>
      </c>
      <c r="C22" t="s">
        <v>0</v>
      </c>
      <c r="D22">
        <v>434229</v>
      </c>
      <c r="E22">
        <v>179988</v>
      </c>
      <c r="F22" t="s">
        <v>0</v>
      </c>
      <c r="G22">
        <v>33929</v>
      </c>
      <c r="H22">
        <v>12374</v>
      </c>
      <c r="I22">
        <v>11236</v>
      </c>
      <c r="J22">
        <v>33</v>
      </c>
      <c r="K22">
        <v>28033</v>
      </c>
      <c r="L22">
        <v>139992</v>
      </c>
      <c r="M22">
        <v>24817</v>
      </c>
      <c r="N22">
        <v>8609</v>
      </c>
      <c r="O22">
        <v>27302</v>
      </c>
      <c r="P22">
        <v>97079</v>
      </c>
      <c r="Q22" t="s">
        <v>0</v>
      </c>
      <c r="R22" t="s">
        <v>0</v>
      </c>
      <c r="S22">
        <v>121107</v>
      </c>
      <c r="T22" t="s">
        <v>0</v>
      </c>
      <c r="U22">
        <v>5892</v>
      </c>
      <c r="V22">
        <v>9374</v>
      </c>
      <c r="W22">
        <v>47869</v>
      </c>
      <c r="X22">
        <v>156886</v>
      </c>
      <c r="Y22">
        <v>317668</v>
      </c>
      <c r="Z22" t="s">
        <v>0</v>
      </c>
      <c r="AA22">
        <v>78288</v>
      </c>
      <c r="AB22">
        <v>59765</v>
      </c>
      <c r="AC22" t="s">
        <v>0</v>
      </c>
      <c r="AD22">
        <v>266571</v>
      </c>
      <c r="AE22">
        <v>89679</v>
      </c>
      <c r="AF22">
        <v>115443</v>
      </c>
      <c r="AG22">
        <v>27152</v>
      </c>
      <c r="AH22" t="s">
        <v>0</v>
      </c>
      <c r="AI22" t="s">
        <v>0</v>
      </c>
      <c r="AJ22">
        <v>18696</v>
      </c>
      <c r="AK22" t="s">
        <v>0</v>
      </c>
      <c r="AL22" t="s">
        <v>0</v>
      </c>
      <c r="AM22" t="s">
        <v>0</v>
      </c>
      <c r="AN22">
        <v>122513</v>
      </c>
      <c r="AO22" t="s">
        <v>0</v>
      </c>
      <c r="AP22">
        <v>9705</v>
      </c>
      <c r="AQ22">
        <v>47668</v>
      </c>
      <c r="AR22">
        <v>19031</v>
      </c>
      <c r="AS22">
        <v>10948</v>
      </c>
      <c r="AT22">
        <v>1021</v>
      </c>
      <c r="AU22">
        <v>44642</v>
      </c>
      <c r="AV22">
        <v>69188</v>
      </c>
      <c r="AW22" t="s">
        <v>0</v>
      </c>
      <c r="AX22" t="s">
        <v>0</v>
      </c>
      <c r="AY22">
        <v>31911</v>
      </c>
      <c r="AZ22">
        <v>3785</v>
      </c>
      <c r="BA22">
        <v>194499</v>
      </c>
      <c r="BB22" t="s">
        <v>0</v>
      </c>
      <c r="BC22">
        <v>64973</v>
      </c>
      <c r="BD22">
        <v>9358</v>
      </c>
      <c r="BE22">
        <v>266398</v>
      </c>
      <c r="BF22" t="s">
        <v>0</v>
      </c>
      <c r="BG22">
        <v>635549</v>
      </c>
      <c r="BH22" t="s">
        <v>0</v>
      </c>
      <c r="BI22" t="s">
        <v>0</v>
      </c>
      <c r="BJ22" t="s">
        <v>0</v>
      </c>
    </row>
    <row r="23" spans="1:62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</row>
    <row r="24" spans="1:62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</row>
    <row r="25" spans="1:62" ht="15" x14ac:dyDescent="0.25">
      <c r="A25" t="s">
        <v>338</v>
      </c>
      <c r="B25">
        <v>61612</v>
      </c>
      <c r="C25">
        <v>51014</v>
      </c>
      <c r="D25" t="s">
        <v>0</v>
      </c>
      <c r="E25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13350</v>
      </c>
      <c r="L25">
        <v>149519</v>
      </c>
      <c r="M25" t="s">
        <v>0</v>
      </c>
      <c r="N25">
        <v>30315</v>
      </c>
      <c r="O25" t="s">
        <v>0</v>
      </c>
      <c r="P25">
        <v>1089</v>
      </c>
      <c r="Q25" t="s">
        <v>0</v>
      </c>
      <c r="R25">
        <v>89</v>
      </c>
      <c r="S25">
        <v>161948</v>
      </c>
      <c r="T25" t="s">
        <v>0</v>
      </c>
      <c r="U25" t="s">
        <v>0</v>
      </c>
      <c r="V25" t="s">
        <v>0</v>
      </c>
      <c r="W25">
        <v>2433</v>
      </c>
      <c r="X25">
        <v>117505</v>
      </c>
      <c r="Y25">
        <v>347703</v>
      </c>
      <c r="Z25" t="s">
        <v>0</v>
      </c>
      <c r="AA25" t="s">
        <v>0</v>
      </c>
      <c r="AB25">
        <v>346</v>
      </c>
      <c r="AC25" t="s">
        <v>0</v>
      </c>
      <c r="AD25">
        <v>442346</v>
      </c>
      <c r="AE25">
        <v>231955</v>
      </c>
      <c r="AF25" t="s">
        <v>0</v>
      </c>
      <c r="AG25" t="s">
        <v>0</v>
      </c>
      <c r="AH25">
        <v>1626</v>
      </c>
      <c r="AI25" t="s">
        <v>0</v>
      </c>
      <c r="AJ25">
        <v>7105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>
        <v>100</v>
      </c>
      <c r="AS25">
        <v>106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</row>
    <row r="26" spans="1:62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</row>
    <row r="27" spans="1:62" ht="15" x14ac:dyDescent="0.25">
      <c r="A27" t="s">
        <v>340</v>
      </c>
      <c r="B27">
        <v>8556</v>
      </c>
      <c r="C27">
        <v>1676</v>
      </c>
      <c r="D27">
        <v>281892</v>
      </c>
      <c r="E27">
        <v>23789</v>
      </c>
      <c r="F27" t="s">
        <v>0</v>
      </c>
      <c r="G27">
        <v>21609</v>
      </c>
      <c r="H27">
        <v>27787</v>
      </c>
      <c r="I27">
        <v>46095</v>
      </c>
      <c r="J27">
        <v>11854</v>
      </c>
      <c r="K27">
        <v>2527</v>
      </c>
      <c r="L27">
        <v>2139167</v>
      </c>
      <c r="M27">
        <v>12319</v>
      </c>
      <c r="N27">
        <v>9536</v>
      </c>
      <c r="O27" t="s">
        <v>0</v>
      </c>
      <c r="P27">
        <v>85280</v>
      </c>
      <c r="Q27" t="s">
        <v>0</v>
      </c>
      <c r="R27">
        <v>315</v>
      </c>
      <c r="S27">
        <v>61017</v>
      </c>
      <c r="T27" t="s">
        <v>0</v>
      </c>
      <c r="U27">
        <v>3621</v>
      </c>
      <c r="V27">
        <v>39238</v>
      </c>
      <c r="W27" t="s">
        <v>0</v>
      </c>
      <c r="X27">
        <v>110545</v>
      </c>
      <c r="Y27">
        <v>84749</v>
      </c>
      <c r="Z27" t="s">
        <v>0</v>
      </c>
      <c r="AA27">
        <v>283420</v>
      </c>
      <c r="AB27" t="s">
        <v>0</v>
      </c>
      <c r="AC27" t="s">
        <v>0</v>
      </c>
      <c r="AD27">
        <v>75784</v>
      </c>
      <c r="AE27">
        <v>35580</v>
      </c>
      <c r="AF27">
        <v>27518</v>
      </c>
      <c r="AG27">
        <v>8508</v>
      </c>
      <c r="AH27">
        <v>10</v>
      </c>
      <c r="AI27">
        <v>24</v>
      </c>
      <c r="AJ27">
        <v>12852</v>
      </c>
      <c r="AK27" t="s">
        <v>0</v>
      </c>
      <c r="AL27">
        <v>79948</v>
      </c>
      <c r="AM27">
        <v>71977</v>
      </c>
      <c r="AN27">
        <v>25090</v>
      </c>
      <c r="AO27" t="s">
        <v>0</v>
      </c>
      <c r="AP27">
        <v>17167</v>
      </c>
      <c r="AQ27" t="s">
        <v>0</v>
      </c>
      <c r="AR27" t="s">
        <v>0</v>
      </c>
      <c r="AS27" t="s">
        <v>0</v>
      </c>
      <c r="AT27">
        <v>5959</v>
      </c>
      <c r="AU27">
        <v>57116</v>
      </c>
      <c r="AV27">
        <v>37145</v>
      </c>
      <c r="AW27">
        <v>68672</v>
      </c>
      <c r="AX27">
        <v>31049</v>
      </c>
      <c r="AY27" t="s">
        <v>0</v>
      </c>
      <c r="AZ27">
        <v>7379</v>
      </c>
      <c r="BA27">
        <v>70375</v>
      </c>
      <c r="BB27">
        <v>26852</v>
      </c>
      <c r="BC27">
        <v>47085</v>
      </c>
      <c r="BD27">
        <v>7473</v>
      </c>
      <c r="BE27">
        <v>75821</v>
      </c>
      <c r="BF27" t="s">
        <v>0</v>
      </c>
      <c r="BG27">
        <v>441397</v>
      </c>
      <c r="BH27">
        <v>44316</v>
      </c>
      <c r="BI27">
        <v>72223</v>
      </c>
      <c r="BJ27">
        <v>41591</v>
      </c>
    </row>
    <row r="28" spans="1:62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</row>
    <row r="29" spans="1:62" ht="15" x14ac:dyDescent="0.25">
      <c r="A29" t="s">
        <v>342</v>
      </c>
      <c r="B29">
        <v>9774</v>
      </c>
      <c r="C29">
        <v>1329</v>
      </c>
      <c r="D29">
        <v>243870</v>
      </c>
      <c r="E29">
        <v>141207</v>
      </c>
      <c r="F29" t="s">
        <v>0</v>
      </c>
      <c r="G29">
        <v>7906</v>
      </c>
      <c r="H29">
        <v>13068</v>
      </c>
      <c r="I29">
        <v>2057</v>
      </c>
      <c r="J29">
        <v>1108</v>
      </c>
      <c r="K29">
        <v>3294</v>
      </c>
      <c r="L29">
        <v>71017</v>
      </c>
      <c r="M29" t="s">
        <v>0</v>
      </c>
      <c r="N29">
        <v>6990</v>
      </c>
      <c r="O29">
        <v>43192</v>
      </c>
      <c r="P29">
        <v>71078</v>
      </c>
      <c r="Q29">
        <v>8361</v>
      </c>
      <c r="R29" t="s">
        <v>0</v>
      </c>
      <c r="S29" t="s">
        <v>0</v>
      </c>
      <c r="T29" t="s">
        <v>0</v>
      </c>
      <c r="U29">
        <v>8208</v>
      </c>
      <c r="V29">
        <v>46035</v>
      </c>
      <c r="W29" t="s">
        <v>0</v>
      </c>
      <c r="X29">
        <v>105513</v>
      </c>
      <c r="Y29">
        <v>100878</v>
      </c>
      <c r="Z29" t="s">
        <v>0</v>
      </c>
      <c r="AA29">
        <v>519399</v>
      </c>
      <c r="AB29">
        <v>118860</v>
      </c>
      <c r="AC29" t="s">
        <v>0</v>
      </c>
      <c r="AD29">
        <v>214031</v>
      </c>
      <c r="AE29">
        <v>74214</v>
      </c>
      <c r="AF29">
        <v>31633</v>
      </c>
      <c r="AG29">
        <v>9299</v>
      </c>
      <c r="AH29" t="s">
        <v>0</v>
      </c>
      <c r="AI29">
        <v>161</v>
      </c>
      <c r="AJ29">
        <v>38245</v>
      </c>
      <c r="AK29" t="s">
        <v>0</v>
      </c>
      <c r="AL29" t="s">
        <v>0</v>
      </c>
      <c r="AM29" t="s">
        <v>0</v>
      </c>
      <c r="AN29">
        <v>21277</v>
      </c>
      <c r="AO29" t="s">
        <v>0</v>
      </c>
      <c r="AP29">
        <v>14007</v>
      </c>
      <c r="AQ29">
        <v>83410</v>
      </c>
      <c r="AR29">
        <v>61514</v>
      </c>
      <c r="AS29">
        <v>29460</v>
      </c>
      <c r="AT29">
        <v>1257</v>
      </c>
      <c r="AU29">
        <v>27298</v>
      </c>
      <c r="AV29">
        <v>19729</v>
      </c>
      <c r="AW29" t="s">
        <v>0</v>
      </c>
      <c r="AX29" t="s">
        <v>0</v>
      </c>
      <c r="AY29" t="s">
        <v>0</v>
      </c>
      <c r="AZ29">
        <v>16654</v>
      </c>
      <c r="BA29">
        <v>83770</v>
      </c>
      <c r="BB29">
        <v>36459</v>
      </c>
      <c r="BC29">
        <v>70052</v>
      </c>
      <c r="BD29">
        <v>8835</v>
      </c>
      <c r="BE29">
        <v>112937</v>
      </c>
      <c r="BF29">
        <v>-402</v>
      </c>
      <c r="BG29">
        <v>139212</v>
      </c>
      <c r="BH29">
        <v>13184</v>
      </c>
      <c r="BI29">
        <v>62613</v>
      </c>
      <c r="BJ29">
        <v>25663</v>
      </c>
    </row>
    <row r="30" spans="1:62" x14ac:dyDescent="0.3">
      <c r="A30" t="s">
        <v>343</v>
      </c>
      <c r="B30">
        <v>6636</v>
      </c>
      <c r="C30" t="s">
        <v>0</v>
      </c>
      <c r="D30">
        <v>232858</v>
      </c>
      <c r="E30">
        <v>154606</v>
      </c>
      <c r="F30" t="s">
        <v>0</v>
      </c>
      <c r="G30">
        <v>10657</v>
      </c>
      <c r="H30">
        <v>53148</v>
      </c>
      <c r="I30">
        <v>881</v>
      </c>
      <c r="J30">
        <v>1504</v>
      </c>
      <c r="K30" t="s">
        <v>0</v>
      </c>
      <c r="L30">
        <v>2346</v>
      </c>
      <c r="M30">
        <v>7229</v>
      </c>
      <c r="N30" t="s">
        <v>0</v>
      </c>
      <c r="O30" t="s">
        <v>0</v>
      </c>
      <c r="P30">
        <v>1507</v>
      </c>
      <c r="Q30">
        <v>12942</v>
      </c>
      <c r="R30" t="s">
        <v>0</v>
      </c>
      <c r="S30" t="s">
        <v>0</v>
      </c>
      <c r="T30">
        <v>1950</v>
      </c>
      <c r="U30" t="s">
        <v>0</v>
      </c>
      <c r="V30">
        <v>96793</v>
      </c>
      <c r="W30">
        <v>924</v>
      </c>
      <c r="X30">
        <v>5381</v>
      </c>
      <c r="Y30" t="s">
        <v>0</v>
      </c>
      <c r="Z30">
        <v>204812</v>
      </c>
      <c r="AA30">
        <v>116804</v>
      </c>
      <c r="AB30">
        <v>273</v>
      </c>
      <c r="AC30" t="s">
        <v>0</v>
      </c>
      <c r="AD30" t="s">
        <v>0</v>
      </c>
      <c r="AE30" t="s">
        <v>0</v>
      </c>
      <c r="AF30">
        <v>235238</v>
      </c>
      <c r="AG30">
        <v>45381</v>
      </c>
      <c r="AH30" t="s">
        <v>0</v>
      </c>
      <c r="AI30">
        <v>6319</v>
      </c>
      <c r="AJ30" t="s">
        <v>0</v>
      </c>
      <c r="AK30" t="s">
        <v>0</v>
      </c>
      <c r="AL30" t="s">
        <v>0</v>
      </c>
      <c r="AM30" t="s">
        <v>0</v>
      </c>
      <c r="AN30">
        <v>7551</v>
      </c>
      <c r="AO30" t="s">
        <v>0</v>
      </c>
      <c r="AP30">
        <v>45</v>
      </c>
      <c r="AQ30">
        <v>2423</v>
      </c>
      <c r="AR30" t="s">
        <v>0</v>
      </c>
      <c r="AS30" t="s">
        <v>0</v>
      </c>
      <c r="AT30">
        <v>70</v>
      </c>
      <c r="AU30" t="s">
        <v>0</v>
      </c>
      <c r="AV30">
        <v>1134</v>
      </c>
      <c r="AW30">
        <v>45687</v>
      </c>
      <c r="AX30">
        <v>20945</v>
      </c>
      <c r="AY30">
        <v>26062</v>
      </c>
      <c r="AZ30">
        <v>15917</v>
      </c>
      <c r="BA30">
        <v>22007</v>
      </c>
      <c r="BB30" t="s">
        <v>0</v>
      </c>
      <c r="BC30">
        <v>760</v>
      </c>
      <c r="BD30">
        <v>1306</v>
      </c>
      <c r="BE30">
        <v>2884</v>
      </c>
      <c r="BF30" t="s">
        <v>0</v>
      </c>
      <c r="BG30">
        <v>238</v>
      </c>
      <c r="BH30">
        <v>389</v>
      </c>
      <c r="BI30">
        <v>467</v>
      </c>
      <c r="BJ30">
        <v>1884</v>
      </c>
    </row>
    <row r="31" spans="1:62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x14ac:dyDescent="0.3">
      <c r="A32" t="s">
        <v>345</v>
      </c>
      <c r="B32" t="s">
        <v>0</v>
      </c>
      <c r="C32">
        <v>355</v>
      </c>
      <c r="D32">
        <v>3867</v>
      </c>
      <c r="E32" t="s">
        <v>0</v>
      </c>
      <c r="F32" t="s">
        <v>0</v>
      </c>
      <c r="G32">
        <v>175</v>
      </c>
      <c r="H32" t="s">
        <v>0</v>
      </c>
      <c r="I32">
        <v>208</v>
      </c>
      <c r="J32">
        <v>117</v>
      </c>
      <c r="K32" t="s">
        <v>0</v>
      </c>
      <c r="L32" t="s">
        <v>0</v>
      </c>
      <c r="M32" t="s">
        <v>0</v>
      </c>
      <c r="N32">
        <v>3731</v>
      </c>
      <c r="O32">
        <v>43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>
        <v>1174</v>
      </c>
      <c r="V32">
        <v>2348</v>
      </c>
      <c r="W32" t="s">
        <v>0</v>
      </c>
      <c r="X32">
        <v>202</v>
      </c>
      <c r="Y32">
        <v>10374</v>
      </c>
      <c r="Z32" t="s">
        <v>0</v>
      </c>
      <c r="AA32" t="s">
        <v>0</v>
      </c>
      <c r="AB32">
        <v>143</v>
      </c>
      <c r="AC32">
        <v>85</v>
      </c>
      <c r="AD32">
        <v>8402</v>
      </c>
      <c r="AE32">
        <v>5481</v>
      </c>
      <c r="AF32">
        <v>9059</v>
      </c>
      <c r="AG32" t="s">
        <v>0</v>
      </c>
      <c r="AH32">
        <v>21</v>
      </c>
      <c r="AI32">
        <v>217</v>
      </c>
      <c r="AJ32">
        <v>446</v>
      </c>
      <c r="AK32">
        <v>85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611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110</v>
      </c>
      <c r="BG32">
        <v>2106</v>
      </c>
      <c r="BH32">
        <v>9222</v>
      </c>
      <c r="BI32">
        <v>5635</v>
      </c>
      <c r="BJ32">
        <v>4136</v>
      </c>
    </row>
    <row r="33" spans="1:62" x14ac:dyDescent="0.3">
      <c r="A33" t="s">
        <v>346</v>
      </c>
      <c r="B33">
        <v>5197</v>
      </c>
      <c r="C33">
        <v>-785</v>
      </c>
      <c r="D33">
        <v>31548</v>
      </c>
      <c r="E33">
        <v>44694</v>
      </c>
      <c r="F33">
        <v>537</v>
      </c>
      <c r="G33">
        <v>18661</v>
      </c>
      <c r="H33">
        <v>17015</v>
      </c>
      <c r="I33">
        <v>1218</v>
      </c>
      <c r="J33">
        <v>603</v>
      </c>
      <c r="K33">
        <v>2358</v>
      </c>
      <c r="L33">
        <v>6052</v>
      </c>
      <c r="M33">
        <v>3361</v>
      </c>
      <c r="N33" t="s">
        <v>0</v>
      </c>
      <c r="O33">
        <v>5939</v>
      </c>
      <c r="P33">
        <v>20133</v>
      </c>
      <c r="Q33">
        <v>2984</v>
      </c>
      <c r="R33">
        <v>186</v>
      </c>
      <c r="S33">
        <v>16210</v>
      </c>
      <c r="T33">
        <v>453</v>
      </c>
      <c r="U33">
        <v>656</v>
      </c>
      <c r="V33">
        <v>27398</v>
      </c>
      <c r="W33">
        <v>222</v>
      </c>
      <c r="X33">
        <v>5510</v>
      </c>
      <c r="Y33">
        <v>15207</v>
      </c>
      <c r="Z33">
        <v>666</v>
      </c>
      <c r="AA33">
        <v>30668</v>
      </c>
      <c r="AB33">
        <v>8781</v>
      </c>
      <c r="AC33">
        <v>437</v>
      </c>
      <c r="AD33">
        <v>31802</v>
      </c>
      <c r="AE33">
        <v>18045</v>
      </c>
      <c r="AF33">
        <v>26264</v>
      </c>
      <c r="AG33">
        <v>2570</v>
      </c>
      <c r="AH33">
        <v>18</v>
      </c>
      <c r="AI33">
        <v>1535</v>
      </c>
      <c r="AJ33">
        <v>1832</v>
      </c>
      <c r="AK33">
        <v>383</v>
      </c>
      <c r="AL33">
        <v>8414</v>
      </c>
      <c r="AM33">
        <v>6378</v>
      </c>
      <c r="AN33">
        <v>35556</v>
      </c>
      <c r="AO33" t="s">
        <v>0</v>
      </c>
      <c r="AP33">
        <v>1929</v>
      </c>
      <c r="AQ33">
        <v>2921</v>
      </c>
      <c r="AR33">
        <v>2139</v>
      </c>
      <c r="AS33">
        <v>3240</v>
      </c>
      <c r="AT33">
        <v>768</v>
      </c>
      <c r="AU33">
        <v>14130</v>
      </c>
      <c r="AV33">
        <v>2287</v>
      </c>
      <c r="AW33">
        <v>5104</v>
      </c>
      <c r="AX33">
        <v>3255</v>
      </c>
      <c r="AY33">
        <v>22172</v>
      </c>
      <c r="AZ33">
        <v>3867</v>
      </c>
      <c r="BA33">
        <v>60073</v>
      </c>
      <c r="BB33">
        <v>768</v>
      </c>
      <c r="BC33">
        <v>11051</v>
      </c>
      <c r="BD33">
        <v>947</v>
      </c>
      <c r="BE33">
        <v>20761</v>
      </c>
      <c r="BF33" t="s">
        <v>0</v>
      </c>
      <c r="BG33">
        <v>204435</v>
      </c>
      <c r="BH33">
        <v>183</v>
      </c>
      <c r="BI33">
        <v>101</v>
      </c>
      <c r="BJ33">
        <v>119</v>
      </c>
    </row>
    <row r="34" spans="1:62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1854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>
        <v>217</v>
      </c>
      <c r="BI34">
        <v>211</v>
      </c>
      <c r="BJ34" t="s">
        <v>0</v>
      </c>
    </row>
    <row r="35" spans="1:62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</row>
    <row r="36" spans="1:62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</row>
    <row r="37" spans="1:62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10534</v>
      </c>
      <c r="H37">
        <v>4195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>
        <v>3504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5819</v>
      </c>
      <c r="W37" t="s">
        <v>0</v>
      </c>
      <c r="X37" t="s">
        <v>0</v>
      </c>
      <c r="Y37" t="s">
        <v>0</v>
      </c>
      <c r="Z37">
        <v>3041</v>
      </c>
      <c r="AA37" t="s">
        <v>0</v>
      </c>
      <c r="AB37">
        <v>6851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1155</v>
      </c>
      <c r="AR37" t="s">
        <v>0</v>
      </c>
      <c r="AS37">
        <v>2695</v>
      </c>
      <c r="AT37" t="s">
        <v>0</v>
      </c>
      <c r="AU37">
        <v>2047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>
        <v>22178</v>
      </c>
      <c r="BB37" t="s">
        <v>0</v>
      </c>
      <c r="BC37">
        <v>798</v>
      </c>
      <c r="BD37" t="s">
        <v>0</v>
      </c>
      <c r="BE37">
        <v>5763</v>
      </c>
      <c r="BF37">
        <v>15280</v>
      </c>
      <c r="BG37" t="s">
        <v>0</v>
      </c>
      <c r="BH37" t="s">
        <v>0</v>
      </c>
      <c r="BI37" t="s">
        <v>0</v>
      </c>
      <c r="BJ37" t="s">
        <v>0</v>
      </c>
    </row>
    <row r="38" spans="1:62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</row>
    <row r="39" spans="1:62" x14ac:dyDescent="0.3">
      <c r="A39" t="s">
        <v>352</v>
      </c>
      <c r="B39">
        <v>121412</v>
      </c>
      <c r="C39">
        <v>82753</v>
      </c>
      <c r="D39">
        <v>306785</v>
      </c>
      <c r="E39" t="s">
        <v>0</v>
      </c>
      <c r="F39" t="s">
        <v>0</v>
      </c>
      <c r="G39">
        <v>19480</v>
      </c>
      <c r="H39">
        <v>43012</v>
      </c>
      <c r="I39">
        <v>12239</v>
      </c>
      <c r="J39">
        <v>4449</v>
      </c>
      <c r="K39">
        <v>5362</v>
      </c>
      <c r="L39">
        <v>910495</v>
      </c>
      <c r="M39" t="s">
        <v>0</v>
      </c>
      <c r="N39">
        <v>11532</v>
      </c>
      <c r="O39">
        <v>12371</v>
      </c>
      <c r="P39">
        <v>135</v>
      </c>
      <c r="Q39">
        <v>5843</v>
      </c>
      <c r="R39">
        <v>2716</v>
      </c>
      <c r="S39">
        <v>171730</v>
      </c>
      <c r="T39" t="s">
        <v>0</v>
      </c>
      <c r="U39" t="s">
        <v>0</v>
      </c>
      <c r="V39">
        <v>534210</v>
      </c>
      <c r="W39" t="s">
        <v>0</v>
      </c>
      <c r="X39" t="s">
        <v>0</v>
      </c>
      <c r="Y39">
        <v>1637816</v>
      </c>
      <c r="Z39" t="s">
        <v>0</v>
      </c>
      <c r="AA39">
        <v>214509</v>
      </c>
      <c r="AB39" t="s">
        <v>0</v>
      </c>
      <c r="AC39">
        <v>957</v>
      </c>
      <c r="AD39">
        <v>310267</v>
      </c>
      <c r="AE39">
        <v>152669</v>
      </c>
      <c r="AF39">
        <v>439238</v>
      </c>
      <c r="AG39">
        <v>40845</v>
      </c>
      <c r="AH39">
        <v>789</v>
      </c>
      <c r="AI39">
        <v>369</v>
      </c>
      <c r="AJ39">
        <v>29461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29974</v>
      </c>
      <c r="AQ39" t="s">
        <v>0</v>
      </c>
      <c r="AR39" t="s">
        <v>0</v>
      </c>
      <c r="AS39" t="s">
        <v>0</v>
      </c>
      <c r="AT39" t="s">
        <v>0</v>
      </c>
      <c r="AU39">
        <v>97251</v>
      </c>
      <c r="AV39" t="s">
        <v>0</v>
      </c>
      <c r="AW39">
        <v>11647</v>
      </c>
      <c r="AX39">
        <v>10236</v>
      </c>
      <c r="AY39">
        <v>24327</v>
      </c>
      <c r="AZ39" t="s">
        <v>0</v>
      </c>
      <c r="BA39">
        <v>90575</v>
      </c>
      <c r="BB39">
        <v>26119</v>
      </c>
      <c r="BC39" t="s">
        <v>0</v>
      </c>
      <c r="BD39" t="s">
        <v>0</v>
      </c>
      <c r="BE39" t="s">
        <v>0</v>
      </c>
      <c r="BF39" t="s">
        <v>0</v>
      </c>
      <c r="BG39">
        <v>364664</v>
      </c>
      <c r="BH39">
        <v>21961</v>
      </c>
      <c r="BI39">
        <v>23321</v>
      </c>
      <c r="BJ39">
        <v>23622</v>
      </c>
    </row>
    <row r="40" spans="1:62" x14ac:dyDescent="0.3">
      <c r="A40" t="s">
        <v>353</v>
      </c>
      <c r="B40">
        <v>483</v>
      </c>
      <c r="C40" t="s">
        <v>0</v>
      </c>
      <c r="D40">
        <v>2904</v>
      </c>
      <c r="E40" t="s">
        <v>0</v>
      </c>
      <c r="F40" t="s">
        <v>0</v>
      </c>
      <c r="G40" t="s">
        <v>0</v>
      </c>
      <c r="H40">
        <v>363</v>
      </c>
      <c r="I40">
        <v>2</v>
      </c>
      <c r="J40" t="s">
        <v>0</v>
      </c>
      <c r="K40" t="s">
        <v>0</v>
      </c>
      <c r="L40">
        <v>47</v>
      </c>
      <c r="M40">
        <v>225264</v>
      </c>
      <c r="N40" t="s">
        <v>0</v>
      </c>
      <c r="O40">
        <v>4632</v>
      </c>
      <c r="P40">
        <v>78</v>
      </c>
      <c r="Q40">
        <v>2543</v>
      </c>
      <c r="R40" t="s">
        <v>0</v>
      </c>
      <c r="S40">
        <v>4337</v>
      </c>
      <c r="T40" t="s">
        <v>0</v>
      </c>
      <c r="U40">
        <v>20</v>
      </c>
      <c r="V40" t="s">
        <v>0</v>
      </c>
      <c r="W40" t="s">
        <v>0</v>
      </c>
      <c r="X40">
        <v>20</v>
      </c>
      <c r="Y40">
        <v>15</v>
      </c>
      <c r="Z40" t="s">
        <v>0</v>
      </c>
      <c r="AA40">
        <v>1224</v>
      </c>
      <c r="AB40">
        <v>837</v>
      </c>
      <c r="AC40" t="s">
        <v>0</v>
      </c>
      <c r="AD40" t="s">
        <v>0</v>
      </c>
      <c r="AE40" t="s">
        <v>0</v>
      </c>
      <c r="AF40">
        <v>2869</v>
      </c>
      <c r="AG40" t="s">
        <v>0</v>
      </c>
      <c r="AH40" t="s">
        <v>0</v>
      </c>
      <c r="AI40" t="s">
        <v>0</v>
      </c>
      <c r="AJ40">
        <v>5</v>
      </c>
      <c r="AK40" t="s">
        <v>0</v>
      </c>
      <c r="AL40" t="s">
        <v>0</v>
      </c>
      <c r="AM40" t="s">
        <v>0</v>
      </c>
      <c r="AN40">
        <v>257</v>
      </c>
      <c r="AO40" t="s">
        <v>0</v>
      </c>
      <c r="AP40">
        <v>175</v>
      </c>
      <c r="AQ40" t="s">
        <v>0</v>
      </c>
      <c r="AR40">
        <v>6596</v>
      </c>
      <c r="AS40">
        <v>15710</v>
      </c>
      <c r="AT40">
        <v>55</v>
      </c>
      <c r="AU40" t="s">
        <v>0</v>
      </c>
      <c r="AV40" t="s">
        <v>0</v>
      </c>
      <c r="AW40" t="s">
        <v>0</v>
      </c>
      <c r="AX40" t="s">
        <v>0</v>
      </c>
      <c r="AY40">
        <v>306</v>
      </c>
      <c r="AZ40">
        <v>38</v>
      </c>
      <c r="BA40">
        <v>4254</v>
      </c>
      <c r="BB40" t="s">
        <v>0</v>
      </c>
      <c r="BC40" t="s">
        <v>0</v>
      </c>
      <c r="BD40">
        <v>1721</v>
      </c>
      <c r="BE40" t="s">
        <v>0</v>
      </c>
      <c r="BF40" t="s">
        <v>0</v>
      </c>
      <c r="BG40">
        <v>762</v>
      </c>
      <c r="BH40">
        <v>400</v>
      </c>
      <c r="BI40">
        <v>312</v>
      </c>
      <c r="BJ40">
        <v>321</v>
      </c>
    </row>
    <row r="41" spans="1:62" x14ac:dyDescent="0.3">
      <c r="A41" t="s">
        <v>354</v>
      </c>
      <c r="B41" t="s">
        <v>0</v>
      </c>
      <c r="C41" t="s">
        <v>0</v>
      </c>
      <c r="D41">
        <v>16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2</v>
      </c>
      <c r="V41">
        <v>52</v>
      </c>
      <c r="W41" t="s">
        <v>0</v>
      </c>
      <c r="X41">
        <v>53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158</v>
      </c>
      <c r="AE41">
        <v>101</v>
      </c>
      <c r="AF41">
        <v>30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</row>
    <row r="42" spans="1:62" x14ac:dyDescent="0.3">
      <c r="A42" t="s">
        <v>355</v>
      </c>
      <c r="B42">
        <v>614</v>
      </c>
      <c r="C42" t="s">
        <v>0</v>
      </c>
      <c r="D42">
        <v>100</v>
      </c>
      <c r="E42" t="s">
        <v>0</v>
      </c>
      <c r="F42" t="s">
        <v>0</v>
      </c>
      <c r="G42" t="s">
        <v>0</v>
      </c>
      <c r="H42" t="s">
        <v>0</v>
      </c>
      <c r="I42">
        <v>3</v>
      </c>
      <c r="J42">
        <v>2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10</v>
      </c>
      <c r="W42" t="s">
        <v>0</v>
      </c>
      <c r="X42">
        <v>394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>
        <v>141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137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</row>
    <row r="43" spans="1:62" x14ac:dyDescent="0.3">
      <c r="A43" t="s">
        <v>356</v>
      </c>
      <c r="B43">
        <v>2197</v>
      </c>
      <c r="C43" t="s">
        <v>0</v>
      </c>
      <c r="D43">
        <v>10612</v>
      </c>
      <c r="E43" t="s">
        <v>0</v>
      </c>
      <c r="F43" t="s">
        <v>0</v>
      </c>
      <c r="G43" t="s">
        <v>0</v>
      </c>
      <c r="H43">
        <v>512</v>
      </c>
      <c r="I43">
        <v>343</v>
      </c>
      <c r="J43">
        <v>149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134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26794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568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</row>
    <row r="44" spans="1:62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382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</row>
    <row r="46" spans="1:62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197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</row>
    <row r="47" spans="1:62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</row>
    <row r="48" spans="1:62" x14ac:dyDescent="0.3">
      <c r="A48" t="s">
        <v>361</v>
      </c>
      <c r="B48">
        <v>9638</v>
      </c>
      <c r="C48">
        <v>2038</v>
      </c>
      <c r="D48">
        <v>99510</v>
      </c>
      <c r="E48" t="s">
        <v>0</v>
      </c>
      <c r="F48" t="s">
        <v>0</v>
      </c>
      <c r="G48" t="s">
        <v>0</v>
      </c>
      <c r="H48">
        <v>8846</v>
      </c>
      <c r="I48">
        <v>940</v>
      </c>
      <c r="J48">
        <v>451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>
        <v>46321</v>
      </c>
      <c r="W48" t="s">
        <v>0</v>
      </c>
      <c r="X48" t="s">
        <v>0</v>
      </c>
      <c r="Y48">
        <v>825725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24421</v>
      </c>
      <c r="AG48" t="s">
        <v>0</v>
      </c>
      <c r="AH48" t="s">
        <v>0</v>
      </c>
      <c r="AI48" t="s">
        <v>0</v>
      </c>
      <c r="AJ48">
        <v>11988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2416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>
        <v>17831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>
        <v>169087</v>
      </c>
      <c r="BG48" t="s">
        <v>0</v>
      </c>
      <c r="BH48" t="s">
        <v>0</v>
      </c>
      <c r="BI48" t="s">
        <v>0</v>
      </c>
      <c r="BJ48" t="s">
        <v>0</v>
      </c>
    </row>
    <row r="49" spans="1:62" x14ac:dyDescent="0.3">
      <c r="A49" t="s">
        <v>362</v>
      </c>
      <c r="B49">
        <v>0</v>
      </c>
      <c r="C49">
        <v>-6472</v>
      </c>
      <c r="D49">
        <v>226141</v>
      </c>
      <c r="E49">
        <v>253263</v>
      </c>
      <c r="F49">
        <v>13929</v>
      </c>
      <c r="G49" t="s">
        <v>0</v>
      </c>
      <c r="H49" t="s">
        <v>0</v>
      </c>
      <c r="I49">
        <v>5</v>
      </c>
      <c r="J49">
        <v>22</v>
      </c>
      <c r="K49">
        <v>3671</v>
      </c>
      <c r="L49">
        <v>-2476</v>
      </c>
      <c r="M49" t="s">
        <v>0</v>
      </c>
      <c r="N49" t="s">
        <v>0</v>
      </c>
      <c r="O49">
        <v>3443</v>
      </c>
      <c r="P49" t="s">
        <v>0</v>
      </c>
      <c r="Q49">
        <v>1820</v>
      </c>
      <c r="R49" t="s">
        <v>0</v>
      </c>
      <c r="S49" t="s">
        <v>0</v>
      </c>
      <c r="T49">
        <v>214662</v>
      </c>
      <c r="U49" t="s">
        <v>0</v>
      </c>
      <c r="V49">
        <v>64160</v>
      </c>
      <c r="W49">
        <v>65994</v>
      </c>
      <c r="X49">
        <v>1818</v>
      </c>
      <c r="Y49">
        <v>44822</v>
      </c>
      <c r="Z49">
        <v>-1</v>
      </c>
      <c r="AA49">
        <v>-39832</v>
      </c>
      <c r="AB49" t="s">
        <v>0</v>
      </c>
      <c r="AC49" t="s">
        <v>0</v>
      </c>
      <c r="AD49">
        <v>-1666</v>
      </c>
      <c r="AE49" t="s">
        <v>0</v>
      </c>
      <c r="AF49">
        <v>9802</v>
      </c>
      <c r="AG49">
        <v>104157</v>
      </c>
      <c r="AH49" t="s">
        <v>0</v>
      </c>
      <c r="AI49" t="s">
        <v>0</v>
      </c>
      <c r="AJ49">
        <v>2609</v>
      </c>
      <c r="AK49" t="s">
        <v>0</v>
      </c>
      <c r="AL49" t="s">
        <v>0</v>
      </c>
      <c r="AM49" t="s">
        <v>0</v>
      </c>
      <c r="AN49">
        <v>448175</v>
      </c>
      <c r="AO49" t="s">
        <v>0</v>
      </c>
      <c r="AP49" t="s">
        <v>0</v>
      </c>
      <c r="AQ49">
        <v>-2938</v>
      </c>
      <c r="AR49" t="s">
        <v>0</v>
      </c>
      <c r="AS49">
        <v>4180</v>
      </c>
      <c r="AT49">
        <v>-2112</v>
      </c>
      <c r="AU49">
        <v>79531</v>
      </c>
      <c r="AV49">
        <v>191074</v>
      </c>
      <c r="AW49">
        <v>-118916</v>
      </c>
      <c r="AX49">
        <v>-46835</v>
      </c>
      <c r="AY49">
        <v>25669</v>
      </c>
      <c r="AZ49">
        <v>10809</v>
      </c>
      <c r="BA49" t="s">
        <v>0</v>
      </c>
      <c r="BB49">
        <v>98631</v>
      </c>
      <c r="BC49">
        <v>89156</v>
      </c>
      <c r="BD49">
        <v>-18615</v>
      </c>
      <c r="BE49">
        <v>171593</v>
      </c>
      <c r="BF49">
        <v>21235</v>
      </c>
      <c r="BG49">
        <v>1256296</v>
      </c>
      <c r="BH49" t="s">
        <v>0</v>
      </c>
      <c r="BI49" t="s">
        <v>0</v>
      </c>
      <c r="BJ49">
        <v>202</v>
      </c>
    </row>
    <row r="50" spans="1:62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x14ac:dyDescent="0.3">
      <c r="A51" t="s">
        <v>364</v>
      </c>
      <c r="B51">
        <v>16</v>
      </c>
      <c r="C51" t="s">
        <v>0</v>
      </c>
      <c r="D51">
        <v>1614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13560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1484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</row>
    <row r="53" spans="1:62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</row>
    <row r="54" spans="1:62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2688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922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</row>
    <row r="57" spans="1:62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8266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>
        <v>-776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</row>
    <row r="60" spans="1:62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307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</row>
    <row r="61" spans="1:62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</row>
    <row r="62" spans="1:62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</row>
    <row r="63" spans="1:62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1468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>
        <v>11</v>
      </c>
      <c r="AM63">
        <v>6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</row>
    <row r="64" spans="1:62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x14ac:dyDescent="0.3">
      <c r="A65" t="s">
        <v>378</v>
      </c>
      <c r="B65" t="s">
        <v>0</v>
      </c>
      <c r="C65" t="s">
        <v>0</v>
      </c>
      <c r="D65">
        <v>105204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19937</v>
      </c>
      <c r="M65" t="s">
        <v>0</v>
      </c>
      <c r="N65" t="s">
        <v>0</v>
      </c>
      <c r="O65">
        <v>3841</v>
      </c>
      <c r="P65" t="s">
        <v>0</v>
      </c>
      <c r="Q65">
        <v>1611</v>
      </c>
      <c r="R65" t="s">
        <v>0</v>
      </c>
      <c r="S65" t="s">
        <v>0</v>
      </c>
      <c r="T65">
        <v>146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169229</v>
      </c>
      <c r="AG65">
        <v>15</v>
      </c>
      <c r="AH65">
        <v>6</v>
      </c>
      <c r="AI65" t="s">
        <v>0</v>
      </c>
      <c r="AJ65">
        <v>-1019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13113</v>
      </c>
      <c r="AT65">
        <v>3967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>
        <v>18951</v>
      </c>
      <c r="BA65" t="s">
        <v>0</v>
      </c>
      <c r="BB65" t="s">
        <v>0</v>
      </c>
      <c r="BC65" t="s">
        <v>0</v>
      </c>
      <c r="BD65">
        <v>159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</row>
    <row r="67" spans="1:62" x14ac:dyDescent="0.3">
      <c r="A67" t="s">
        <v>380</v>
      </c>
      <c r="B67">
        <v>683</v>
      </c>
      <c r="C67">
        <v>101</v>
      </c>
      <c r="D67">
        <v>12662</v>
      </c>
      <c r="E67" t="s">
        <v>0</v>
      </c>
      <c r="F67" t="s">
        <v>0</v>
      </c>
      <c r="G67">
        <v>1977</v>
      </c>
      <c r="H67" t="s">
        <v>0</v>
      </c>
      <c r="I67" t="s">
        <v>0</v>
      </c>
      <c r="J67">
        <v>442</v>
      </c>
      <c r="K67">
        <v>415</v>
      </c>
      <c r="L67" t="s">
        <v>0</v>
      </c>
      <c r="M67">
        <v>350</v>
      </c>
      <c r="N67" t="s">
        <v>0</v>
      </c>
      <c r="O67">
        <v>8</v>
      </c>
      <c r="P67">
        <v>2499</v>
      </c>
      <c r="Q67" t="s">
        <v>0</v>
      </c>
      <c r="R67" t="s">
        <v>0</v>
      </c>
      <c r="S67">
        <v>6428</v>
      </c>
      <c r="T67" t="s">
        <v>0</v>
      </c>
      <c r="U67" t="s">
        <v>0</v>
      </c>
      <c r="V67">
        <v>37854</v>
      </c>
      <c r="W67" t="s">
        <v>0</v>
      </c>
      <c r="X67">
        <v>3109</v>
      </c>
      <c r="Y67" t="s">
        <v>0</v>
      </c>
      <c r="Z67" t="s">
        <v>0</v>
      </c>
      <c r="AA67">
        <v>23357</v>
      </c>
      <c r="AB67">
        <v>8922</v>
      </c>
      <c r="AC67" t="s">
        <v>0</v>
      </c>
      <c r="AD67">
        <v>96037</v>
      </c>
      <c r="AE67">
        <v>8588</v>
      </c>
      <c r="AF67">
        <v>276</v>
      </c>
      <c r="AG67">
        <v>19113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1632</v>
      </c>
      <c r="AQ67">
        <v>26674</v>
      </c>
      <c r="AR67">
        <v>386</v>
      </c>
      <c r="AS67" t="s">
        <v>0</v>
      </c>
      <c r="AT67" t="s">
        <v>0</v>
      </c>
      <c r="AU67">
        <v>930</v>
      </c>
      <c r="AV67">
        <v>212788</v>
      </c>
      <c r="AW67">
        <v>34700</v>
      </c>
      <c r="AX67">
        <v>39644</v>
      </c>
      <c r="AY67">
        <v>18551</v>
      </c>
      <c r="AZ67">
        <v>42</v>
      </c>
      <c r="BA67">
        <v>444</v>
      </c>
      <c r="BB67">
        <v>2619</v>
      </c>
      <c r="BC67">
        <v>7627</v>
      </c>
      <c r="BD67">
        <v>1342</v>
      </c>
      <c r="BE67">
        <v>2007</v>
      </c>
      <c r="BF67">
        <v>159</v>
      </c>
      <c r="BG67">
        <v>13071</v>
      </c>
      <c r="BH67">
        <v>119747</v>
      </c>
      <c r="BI67">
        <v>309331</v>
      </c>
      <c r="BJ67">
        <v>180693</v>
      </c>
    </row>
    <row r="68" spans="1:62" x14ac:dyDescent="0.3">
      <c r="A68" t="s">
        <v>381</v>
      </c>
      <c r="B68">
        <v>17474</v>
      </c>
      <c r="C68" t="s">
        <v>0</v>
      </c>
      <c r="D68" t="s">
        <v>0</v>
      </c>
      <c r="E68">
        <v>337208</v>
      </c>
      <c r="F68" t="s">
        <v>0</v>
      </c>
      <c r="G68" t="s">
        <v>0</v>
      </c>
      <c r="H68">
        <v>21671</v>
      </c>
      <c r="I68">
        <v>3480</v>
      </c>
      <c r="J68">
        <v>3143</v>
      </c>
      <c r="K68">
        <v>495</v>
      </c>
      <c r="L68" t="s">
        <v>0</v>
      </c>
      <c r="M68" t="s">
        <v>0</v>
      </c>
      <c r="N68" t="s">
        <v>0</v>
      </c>
      <c r="O68">
        <v>29478</v>
      </c>
      <c r="P68">
        <v>161599</v>
      </c>
      <c r="Q68">
        <v>15853</v>
      </c>
      <c r="R68" t="s">
        <v>0</v>
      </c>
      <c r="S68" t="s">
        <v>0</v>
      </c>
      <c r="T68">
        <v>259</v>
      </c>
      <c r="U68">
        <v>13092</v>
      </c>
      <c r="V68" t="s">
        <v>0</v>
      </c>
      <c r="W68">
        <v>5308</v>
      </c>
      <c r="X68">
        <v>289293</v>
      </c>
      <c r="Y68">
        <v>382508</v>
      </c>
      <c r="Z68">
        <v>436</v>
      </c>
      <c r="AA68" t="s">
        <v>0</v>
      </c>
      <c r="AB68">
        <v>57977</v>
      </c>
      <c r="AC68">
        <v>623</v>
      </c>
      <c r="AD68">
        <v>0</v>
      </c>
      <c r="AE68">
        <v>0</v>
      </c>
      <c r="AF68" t="s">
        <v>0</v>
      </c>
      <c r="AG68">
        <v>59095</v>
      </c>
      <c r="AH68">
        <v>540</v>
      </c>
      <c r="AI68">
        <v>5040</v>
      </c>
      <c r="AJ68">
        <v>66041</v>
      </c>
      <c r="AK68">
        <v>1979</v>
      </c>
      <c r="AL68">
        <v>28096</v>
      </c>
      <c r="AM68">
        <v>24920</v>
      </c>
      <c r="AN68">
        <v>151204</v>
      </c>
      <c r="AO68" t="s">
        <v>0</v>
      </c>
      <c r="AP68">
        <v>4732</v>
      </c>
      <c r="AQ68">
        <v>31226</v>
      </c>
      <c r="AR68">
        <v>12896</v>
      </c>
      <c r="AS68">
        <v>61648</v>
      </c>
      <c r="AT68">
        <v>723</v>
      </c>
      <c r="AU68" t="s">
        <v>0</v>
      </c>
      <c r="AV68">
        <v>105950</v>
      </c>
      <c r="AW68">
        <v>0</v>
      </c>
      <c r="AX68">
        <v>0</v>
      </c>
      <c r="AY68">
        <v>24348</v>
      </c>
      <c r="AZ68">
        <v>38857</v>
      </c>
      <c r="BA68">
        <v>27541</v>
      </c>
      <c r="BB68">
        <v>105967</v>
      </c>
      <c r="BC68">
        <v>83210</v>
      </c>
      <c r="BD68">
        <v>24642</v>
      </c>
      <c r="BE68">
        <v>159490</v>
      </c>
      <c r="BF68">
        <v>231610</v>
      </c>
      <c r="BG68">
        <v>571872</v>
      </c>
      <c r="BH68">
        <v>68076</v>
      </c>
      <c r="BI68">
        <v>41427</v>
      </c>
      <c r="BJ68">
        <v>28461</v>
      </c>
    </row>
    <row r="69" spans="1:62" x14ac:dyDescent="0.3">
      <c r="A69" t="s">
        <v>382</v>
      </c>
      <c r="B69">
        <v>88</v>
      </c>
      <c r="C69">
        <v>1046</v>
      </c>
      <c r="D69">
        <v>33340</v>
      </c>
      <c r="E69" t="s">
        <v>0</v>
      </c>
      <c r="F69" t="s">
        <v>0</v>
      </c>
      <c r="G69">
        <v>3030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>
        <v>1191</v>
      </c>
      <c r="P69" t="s">
        <v>0</v>
      </c>
      <c r="Q69">
        <v>526</v>
      </c>
      <c r="R69">
        <v>1244</v>
      </c>
      <c r="S69">
        <v>234442</v>
      </c>
      <c r="T69" t="s">
        <v>0</v>
      </c>
      <c r="U69" t="s">
        <v>0</v>
      </c>
      <c r="V69" t="s">
        <v>0</v>
      </c>
      <c r="W69" t="s">
        <v>0</v>
      </c>
      <c r="X69">
        <v>1100</v>
      </c>
      <c r="Y69" t="s">
        <v>0</v>
      </c>
      <c r="Z69" t="s">
        <v>0</v>
      </c>
      <c r="AA69">
        <v>8075</v>
      </c>
      <c r="AB69">
        <v>2150</v>
      </c>
      <c r="AC69" t="s">
        <v>0</v>
      </c>
      <c r="AD69">
        <v>3891</v>
      </c>
      <c r="AE69">
        <v>23551</v>
      </c>
      <c r="AF69">
        <v>19428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>
        <v>27470</v>
      </c>
      <c r="AM69">
        <v>12501</v>
      </c>
      <c r="AN69" t="s">
        <v>0</v>
      </c>
      <c r="AO69" t="s">
        <v>0</v>
      </c>
      <c r="AP69" t="s">
        <v>0</v>
      </c>
      <c r="AQ69">
        <v>1316</v>
      </c>
      <c r="AR69">
        <v>57</v>
      </c>
      <c r="AS69">
        <v>998</v>
      </c>
      <c r="AT69">
        <v>191</v>
      </c>
      <c r="AU69">
        <v>16632</v>
      </c>
      <c r="AV69" t="s">
        <v>0</v>
      </c>
      <c r="AW69">
        <v>9621</v>
      </c>
      <c r="AX69">
        <v>4186</v>
      </c>
      <c r="AY69">
        <v>415</v>
      </c>
      <c r="AZ69">
        <v>401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>
        <v>6561</v>
      </c>
      <c r="BH69">
        <v>4195</v>
      </c>
      <c r="BI69">
        <v>5030</v>
      </c>
      <c r="BJ69">
        <v>3325</v>
      </c>
    </row>
    <row r="70" spans="1:62" x14ac:dyDescent="0.3">
      <c r="A70" t="s">
        <v>383</v>
      </c>
      <c r="B70">
        <v>47738</v>
      </c>
      <c r="C70">
        <v>33462</v>
      </c>
      <c r="D70" t="s">
        <v>0</v>
      </c>
      <c r="E70" t="s">
        <v>0</v>
      </c>
      <c r="F70" t="s">
        <v>0</v>
      </c>
      <c r="G70">
        <v>20612</v>
      </c>
      <c r="H70">
        <v>29170</v>
      </c>
      <c r="I70" t="s">
        <v>0</v>
      </c>
      <c r="J70" t="s">
        <v>0</v>
      </c>
      <c r="K70" t="s">
        <v>0</v>
      </c>
      <c r="L70">
        <v>610616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214594</v>
      </c>
      <c r="W70" t="s">
        <v>0</v>
      </c>
      <c r="X70">
        <v>151206</v>
      </c>
      <c r="Y70" t="s">
        <v>0</v>
      </c>
      <c r="Z70">
        <v>3902</v>
      </c>
      <c r="AA70">
        <v>43412</v>
      </c>
      <c r="AB70" t="s">
        <v>0</v>
      </c>
      <c r="AC70" t="s">
        <v>0</v>
      </c>
      <c r="AD70">
        <v>110991</v>
      </c>
      <c r="AE70">
        <v>53455</v>
      </c>
      <c r="AF70" t="s">
        <v>0</v>
      </c>
      <c r="AG70" t="s">
        <v>0</v>
      </c>
      <c r="AH70" t="s">
        <v>0</v>
      </c>
      <c r="AI70" t="s">
        <v>0</v>
      </c>
      <c r="AJ70">
        <v>67176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12066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>
        <v>60838</v>
      </c>
      <c r="AX70">
        <v>32744</v>
      </c>
      <c r="AY70" t="s">
        <v>0</v>
      </c>
      <c r="AZ70" t="s">
        <v>0</v>
      </c>
      <c r="BA70">
        <v>110393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>
        <v>3</v>
      </c>
      <c r="BI70">
        <v>-52</v>
      </c>
      <c r="BJ70">
        <v>-196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5"/>
  <sheetViews>
    <sheetView workbookViewId="0">
      <selection activeCell="A100" sqref="A100"/>
    </sheetView>
  </sheetViews>
  <sheetFormatPr defaultRowHeight="14.4" x14ac:dyDescent="0.3"/>
  <cols>
    <col min="1" max="1" width="36.6640625" customWidth="1"/>
    <col min="2" max="3" width="9.44140625" bestFit="1" customWidth="1"/>
    <col min="4" max="4" width="10.33203125" bestFit="1" customWidth="1"/>
    <col min="5" max="5" width="10.109375" bestFit="1" customWidth="1"/>
    <col min="6" max="7" width="9.44140625" bestFit="1" customWidth="1"/>
    <col min="8" max="8" width="10.33203125" bestFit="1" customWidth="1"/>
    <col min="9" max="12" width="9.44140625" bestFit="1" customWidth="1"/>
    <col min="13" max="13" width="10.33203125" bestFit="1" customWidth="1"/>
    <col min="14" max="19" width="9.44140625" bestFit="1" customWidth="1"/>
    <col min="20" max="20" width="10.109375" bestFit="1" customWidth="1"/>
    <col min="21" max="21" width="9.44140625" bestFit="1" customWidth="1"/>
    <col min="22" max="22" width="10.33203125" bestFit="1" customWidth="1"/>
    <col min="23" max="23" width="9.44140625" bestFit="1" customWidth="1"/>
    <col min="24" max="24" width="10.33203125" bestFit="1" customWidth="1"/>
    <col min="25" max="25" width="9.44140625" bestFit="1" customWidth="1"/>
    <col min="26" max="28" width="10.33203125" bestFit="1" customWidth="1"/>
    <col min="29" max="31" width="9.44140625" bestFit="1" customWidth="1"/>
    <col min="32" max="34" width="10.33203125" bestFit="1" customWidth="1"/>
    <col min="35" max="38" width="9.44140625" bestFit="1" customWidth="1"/>
    <col min="39" max="40" width="10.33203125" bestFit="1" customWidth="1"/>
    <col min="41" max="52" width="9.44140625" bestFit="1" customWidth="1"/>
    <col min="53" max="53" width="10.109375" bestFit="1" customWidth="1"/>
    <col min="54" max="57" width="9.44140625" bestFit="1" customWidth="1"/>
    <col min="58" max="58" width="10.33203125" bestFit="1" customWidth="1"/>
    <col min="59" max="62" width="9.44140625" bestFit="1" customWidth="1"/>
  </cols>
  <sheetData>
    <row r="1" spans="1:62" s="1" customFormat="1" ht="15" x14ac:dyDescent="0.25">
      <c r="B1" s="1" t="s">
        <v>165</v>
      </c>
    </row>
    <row r="2" spans="1:62" s="1" customFormat="1" ht="15" x14ac:dyDescent="0.25">
      <c r="B2" s="1" t="s">
        <v>166</v>
      </c>
    </row>
    <row r="3" spans="1:62" s="1" customFormat="1" ht="15" x14ac:dyDescent="0.25">
      <c r="A3" s="1" t="s">
        <v>281</v>
      </c>
    </row>
    <row r="4" spans="1:62" s="1" customFormat="1" ht="15" x14ac:dyDescent="0.25">
      <c r="A4" s="1" t="s">
        <v>167</v>
      </c>
    </row>
    <row r="5" spans="1:62" s="1" customFormat="1" ht="15" x14ac:dyDescent="0.25">
      <c r="A5" s="1" t="s">
        <v>168</v>
      </c>
    </row>
    <row r="6" spans="1:62" s="1" customFormat="1" ht="15" x14ac:dyDescent="0.25">
      <c r="B6" s="1" t="s">
        <v>169</v>
      </c>
    </row>
    <row r="7" spans="1:62" s="1" customFormat="1" ht="15" x14ac:dyDescent="0.25">
      <c r="B7" s="1" t="s">
        <v>183</v>
      </c>
    </row>
    <row r="8" spans="1:62" s="1" customFormat="1" ht="15" x14ac:dyDescent="0.25">
      <c r="B8" s="1" t="s">
        <v>184</v>
      </c>
      <c r="C8" s="1" t="s">
        <v>3</v>
      </c>
      <c r="D8" s="1" t="s">
        <v>44</v>
      </c>
      <c r="E8" s="1" t="s">
        <v>45</v>
      </c>
      <c r="F8" s="1" t="s">
        <v>46</v>
      </c>
      <c r="G8" s="1" t="s">
        <v>7</v>
      </c>
      <c r="H8" s="1" t="s">
        <v>171</v>
      </c>
      <c r="I8" s="1" t="s">
        <v>47</v>
      </c>
      <c r="J8" s="1" t="s">
        <v>8</v>
      </c>
      <c r="K8" s="1" t="s">
        <v>9</v>
      </c>
      <c r="L8" s="1" t="s">
        <v>173</v>
      </c>
      <c r="M8" s="1" t="s">
        <v>10</v>
      </c>
      <c r="N8" s="1" t="s">
        <v>11</v>
      </c>
      <c r="O8" s="1" t="s">
        <v>12</v>
      </c>
      <c r="P8" s="1" t="s">
        <v>13</v>
      </c>
      <c r="Q8" s="1" t="s">
        <v>14</v>
      </c>
      <c r="R8" s="1" t="s">
        <v>179</v>
      </c>
      <c r="S8" s="1" t="s">
        <v>15</v>
      </c>
      <c r="T8" s="1" t="s">
        <v>172</v>
      </c>
      <c r="U8" s="1" t="s">
        <v>62</v>
      </c>
      <c r="V8" s="1" t="s">
        <v>16</v>
      </c>
      <c r="W8" s="1" t="s">
        <v>48</v>
      </c>
      <c r="X8" s="1" t="s">
        <v>18</v>
      </c>
      <c r="Y8" s="1" t="s">
        <v>19</v>
      </c>
      <c r="Z8" s="1" t="s">
        <v>20</v>
      </c>
      <c r="AA8" s="1" t="s">
        <v>21</v>
      </c>
      <c r="AB8" s="1" t="s">
        <v>23</v>
      </c>
      <c r="AC8" s="1" t="s">
        <v>49</v>
      </c>
      <c r="AD8" s="1" t="s">
        <v>278</v>
      </c>
      <c r="AE8" s="1" t="s">
        <v>50</v>
      </c>
      <c r="AF8" s="1" t="s">
        <v>24</v>
      </c>
      <c r="AG8" s="1" t="s">
        <v>25</v>
      </c>
      <c r="AH8" s="1" t="s">
        <v>26</v>
      </c>
      <c r="AI8" s="1" t="s">
        <v>27</v>
      </c>
      <c r="AJ8" s="1" t="s">
        <v>28</v>
      </c>
      <c r="AK8" s="1" t="s">
        <v>30</v>
      </c>
      <c r="AL8" s="1" t="s">
        <v>31</v>
      </c>
      <c r="AM8" s="1" t="s">
        <v>32</v>
      </c>
      <c r="AN8" s="1" t="s">
        <v>170</v>
      </c>
      <c r="AO8" s="1" t="s">
        <v>33</v>
      </c>
      <c r="AP8" s="1" t="s">
        <v>51</v>
      </c>
      <c r="AQ8" s="1" t="s">
        <v>63</v>
      </c>
      <c r="AR8" s="1" t="s">
        <v>52</v>
      </c>
      <c r="AS8" s="1" t="s">
        <v>205</v>
      </c>
      <c r="AT8" s="1" t="s">
        <v>260</v>
      </c>
      <c r="AU8" s="1" t="s">
        <v>53</v>
      </c>
      <c r="AV8" s="1" t="s">
        <v>54</v>
      </c>
      <c r="AW8" s="1" t="s">
        <v>34</v>
      </c>
      <c r="AX8" s="1" t="s">
        <v>1</v>
      </c>
      <c r="AY8" s="1" t="s">
        <v>56</v>
      </c>
      <c r="AZ8" s="1" t="s">
        <v>35</v>
      </c>
      <c r="BA8" s="1" t="s">
        <v>2</v>
      </c>
      <c r="BB8" s="1" t="s">
        <v>57</v>
      </c>
      <c r="BC8" s="1" t="s">
        <v>36</v>
      </c>
      <c r="BD8" s="1" t="s">
        <v>58</v>
      </c>
      <c r="BE8" s="1" t="s">
        <v>37</v>
      </c>
      <c r="BF8" s="1" t="s">
        <v>38</v>
      </c>
      <c r="BG8" s="1" t="s">
        <v>64</v>
      </c>
      <c r="BH8" s="1" t="s">
        <v>39</v>
      </c>
      <c r="BI8" s="1" t="s">
        <v>59</v>
      </c>
      <c r="BJ8" s="1" t="s">
        <v>241</v>
      </c>
    </row>
    <row r="9" spans="1:62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</row>
    <row r="10" spans="1:62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</row>
    <row r="11" spans="1:62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</row>
    <row r="12" spans="1:62" ht="15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40202</v>
      </c>
      <c r="H12" t="s">
        <v>0</v>
      </c>
      <c r="I12" t="s">
        <v>0</v>
      </c>
      <c r="J12" t="s">
        <v>0</v>
      </c>
      <c r="K12">
        <v>23937</v>
      </c>
      <c r="L12" t="s">
        <v>0</v>
      </c>
      <c r="M12" t="s">
        <v>0</v>
      </c>
      <c r="N12" t="s">
        <v>0</v>
      </c>
      <c r="O12" t="s">
        <v>0</v>
      </c>
      <c r="P12">
        <v>131643</v>
      </c>
      <c r="Q12" t="s">
        <v>0</v>
      </c>
      <c r="R12" t="s">
        <v>0</v>
      </c>
      <c r="S12">
        <v>61139</v>
      </c>
      <c r="T12" t="s">
        <v>0</v>
      </c>
      <c r="U12">
        <v>15344</v>
      </c>
      <c r="V12" t="s">
        <v>0</v>
      </c>
      <c r="W12" t="s">
        <v>0</v>
      </c>
      <c r="X12">
        <v>281616</v>
      </c>
      <c r="Y12" t="s">
        <v>0</v>
      </c>
      <c r="Z12">
        <v>59709</v>
      </c>
      <c r="AA12" t="s">
        <v>0</v>
      </c>
      <c r="AB12" t="s">
        <v>0</v>
      </c>
      <c r="AC12">
        <v>53961</v>
      </c>
      <c r="AD12" t="s">
        <v>0</v>
      </c>
      <c r="AE12" t="s">
        <v>0</v>
      </c>
      <c r="AF12">
        <v>5839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51576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>
        <v>1004</v>
      </c>
      <c r="BB12" t="s">
        <v>0</v>
      </c>
      <c r="BC12" t="s">
        <v>0</v>
      </c>
      <c r="BD12" t="s">
        <v>0</v>
      </c>
      <c r="BE12">
        <v>261642</v>
      </c>
      <c r="BF12">
        <v>842539</v>
      </c>
      <c r="BG12" t="s">
        <v>0</v>
      </c>
      <c r="BH12" t="s">
        <v>0</v>
      </c>
      <c r="BI12" t="s">
        <v>0</v>
      </c>
      <c r="BJ12" t="s">
        <v>0</v>
      </c>
    </row>
    <row r="13" spans="1:62" ht="15" x14ac:dyDescent="0.25">
      <c r="A13" t="s">
        <v>105</v>
      </c>
      <c r="B13">
        <v>30730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>
        <v>30687</v>
      </c>
      <c r="I13" t="s">
        <v>0</v>
      </c>
      <c r="J13" t="s">
        <v>0</v>
      </c>
      <c r="K13" t="s">
        <v>0</v>
      </c>
      <c r="L13" t="s">
        <v>0</v>
      </c>
      <c r="M13">
        <v>485658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197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6264138</v>
      </c>
      <c r="AO13" t="s">
        <v>0</v>
      </c>
      <c r="AP13" t="s">
        <v>0</v>
      </c>
      <c r="AQ13" t="s">
        <v>0</v>
      </c>
      <c r="AR13" t="s">
        <v>0</v>
      </c>
      <c r="AS13">
        <v>170772</v>
      </c>
      <c r="AT13">
        <v>51128</v>
      </c>
      <c r="AU13" t="s">
        <v>0</v>
      </c>
      <c r="AV13" t="s">
        <v>0</v>
      </c>
      <c r="AW13" t="s">
        <v>0</v>
      </c>
      <c r="AX13">
        <v>69561</v>
      </c>
      <c r="AY13">
        <v>58427</v>
      </c>
      <c r="AZ13" t="s">
        <v>0</v>
      </c>
      <c r="BA13" t="s">
        <v>0</v>
      </c>
      <c r="BB13">
        <v>6354</v>
      </c>
      <c r="BC13">
        <v>41791</v>
      </c>
      <c r="BD13">
        <v>119823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</row>
    <row r="14" spans="1:62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</row>
    <row r="15" spans="1:62" ht="15" x14ac:dyDescent="0.25">
      <c r="A15" t="s">
        <v>107</v>
      </c>
      <c r="B15">
        <v>147555</v>
      </c>
      <c r="C15">
        <v>44125</v>
      </c>
      <c r="D15">
        <v>1064182</v>
      </c>
      <c r="E15">
        <v>833668</v>
      </c>
      <c r="F15">
        <v>26371</v>
      </c>
      <c r="G15">
        <v>6970</v>
      </c>
      <c r="H15">
        <v>0</v>
      </c>
      <c r="I15">
        <v>225182</v>
      </c>
      <c r="J15">
        <v>99116</v>
      </c>
      <c r="K15">
        <v>26267</v>
      </c>
      <c r="L15">
        <v>643232</v>
      </c>
      <c r="M15">
        <v>2200207</v>
      </c>
      <c r="N15" t="s">
        <v>0</v>
      </c>
      <c r="O15">
        <v>596824</v>
      </c>
      <c r="P15">
        <v>248156</v>
      </c>
      <c r="Q15">
        <v>616427</v>
      </c>
      <c r="R15">
        <v>777174</v>
      </c>
      <c r="S15">
        <v>114668</v>
      </c>
      <c r="T15">
        <v>373371</v>
      </c>
      <c r="U15">
        <v>520</v>
      </c>
      <c r="V15">
        <v>2947044</v>
      </c>
      <c r="W15">
        <v>3592</v>
      </c>
      <c r="X15">
        <v>3070138</v>
      </c>
      <c r="Y15">
        <v>63773</v>
      </c>
      <c r="Z15">
        <v>136120</v>
      </c>
      <c r="AA15">
        <v>3469729</v>
      </c>
      <c r="AB15" t="s">
        <v>0</v>
      </c>
      <c r="AC15">
        <v>178728</v>
      </c>
      <c r="AD15">
        <v>83177</v>
      </c>
      <c r="AE15">
        <v>5144</v>
      </c>
      <c r="AF15">
        <v>2895192</v>
      </c>
      <c r="AG15">
        <v>568251</v>
      </c>
      <c r="AH15">
        <v>1707497</v>
      </c>
      <c r="AI15" t="s">
        <v>0</v>
      </c>
      <c r="AJ15">
        <v>938</v>
      </c>
      <c r="AK15">
        <v>4331</v>
      </c>
      <c r="AL15">
        <v>620205</v>
      </c>
      <c r="AM15">
        <v>9590810</v>
      </c>
      <c r="AN15" t="s">
        <v>0</v>
      </c>
      <c r="AO15" t="s">
        <v>0</v>
      </c>
      <c r="AP15" t="s">
        <v>0</v>
      </c>
      <c r="AQ15" t="s">
        <v>0</v>
      </c>
      <c r="AR15">
        <v>32070</v>
      </c>
      <c r="AS15">
        <v>144157</v>
      </c>
      <c r="AT15">
        <v>716836</v>
      </c>
      <c r="AU15">
        <v>118476</v>
      </c>
      <c r="AV15">
        <v>10143</v>
      </c>
      <c r="AW15">
        <v>10210</v>
      </c>
      <c r="AX15" t="s">
        <v>0</v>
      </c>
      <c r="AY15" t="s">
        <v>0</v>
      </c>
      <c r="AZ15">
        <v>48717</v>
      </c>
      <c r="BA15">
        <v>65136</v>
      </c>
      <c r="BB15">
        <v>220826</v>
      </c>
      <c r="BC15">
        <v>53102</v>
      </c>
      <c r="BD15">
        <v>107291</v>
      </c>
      <c r="BE15">
        <v>650034</v>
      </c>
      <c r="BF15">
        <v>1113889</v>
      </c>
      <c r="BG15">
        <v>17503</v>
      </c>
      <c r="BH15">
        <v>13912</v>
      </c>
      <c r="BI15">
        <v>10446</v>
      </c>
      <c r="BJ15">
        <v>567</v>
      </c>
    </row>
    <row r="16" spans="1:62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</row>
    <row r="17" spans="1:62" ht="15" x14ac:dyDescent="0.25">
      <c r="A17" t="s">
        <v>109</v>
      </c>
      <c r="B17" t="s">
        <v>0</v>
      </c>
      <c r="C17">
        <v>343943</v>
      </c>
      <c r="D17">
        <v>556600</v>
      </c>
      <c r="E17" t="s">
        <v>0</v>
      </c>
      <c r="F17" t="s">
        <v>0</v>
      </c>
      <c r="G17">
        <v>58910</v>
      </c>
      <c r="H17">
        <v>271610</v>
      </c>
      <c r="I17" t="s">
        <v>0</v>
      </c>
      <c r="J17" t="s">
        <v>0</v>
      </c>
      <c r="K17">
        <v>31272</v>
      </c>
      <c r="L17" t="s">
        <v>0</v>
      </c>
      <c r="M17" t="s">
        <v>0</v>
      </c>
      <c r="N17">
        <v>366719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617931</v>
      </c>
      <c r="AA17">
        <v>1810313</v>
      </c>
      <c r="AB17">
        <v>3105840</v>
      </c>
      <c r="AC17" t="s">
        <v>0</v>
      </c>
      <c r="AD17">
        <v>442</v>
      </c>
      <c r="AE17">
        <v>220811</v>
      </c>
      <c r="AF17">
        <v>94193</v>
      </c>
      <c r="AG17">
        <v>673660</v>
      </c>
      <c r="AH17">
        <v>1101337</v>
      </c>
      <c r="AI17">
        <v>79</v>
      </c>
      <c r="AJ17" t="s">
        <v>0</v>
      </c>
      <c r="AK17">
        <v>277099</v>
      </c>
      <c r="AL17" t="s">
        <v>0</v>
      </c>
      <c r="AM17" t="s">
        <v>0</v>
      </c>
      <c r="AN17" t="s">
        <v>0</v>
      </c>
      <c r="AO17">
        <v>333552</v>
      </c>
      <c r="AP17">
        <v>228530</v>
      </c>
      <c r="AQ17" t="s">
        <v>0</v>
      </c>
      <c r="AR17">
        <v>98186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7293</v>
      </c>
      <c r="BA17">
        <v>138105</v>
      </c>
      <c r="BB17" t="s">
        <v>0</v>
      </c>
      <c r="BC17" t="s">
        <v>0</v>
      </c>
      <c r="BD17" t="s">
        <v>0</v>
      </c>
      <c r="BE17">
        <v>6017</v>
      </c>
      <c r="BF17">
        <v>104878</v>
      </c>
      <c r="BG17" t="s">
        <v>0</v>
      </c>
      <c r="BH17" t="s">
        <v>0</v>
      </c>
      <c r="BI17" t="s">
        <v>0</v>
      </c>
      <c r="BJ17" t="s">
        <v>0</v>
      </c>
    </row>
    <row r="18" spans="1:62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40758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>
        <v>13027</v>
      </c>
      <c r="BG18" t="s">
        <v>0</v>
      </c>
      <c r="BH18" t="s">
        <v>0</v>
      </c>
      <c r="BI18" t="s">
        <v>0</v>
      </c>
      <c r="BJ18" t="s">
        <v>0</v>
      </c>
    </row>
    <row r="19" spans="1:62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</row>
    <row r="20" spans="1:62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</row>
    <row r="21" spans="1:62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</row>
    <row r="22" spans="1:62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</row>
    <row r="23" spans="1:62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>
        <v>14506</v>
      </c>
      <c r="BG23" t="s">
        <v>0</v>
      </c>
      <c r="BH23" t="s">
        <v>0</v>
      </c>
      <c r="BI23" t="s">
        <v>0</v>
      </c>
      <c r="BJ23" t="s">
        <v>0</v>
      </c>
    </row>
    <row r="24" spans="1:62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>
        <v>27802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>
        <v>401002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</row>
    <row r="25" spans="1:62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</row>
    <row r="26" spans="1:62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</row>
    <row r="27" spans="1:62" ht="15" x14ac:dyDescent="0.25">
      <c r="A27" t="s">
        <v>71</v>
      </c>
      <c r="B27">
        <v>1610379</v>
      </c>
      <c r="C27">
        <v>129562</v>
      </c>
      <c r="D27">
        <v>2288325</v>
      </c>
      <c r="E27">
        <v>1043994</v>
      </c>
      <c r="F27" t="s">
        <v>0</v>
      </c>
      <c r="G27">
        <v>132716</v>
      </c>
      <c r="H27">
        <v>0</v>
      </c>
      <c r="I27">
        <v>24997</v>
      </c>
      <c r="J27">
        <v>16334</v>
      </c>
      <c r="K27" t="s">
        <v>0</v>
      </c>
      <c r="L27">
        <v>722643</v>
      </c>
      <c r="M27">
        <v>3311881</v>
      </c>
      <c r="N27">
        <v>47216</v>
      </c>
      <c r="O27">
        <v>80040</v>
      </c>
      <c r="P27" t="s">
        <v>0</v>
      </c>
      <c r="Q27" t="s">
        <v>0</v>
      </c>
      <c r="R27">
        <v>793758</v>
      </c>
      <c r="S27" t="s">
        <v>0</v>
      </c>
      <c r="T27">
        <v>1824987</v>
      </c>
      <c r="U27">
        <v>13873</v>
      </c>
      <c r="V27">
        <v>4757887</v>
      </c>
      <c r="W27" t="s">
        <v>0</v>
      </c>
      <c r="X27">
        <v>974423</v>
      </c>
      <c r="Y27">
        <v>410429</v>
      </c>
      <c r="Z27">
        <v>1043643</v>
      </c>
      <c r="AA27">
        <v>10668999</v>
      </c>
      <c r="AB27">
        <v>2560486</v>
      </c>
      <c r="AC27">
        <v>40130</v>
      </c>
      <c r="AD27">
        <v>604205</v>
      </c>
      <c r="AE27" t="s">
        <v>0</v>
      </c>
      <c r="AF27">
        <v>4180721</v>
      </c>
      <c r="AG27">
        <v>2096163</v>
      </c>
      <c r="AH27">
        <v>4150830</v>
      </c>
      <c r="AI27" t="s">
        <v>0</v>
      </c>
      <c r="AJ27" t="s">
        <v>0</v>
      </c>
      <c r="AK27" t="s">
        <v>0</v>
      </c>
      <c r="AL27">
        <v>1913610</v>
      </c>
      <c r="AM27">
        <v>4141348</v>
      </c>
      <c r="AN27">
        <v>2548591</v>
      </c>
      <c r="AO27" t="s">
        <v>0</v>
      </c>
      <c r="AP27" t="s">
        <v>0</v>
      </c>
      <c r="AQ27" t="s">
        <v>0</v>
      </c>
      <c r="AR27">
        <v>34029</v>
      </c>
      <c r="AS27">
        <v>524355</v>
      </c>
      <c r="AT27">
        <v>560560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63551</v>
      </c>
      <c r="BA27">
        <v>908434</v>
      </c>
      <c r="BB27">
        <v>306971</v>
      </c>
      <c r="BC27" t="s">
        <v>0</v>
      </c>
      <c r="BD27" t="s">
        <v>0</v>
      </c>
      <c r="BE27" t="s">
        <v>0</v>
      </c>
      <c r="BF27">
        <v>245824</v>
      </c>
      <c r="BG27" t="s">
        <v>0</v>
      </c>
      <c r="BH27" t="s">
        <v>0</v>
      </c>
      <c r="BI27" t="s">
        <v>0</v>
      </c>
      <c r="BJ27" t="s">
        <v>0</v>
      </c>
    </row>
    <row r="28" spans="1:62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</row>
    <row r="29" spans="1:62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</row>
    <row r="30" spans="1:62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</row>
    <row r="31" spans="1:62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x14ac:dyDescent="0.3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>
        <v>1797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59376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50157</v>
      </c>
      <c r="AA32" t="s">
        <v>0</v>
      </c>
      <c r="AB32">
        <v>24900</v>
      </c>
      <c r="AC32">
        <v>1590</v>
      </c>
      <c r="AD32" t="s">
        <v>0</v>
      </c>
      <c r="AE32" t="s">
        <v>0</v>
      </c>
      <c r="AF32">
        <v>51936</v>
      </c>
      <c r="AG32">
        <v>23263</v>
      </c>
      <c r="AH32" t="s">
        <v>0</v>
      </c>
      <c r="AI32" t="s">
        <v>0</v>
      </c>
      <c r="AJ32" t="s">
        <v>0</v>
      </c>
      <c r="AK32" t="s">
        <v>0</v>
      </c>
      <c r="AL32">
        <v>21263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1070</v>
      </c>
      <c r="BA32">
        <v>144</v>
      </c>
      <c r="BB32" t="s">
        <v>0</v>
      </c>
      <c r="BC32" t="s">
        <v>0</v>
      </c>
      <c r="BD32" t="s">
        <v>0</v>
      </c>
      <c r="BE32">
        <v>13260</v>
      </c>
      <c r="BF32">
        <v>4202</v>
      </c>
      <c r="BG32" t="s">
        <v>0</v>
      </c>
      <c r="BH32" t="s">
        <v>0</v>
      </c>
      <c r="BI32" t="s">
        <v>0</v>
      </c>
      <c r="BJ32" t="s">
        <v>0</v>
      </c>
    </row>
    <row r="33" spans="1:62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</row>
    <row r="34" spans="1:62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</row>
    <row r="35" spans="1:62" x14ac:dyDescent="0.3">
      <c r="A35" t="s">
        <v>79</v>
      </c>
      <c r="B35" t="s">
        <v>0</v>
      </c>
      <c r="C35" t="s">
        <v>0</v>
      </c>
      <c r="D35">
        <v>472015</v>
      </c>
      <c r="E35">
        <v>1180608</v>
      </c>
      <c r="F35" t="s">
        <v>0</v>
      </c>
      <c r="G35">
        <v>8829</v>
      </c>
      <c r="H35" t="s">
        <v>0</v>
      </c>
      <c r="I35">
        <v>28136</v>
      </c>
      <c r="J35">
        <v>12525</v>
      </c>
      <c r="K35" t="s">
        <v>0</v>
      </c>
      <c r="L35" t="s">
        <v>0</v>
      </c>
      <c r="M35">
        <v>1973552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>
        <v>50584</v>
      </c>
      <c r="Y35" t="s">
        <v>0</v>
      </c>
      <c r="Z35">
        <v>291854</v>
      </c>
      <c r="AA35">
        <v>1611589</v>
      </c>
      <c r="AB35">
        <v>493414</v>
      </c>
      <c r="AC35">
        <v>13688</v>
      </c>
      <c r="AD35" t="s">
        <v>0</v>
      </c>
      <c r="AE35" t="s">
        <v>0</v>
      </c>
      <c r="AF35">
        <v>382345</v>
      </c>
      <c r="AG35">
        <v>187423</v>
      </c>
      <c r="AH35">
        <v>834635</v>
      </c>
      <c r="AI35" t="s">
        <v>0</v>
      </c>
      <c r="AJ35" t="s">
        <v>0</v>
      </c>
      <c r="AK35" t="s">
        <v>0</v>
      </c>
      <c r="AL35">
        <v>145243</v>
      </c>
      <c r="AM35">
        <v>874318</v>
      </c>
      <c r="AN35">
        <v>2319994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18235</v>
      </c>
      <c r="AV35" t="s">
        <v>0</v>
      </c>
      <c r="AW35" t="s">
        <v>0</v>
      </c>
      <c r="AX35" t="s">
        <v>0</v>
      </c>
      <c r="AY35" t="s">
        <v>0</v>
      </c>
      <c r="AZ35">
        <v>10407</v>
      </c>
      <c r="BA35">
        <v>280540</v>
      </c>
      <c r="BB35" t="s">
        <v>0</v>
      </c>
      <c r="BC35" t="s">
        <v>0</v>
      </c>
      <c r="BD35" t="s">
        <v>0</v>
      </c>
      <c r="BE35" t="s">
        <v>0</v>
      </c>
      <c r="BF35">
        <v>47522</v>
      </c>
      <c r="BG35" t="s">
        <v>0</v>
      </c>
      <c r="BH35" t="s">
        <v>0</v>
      </c>
      <c r="BI35" t="s">
        <v>0</v>
      </c>
      <c r="BJ35" t="s">
        <v>0</v>
      </c>
    </row>
    <row r="36" spans="1:62" x14ac:dyDescent="0.3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>
        <v>6567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>
        <v>0</v>
      </c>
      <c r="Q36" t="s">
        <v>0</v>
      </c>
      <c r="R36" t="s">
        <v>0</v>
      </c>
      <c r="S36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2466033</v>
      </c>
      <c r="AB36">
        <v>23971</v>
      </c>
      <c r="AC36">
        <v>1915</v>
      </c>
      <c r="AD36" t="s">
        <v>0</v>
      </c>
      <c r="AE36" t="s">
        <v>0</v>
      </c>
      <c r="AF36">
        <v>35335</v>
      </c>
      <c r="AG36">
        <v>13339</v>
      </c>
      <c r="AH36" t="s">
        <v>0</v>
      </c>
      <c r="AI36" t="s">
        <v>0</v>
      </c>
      <c r="AJ36" t="s">
        <v>0</v>
      </c>
      <c r="AK36" t="s">
        <v>0</v>
      </c>
      <c r="AL36">
        <v>47853</v>
      </c>
      <c r="AM36">
        <v>5943</v>
      </c>
      <c r="AN36">
        <v>2185029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4785</v>
      </c>
      <c r="BA36" t="s">
        <v>0</v>
      </c>
      <c r="BB36" t="s">
        <v>0</v>
      </c>
      <c r="BC36" t="s">
        <v>0</v>
      </c>
      <c r="BD36" t="s">
        <v>0</v>
      </c>
      <c r="BE36">
        <v>6593</v>
      </c>
      <c r="BF36">
        <v>58684</v>
      </c>
      <c r="BG36" t="s">
        <v>0</v>
      </c>
      <c r="BH36" t="s">
        <v>0</v>
      </c>
      <c r="BI36" t="s">
        <v>0</v>
      </c>
      <c r="BJ36" t="s">
        <v>0</v>
      </c>
    </row>
    <row r="37" spans="1:62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</row>
    <row r="38" spans="1:62" x14ac:dyDescent="0.3">
      <c r="A38" t="s">
        <v>82</v>
      </c>
      <c r="B38">
        <v>552266</v>
      </c>
      <c r="C38">
        <v>1055738</v>
      </c>
      <c r="D38">
        <v>2910061</v>
      </c>
      <c r="E38">
        <v>1371001</v>
      </c>
      <c r="F38" t="s">
        <v>0</v>
      </c>
      <c r="G38">
        <v>559323</v>
      </c>
      <c r="H38">
        <v>1298919</v>
      </c>
      <c r="I38" t="s">
        <v>0</v>
      </c>
      <c r="J38" t="s">
        <v>0</v>
      </c>
      <c r="K38">
        <v>588713</v>
      </c>
      <c r="L38">
        <v>1358450</v>
      </c>
      <c r="M38">
        <v>6557064</v>
      </c>
      <c r="N38" t="s">
        <v>0</v>
      </c>
      <c r="O38" t="s">
        <v>0</v>
      </c>
      <c r="P38">
        <v>538642</v>
      </c>
      <c r="Q38">
        <v>1461954</v>
      </c>
      <c r="R38">
        <v>37642</v>
      </c>
      <c r="S38">
        <v>282553</v>
      </c>
      <c r="T38">
        <v>2056005</v>
      </c>
      <c r="U38" t="s">
        <v>0</v>
      </c>
      <c r="V38">
        <v>3469817</v>
      </c>
      <c r="W38" t="s">
        <v>0</v>
      </c>
      <c r="X38">
        <v>1684202</v>
      </c>
      <c r="Y38" t="s">
        <v>0</v>
      </c>
      <c r="Z38">
        <v>3537755</v>
      </c>
      <c r="AA38">
        <v>16134957</v>
      </c>
      <c r="AB38" t="s">
        <v>0</v>
      </c>
      <c r="AC38">
        <v>716073</v>
      </c>
      <c r="AD38" t="s">
        <v>0</v>
      </c>
      <c r="AE38" t="s">
        <v>0</v>
      </c>
      <c r="AF38">
        <v>8858413</v>
      </c>
      <c r="AG38">
        <v>4430938</v>
      </c>
      <c r="AH38">
        <v>5896703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>
        <v>7679754</v>
      </c>
      <c r="AO38" t="s">
        <v>0</v>
      </c>
      <c r="AP38" t="s">
        <v>0</v>
      </c>
      <c r="AQ38" t="s">
        <v>0</v>
      </c>
      <c r="AR38">
        <v>271707</v>
      </c>
      <c r="AS38" t="s">
        <v>0</v>
      </c>
      <c r="AT38">
        <v>1719449</v>
      </c>
      <c r="AU38">
        <v>385141</v>
      </c>
      <c r="AV38" t="s">
        <v>0</v>
      </c>
      <c r="AW38" t="s">
        <v>0</v>
      </c>
      <c r="AX38">
        <v>120431</v>
      </c>
      <c r="AY38">
        <v>175937</v>
      </c>
      <c r="AZ38">
        <v>231053</v>
      </c>
      <c r="BA38">
        <v>1849266</v>
      </c>
      <c r="BB38">
        <v>458566</v>
      </c>
      <c r="BC38">
        <v>125738</v>
      </c>
      <c r="BD38">
        <v>1566</v>
      </c>
      <c r="BE38">
        <v>1510697</v>
      </c>
      <c r="BF38">
        <v>1380600</v>
      </c>
      <c r="BG38" t="s">
        <v>0</v>
      </c>
      <c r="BH38" t="s">
        <v>0</v>
      </c>
      <c r="BI38" t="s">
        <v>0</v>
      </c>
      <c r="BJ38" t="s">
        <v>0</v>
      </c>
    </row>
    <row r="39" spans="1:62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126846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>
        <v>3228</v>
      </c>
      <c r="Y39" t="s">
        <v>0</v>
      </c>
      <c r="Z39">
        <v>519508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>
        <v>4463</v>
      </c>
      <c r="AG39">
        <v>2088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</row>
    <row r="40" spans="1:62" x14ac:dyDescent="0.3">
      <c r="A40" t="s">
        <v>84</v>
      </c>
      <c r="B40" t="s">
        <v>0</v>
      </c>
      <c r="C40">
        <v>207770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36429</v>
      </c>
      <c r="J40">
        <v>10985</v>
      </c>
      <c r="K40" t="s">
        <v>0</v>
      </c>
      <c r="L40" t="s">
        <v>0</v>
      </c>
      <c r="M40">
        <v>171631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>
        <v>64624</v>
      </c>
      <c r="W40" t="s">
        <v>0</v>
      </c>
      <c r="X40" t="s">
        <v>0</v>
      </c>
      <c r="Y40" t="s">
        <v>0</v>
      </c>
      <c r="Z40" t="s">
        <v>0</v>
      </c>
      <c r="AA40">
        <v>14456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505596</v>
      </c>
      <c r="AM40">
        <v>105389</v>
      </c>
      <c r="AN40" t="s">
        <v>0</v>
      </c>
      <c r="AO40" t="s">
        <v>0</v>
      </c>
      <c r="AP40" t="s">
        <v>0</v>
      </c>
      <c r="AQ40" t="s">
        <v>0</v>
      </c>
      <c r="AR40">
        <v>52479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32747</v>
      </c>
      <c r="BG40" t="s">
        <v>0</v>
      </c>
      <c r="BH40" t="s">
        <v>0</v>
      </c>
      <c r="BI40" t="s">
        <v>0</v>
      </c>
      <c r="BJ40" t="s">
        <v>0</v>
      </c>
    </row>
    <row r="41" spans="1:62" x14ac:dyDescent="0.3">
      <c r="A41" t="s">
        <v>85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0</v>
      </c>
      <c r="I41" t="s">
        <v>0</v>
      </c>
      <c r="J41" t="s">
        <v>0</v>
      </c>
      <c r="K41" t="s">
        <v>0</v>
      </c>
      <c r="L41">
        <v>512535</v>
      </c>
      <c r="M41" t="s">
        <v>0</v>
      </c>
      <c r="N41" t="s">
        <v>0</v>
      </c>
      <c r="O41" t="s">
        <v>0</v>
      </c>
      <c r="P41" t="s">
        <v>0</v>
      </c>
      <c r="Q41">
        <v>0</v>
      </c>
      <c r="R41" t="s">
        <v>0</v>
      </c>
      <c r="S41" t="s">
        <v>0</v>
      </c>
      <c r="T41" t="s">
        <v>0</v>
      </c>
      <c r="U41" t="s">
        <v>0</v>
      </c>
      <c r="V41">
        <v>1499873</v>
      </c>
      <c r="W41" t="s">
        <v>0</v>
      </c>
      <c r="X41" t="s">
        <v>0</v>
      </c>
      <c r="Y41" t="s">
        <v>0</v>
      </c>
      <c r="Z41">
        <v>840473</v>
      </c>
      <c r="AA41" t="s">
        <v>0</v>
      </c>
      <c r="AB41">
        <v>1909975</v>
      </c>
      <c r="AC41">
        <v>46927</v>
      </c>
      <c r="AD41" t="s">
        <v>0</v>
      </c>
      <c r="AE41" t="s">
        <v>0</v>
      </c>
      <c r="AF41">
        <v>1800902</v>
      </c>
      <c r="AG41">
        <v>878875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183160</v>
      </c>
      <c r="AT41">
        <v>865690</v>
      </c>
      <c r="AU41">
        <v>54381</v>
      </c>
      <c r="AV41" t="s">
        <v>0</v>
      </c>
      <c r="AW41" t="s">
        <v>0</v>
      </c>
      <c r="AX41" t="s">
        <v>0</v>
      </c>
      <c r="AY41" t="s">
        <v>0</v>
      </c>
      <c r="AZ41">
        <v>36096</v>
      </c>
      <c r="BA41" t="s">
        <v>0</v>
      </c>
      <c r="BB41" t="s">
        <v>0</v>
      </c>
      <c r="BC41" t="s">
        <v>0</v>
      </c>
      <c r="BD41" t="s">
        <v>0</v>
      </c>
      <c r="BE41">
        <v>323865</v>
      </c>
      <c r="BF41">
        <v>765410</v>
      </c>
      <c r="BG41" t="s">
        <v>0</v>
      </c>
      <c r="BH41" t="s">
        <v>0</v>
      </c>
      <c r="BI41" t="s">
        <v>0</v>
      </c>
      <c r="BJ41" t="s">
        <v>0</v>
      </c>
    </row>
    <row r="42" spans="1:62" x14ac:dyDescent="0.3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>
        <v>282473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2186209</v>
      </c>
      <c r="N42" t="s">
        <v>0</v>
      </c>
      <c r="O42" t="s">
        <v>0</v>
      </c>
      <c r="P42">
        <v>66304</v>
      </c>
      <c r="Q42">
        <v>0</v>
      </c>
      <c r="R42" t="s">
        <v>0</v>
      </c>
      <c r="S42">
        <v>34372</v>
      </c>
      <c r="T42" t="s">
        <v>0</v>
      </c>
      <c r="U42" t="s">
        <v>0</v>
      </c>
      <c r="V42">
        <v>201302</v>
      </c>
      <c r="W42" t="s">
        <v>0</v>
      </c>
      <c r="X42" t="s">
        <v>0</v>
      </c>
      <c r="Y42" t="s">
        <v>0</v>
      </c>
      <c r="Z42" t="s">
        <v>0</v>
      </c>
      <c r="AA42">
        <v>413904</v>
      </c>
      <c r="AB42" t="s">
        <v>0</v>
      </c>
      <c r="AC42" t="s">
        <v>0</v>
      </c>
      <c r="AD42" t="s">
        <v>0</v>
      </c>
      <c r="AE42" t="s">
        <v>0</v>
      </c>
      <c r="AF42">
        <v>5289406</v>
      </c>
      <c r="AG42">
        <v>2394421</v>
      </c>
      <c r="AH42" t="s">
        <v>0</v>
      </c>
      <c r="AI42" t="s">
        <v>0</v>
      </c>
      <c r="AJ42" t="s">
        <v>0</v>
      </c>
      <c r="AK42" t="s">
        <v>0</v>
      </c>
      <c r="AL42">
        <v>162312</v>
      </c>
      <c r="AM42">
        <v>611797</v>
      </c>
      <c r="AN42">
        <v>755187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7004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>
        <v>339361</v>
      </c>
      <c r="BF42">
        <v>488626</v>
      </c>
      <c r="BG42" t="s">
        <v>0</v>
      </c>
      <c r="BH42" t="s">
        <v>0</v>
      </c>
      <c r="BI42" t="s">
        <v>0</v>
      </c>
      <c r="BJ42" t="s">
        <v>0</v>
      </c>
    </row>
    <row r="43" spans="1:62" x14ac:dyDescent="0.3">
      <c r="A43" t="s">
        <v>87</v>
      </c>
      <c r="B43" t="s">
        <v>0</v>
      </c>
      <c r="C43">
        <v>9459</v>
      </c>
      <c r="D43" t="s">
        <v>0</v>
      </c>
      <c r="E43" t="s">
        <v>0</v>
      </c>
      <c r="F43" t="s">
        <v>0</v>
      </c>
      <c r="G43">
        <v>2803</v>
      </c>
      <c r="H43" t="s">
        <v>0</v>
      </c>
      <c r="I43" t="s">
        <v>0</v>
      </c>
      <c r="J43" t="s">
        <v>0</v>
      </c>
      <c r="K43" t="s">
        <v>0</v>
      </c>
      <c r="L43">
        <v>42363</v>
      </c>
      <c r="M43" t="s">
        <v>0</v>
      </c>
      <c r="N43" t="s">
        <v>0</v>
      </c>
      <c r="O43" t="s">
        <v>0</v>
      </c>
      <c r="P43">
        <v>316</v>
      </c>
      <c r="Q43" t="s">
        <v>0</v>
      </c>
      <c r="R43">
        <v>2950</v>
      </c>
      <c r="S43">
        <v>176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159979</v>
      </c>
      <c r="AB43">
        <v>19061</v>
      </c>
      <c r="AC43">
        <v>4924</v>
      </c>
      <c r="AD43" t="s">
        <v>0</v>
      </c>
      <c r="AE43" t="s">
        <v>0</v>
      </c>
      <c r="AF43">
        <v>63171</v>
      </c>
      <c r="AG43">
        <v>31916</v>
      </c>
      <c r="AH43" t="s">
        <v>0</v>
      </c>
      <c r="AI43" t="s">
        <v>0</v>
      </c>
      <c r="AJ43" t="s">
        <v>0</v>
      </c>
      <c r="AK43" t="s">
        <v>0</v>
      </c>
      <c r="AL43">
        <v>14670</v>
      </c>
      <c r="AM43" t="s">
        <v>0</v>
      </c>
      <c r="AN43">
        <v>63424</v>
      </c>
      <c r="AO43" t="s">
        <v>0</v>
      </c>
      <c r="AP43" t="s">
        <v>0</v>
      </c>
      <c r="AQ43" t="s">
        <v>0</v>
      </c>
      <c r="AR43">
        <v>2243</v>
      </c>
      <c r="AS43" t="s">
        <v>0</v>
      </c>
      <c r="AT43" t="s">
        <v>0</v>
      </c>
      <c r="AU43">
        <v>3577</v>
      </c>
      <c r="AV43" t="s">
        <v>0</v>
      </c>
      <c r="AW43" t="s">
        <v>0</v>
      </c>
      <c r="AX43">
        <v>5632</v>
      </c>
      <c r="AY43">
        <v>3939</v>
      </c>
      <c r="AZ43" t="s">
        <v>0</v>
      </c>
      <c r="BA43">
        <v>45342</v>
      </c>
      <c r="BB43" t="s">
        <v>0</v>
      </c>
      <c r="BC43" t="s">
        <v>0</v>
      </c>
      <c r="BD43" t="s">
        <v>0</v>
      </c>
      <c r="BE43">
        <v>3409</v>
      </c>
      <c r="BF43">
        <v>89668</v>
      </c>
      <c r="BG43" t="s">
        <v>0</v>
      </c>
      <c r="BH43" t="s">
        <v>0</v>
      </c>
      <c r="BI43" t="s">
        <v>0</v>
      </c>
      <c r="BJ43" t="s">
        <v>0</v>
      </c>
    </row>
    <row r="44" spans="1:62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49008</v>
      </c>
      <c r="L45" t="s">
        <v>0</v>
      </c>
      <c r="M45" t="s">
        <v>0</v>
      </c>
      <c r="N45" t="s">
        <v>0</v>
      </c>
      <c r="O45" t="s">
        <v>0</v>
      </c>
      <c r="P45">
        <v>5955</v>
      </c>
      <c r="Q45" t="s">
        <v>0</v>
      </c>
      <c r="R45" t="s">
        <v>0</v>
      </c>
      <c r="S45">
        <v>3641</v>
      </c>
      <c r="T45" t="s">
        <v>0</v>
      </c>
      <c r="U45" t="s">
        <v>0</v>
      </c>
      <c r="V45" t="s">
        <v>0</v>
      </c>
      <c r="W45" t="s">
        <v>0</v>
      </c>
      <c r="X45">
        <v>6000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30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1975</v>
      </c>
      <c r="AV45" t="s">
        <v>0</v>
      </c>
      <c r="AW45">
        <v>2475</v>
      </c>
      <c r="AX45" t="s">
        <v>0</v>
      </c>
      <c r="AY45" t="s">
        <v>0</v>
      </c>
      <c r="AZ45">
        <v>692</v>
      </c>
      <c r="BA45">
        <v>198</v>
      </c>
      <c r="BB45" t="s">
        <v>0</v>
      </c>
      <c r="BC45" t="s">
        <v>0</v>
      </c>
      <c r="BD45" t="s">
        <v>0</v>
      </c>
      <c r="BE45">
        <v>27862</v>
      </c>
      <c r="BF45">
        <v>58899</v>
      </c>
      <c r="BG45" t="s">
        <v>0</v>
      </c>
      <c r="BH45" t="s">
        <v>0</v>
      </c>
      <c r="BI45" t="s">
        <v>0</v>
      </c>
      <c r="BJ45" t="s">
        <v>0</v>
      </c>
    </row>
    <row r="46" spans="1:62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5870</v>
      </c>
      <c r="Q46" t="s">
        <v>0</v>
      </c>
      <c r="R46" t="s">
        <v>0</v>
      </c>
      <c r="S46">
        <v>14757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>
        <v>31700</v>
      </c>
      <c r="BF46">
        <v>38522</v>
      </c>
      <c r="BG46" t="s">
        <v>0</v>
      </c>
      <c r="BH46" t="s">
        <v>0</v>
      </c>
      <c r="BI46" t="s">
        <v>0</v>
      </c>
      <c r="BJ46" t="s">
        <v>0</v>
      </c>
    </row>
    <row r="47" spans="1:62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17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>
        <v>13341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454</v>
      </c>
      <c r="BA47" t="s">
        <v>0</v>
      </c>
      <c r="BB47" t="s">
        <v>0</v>
      </c>
      <c r="BC47" t="s">
        <v>0</v>
      </c>
      <c r="BD47" t="s">
        <v>0</v>
      </c>
      <c r="BE47">
        <v>8616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</row>
    <row r="48" spans="1:62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14013</v>
      </c>
      <c r="Q48" t="s">
        <v>0</v>
      </c>
      <c r="R48" t="s">
        <v>0</v>
      </c>
      <c r="S48">
        <v>10807</v>
      </c>
      <c r="T48" t="s">
        <v>0</v>
      </c>
      <c r="U48" t="s">
        <v>0</v>
      </c>
      <c r="V48" t="s">
        <v>0</v>
      </c>
      <c r="W48" t="s">
        <v>0</v>
      </c>
      <c r="X48">
        <v>346955</v>
      </c>
      <c r="Y48" t="s">
        <v>0</v>
      </c>
      <c r="Z48" t="s">
        <v>0</v>
      </c>
      <c r="AA48" t="s">
        <v>0</v>
      </c>
      <c r="AB48" t="s">
        <v>0</v>
      </c>
      <c r="AC48">
        <v>1935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5969</v>
      </c>
      <c r="AV48" t="s">
        <v>0</v>
      </c>
      <c r="AW48" t="s">
        <v>0</v>
      </c>
      <c r="AX48" t="s">
        <v>0</v>
      </c>
      <c r="AY48">
        <v>876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>
        <v>57080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</row>
    <row r="49" spans="1:62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>
        <v>1518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>
        <v>3849</v>
      </c>
      <c r="BG49" t="s">
        <v>0</v>
      </c>
      <c r="BH49" t="s">
        <v>0</v>
      </c>
      <c r="BI49" t="s">
        <v>0</v>
      </c>
      <c r="BJ49" t="s">
        <v>0</v>
      </c>
    </row>
    <row r="50" spans="1:62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>
        <v>385</v>
      </c>
      <c r="AY50">
        <v>1755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16273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95803</v>
      </c>
      <c r="H51">
        <v>1400938</v>
      </c>
      <c r="I51" t="s">
        <v>0</v>
      </c>
      <c r="J51" t="s">
        <v>0</v>
      </c>
      <c r="K51">
        <v>51248</v>
      </c>
      <c r="L51" t="s">
        <v>0</v>
      </c>
      <c r="M51" t="s">
        <v>0</v>
      </c>
      <c r="N51" t="s">
        <v>0</v>
      </c>
      <c r="O51" t="s">
        <v>0</v>
      </c>
      <c r="P51">
        <v>39005</v>
      </c>
      <c r="Q51" t="s">
        <v>0</v>
      </c>
      <c r="R51" t="s">
        <v>0</v>
      </c>
      <c r="S51">
        <v>5019</v>
      </c>
      <c r="T51" t="s">
        <v>0</v>
      </c>
      <c r="U51" t="s">
        <v>0</v>
      </c>
      <c r="V51" t="s">
        <v>0</v>
      </c>
      <c r="W51" t="s">
        <v>0</v>
      </c>
      <c r="X51">
        <v>155827</v>
      </c>
      <c r="Y51" t="s">
        <v>0</v>
      </c>
      <c r="Z51" t="s">
        <v>0</v>
      </c>
      <c r="AA51">
        <v>337898</v>
      </c>
      <c r="AB51" t="s">
        <v>0</v>
      </c>
      <c r="AC51">
        <v>3851</v>
      </c>
      <c r="AD51" t="s">
        <v>0</v>
      </c>
      <c r="AE51" t="s">
        <v>0</v>
      </c>
      <c r="AF51">
        <v>76350</v>
      </c>
      <c r="AG51">
        <v>40396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138276</v>
      </c>
      <c r="AV51" t="s">
        <v>0</v>
      </c>
      <c r="AW51">
        <v>95509</v>
      </c>
      <c r="AX51" t="s">
        <v>0</v>
      </c>
      <c r="AY51" t="s">
        <v>0</v>
      </c>
      <c r="AZ51">
        <v>37468</v>
      </c>
      <c r="BA51">
        <v>823915</v>
      </c>
      <c r="BB51" t="s">
        <v>0</v>
      </c>
      <c r="BC51" t="s">
        <v>0</v>
      </c>
      <c r="BD51" t="s">
        <v>0</v>
      </c>
      <c r="BE51">
        <v>694465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343741</v>
      </c>
      <c r="H52">
        <v>1340909</v>
      </c>
      <c r="I52" t="s">
        <v>0</v>
      </c>
      <c r="J52" t="s">
        <v>0</v>
      </c>
      <c r="K52">
        <v>9445</v>
      </c>
      <c r="L52" t="s">
        <v>0</v>
      </c>
      <c r="M52" t="s">
        <v>0</v>
      </c>
      <c r="N52" t="s">
        <v>0</v>
      </c>
      <c r="O52" t="s">
        <v>0</v>
      </c>
      <c r="P52">
        <v>50883</v>
      </c>
      <c r="Q52" t="s">
        <v>0</v>
      </c>
      <c r="R52" t="s">
        <v>0</v>
      </c>
      <c r="S52">
        <v>14923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1529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>
        <v>7617</v>
      </c>
      <c r="BA52">
        <v>240395</v>
      </c>
      <c r="BB52" t="s">
        <v>0</v>
      </c>
      <c r="BC52" t="s">
        <v>0</v>
      </c>
      <c r="BD52" t="s">
        <v>0</v>
      </c>
      <c r="BE52">
        <v>240430</v>
      </c>
      <c r="BF52">
        <v>287574</v>
      </c>
      <c r="BG52" t="s">
        <v>0</v>
      </c>
      <c r="BH52" t="s">
        <v>0</v>
      </c>
      <c r="BI52" t="s">
        <v>0</v>
      </c>
      <c r="BJ52" t="s">
        <v>0</v>
      </c>
    </row>
    <row r="53" spans="1:62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20570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3854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>
        <v>4575</v>
      </c>
      <c r="BA53" t="s">
        <v>0</v>
      </c>
      <c r="BB53" t="s">
        <v>0</v>
      </c>
      <c r="BC53" t="s">
        <v>0</v>
      </c>
      <c r="BD53" t="s">
        <v>0</v>
      </c>
      <c r="BE53">
        <v>227089</v>
      </c>
      <c r="BF53">
        <v>123946</v>
      </c>
      <c r="BG53" t="s">
        <v>0</v>
      </c>
      <c r="BH53" t="s">
        <v>0</v>
      </c>
      <c r="BI53" t="s">
        <v>0</v>
      </c>
      <c r="BJ53" t="s">
        <v>0</v>
      </c>
    </row>
    <row r="54" spans="1:62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0</v>
      </c>
      <c r="AG55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</row>
    <row r="57" spans="1:62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3021535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x14ac:dyDescent="0.3">
      <c r="A59" t="s">
        <v>119</v>
      </c>
      <c r="B59">
        <v>1262045</v>
      </c>
      <c r="C59">
        <v>2371454</v>
      </c>
      <c r="D59">
        <v>9701443</v>
      </c>
      <c r="E59">
        <v>4565421</v>
      </c>
      <c r="F59">
        <v>13281</v>
      </c>
      <c r="G59">
        <v>1204735</v>
      </c>
      <c r="H59">
        <v>4974104</v>
      </c>
      <c r="I59">
        <v>377519</v>
      </c>
      <c r="J59">
        <v>172454</v>
      </c>
      <c r="K59">
        <v>477692</v>
      </c>
      <c r="L59" t="s">
        <v>0</v>
      </c>
      <c r="M59">
        <v>7174084</v>
      </c>
      <c r="N59" t="s">
        <v>0</v>
      </c>
      <c r="O59">
        <v>1039364</v>
      </c>
      <c r="P59">
        <v>187453</v>
      </c>
      <c r="Q59">
        <v>2975341</v>
      </c>
      <c r="R59">
        <v>618048</v>
      </c>
      <c r="S59">
        <v>106382</v>
      </c>
      <c r="T59">
        <v>4225588</v>
      </c>
      <c r="U59">
        <v>51443</v>
      </c>
      <c r="V59">
        <v>4120952</v>
      </c>
      <c r="W59" t="s">
        <v>0</v>
      </c>
      <c r="X59">
        <v>3125637</v>
      </c>
      <c r="Y59">
        <v>29404</v>
      </c>
      <c r="Z59">
        <v>11686435</v>
      </c>
      <c r="AA59">
        <v>23307261</v>
      </c>
      <c r="AB59">
        <v>9439908</v>
      </c>
      <c r="AC59">
        <v>620026</v>
      </c>
      <c r="AD59">
        <v>258245</v>
      </c>
      <c r="AE59" t="s">
        <v>0</v>
      </c>
      <c r="AF59">
        <v>8805116</v>
      </c>
      <c r="AG59">
        <v>4339988</v>
      </c>
      <c r="AH59">
        <v>17863820</v>
      </c>
      <c r="AI59" t="s">
        <v>0</v>
      </c>
      <c r="AJ59">
        <v>23</v>
      </c>
      <c r="AK59" t="s">
        <v>0</v>
      </c>
      <c r="AL59">
        <v>2126548</v>
      </c>
      <c r="AM59">
        <v>2488111</v>
      </c>
      <c r="AN59">
        <v>12188105</v>
      </c>
      <c r="AO59" t="s">
        <v>0</v>
      </c>
      <c r="AP59" t="s">
        <v>0</v>
      </c>
      <c r="AQ59" t="s">
        <v>0</v>
      </c>
      <c r="AR59">
        <v>600198</v>
      </c>
      <c r="AS59">
        <v>1147729</v>
      </c>
      <c r="AT59">
        <v>3900244</v>
      </c>
      <c r="AU59">
        <v>543829</v>
      </c>
      <c r="AV59" t="s">
        <v>0</v>
      </c>
      <c r="AW59" t="s">
        <v>0</v>
      </c>
      <c r="AX59">
        <v>227463</v>
      </c>
      <c r="AY59">
        <v>233508</v>
      </c>
      <c r="AZ59">
        <v>197745</v>
      </c>
      <c r="BA59">
        <v>4975734</v>
      </c>
      <c r="BB59">
        <v>1048078</v>
      </c>
      <c r="BC59">
        <v>375991</v>
      </c>
      <c r="BD59">
        <v>621023</v>
      </c>
      <c r="BE59">
        <v>792711</v>
      </c>
      <c r="BF59">
        <v>4374712</v>
      </c>
      <c r="BG59" t="s">
        <v>0</v>
      </c>
      <c r="BH59" t="s">
        <v>0</v>
      </c>
      <c r="BI59" t="s">
        <v>0</v>
      </c>
      <c r="BJ59" t="s">
        <v>0</v>
      </c>
    </row>
    <row r="60" spans="1:62" x14ac:dyDescent="0.3">
      <c r="A60" t="s">
        <v>120</v>
      </c>
      <c r="B60" t="s">
        <v>0</v>
      </c>
      <c r="C60" t="s">
        <v>0</v>
      </c>
      <c r="D60" t="s">
        <v>0</v>
      </c>
      <c r="E60">
        <v>25496</v>
      </c>
      <c r="F60" t="s">
        <v>0</v>
      </c>
      <c r="G60">
        <v>192435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>
        <v>1802</v>
      </c>
      <c r="Q60">
        <v>580941</v>
      </c>
      <c r="R60" t="s">
        <v>0</v>
      </c>
      <c r="S60">
        <v>995</v>
      </c>
      <c r="T60" t="s">
        <v>0</v>
      </c>
      <c r="U60" t="s">
        <v>0</v>
      </c>
      <c r="V60">
        <v>80</v>
      </c>
      <c r="W60" t="s">
        <v>0</v>
      </c>
      <c r="X60" t="s">
        <v>0</v>
      </c>
      <c r="Y60" t="s">
        <v>0</v>
      </c>
      <c r="Z60" t="s">
        <v>0</v>
      </c>
      <c r="AA60">
        <v>1851024</v>
      </c>
      <c r="AB60">
        <v>31368</v>
      </c>
      <c r="AC60" t="s">
        <v>0</v>
      </c>
      <c r="AD60" t="s">
        <v>0</v>
      </c>
      <c r="AE60" t="s">
        <v>0</v>
      </c>
      <c r="AF60">
        <v>908291</v>
      </c>
      <c r="AG60">
        <v>472855</v>
      </c>
      <c r="AH60" t="s">
        <v>0</v>
      </c>
      <c r="AI60" t="s">
        <v>0</v>
      </c>
      <c r="AJ60" t="s">
        <v>0</v>
      </c>
      <c r="AK60" t="s">
        <v>0</v>
      </c>
      <c r="AL60">
        <v>496815</v>
      </c>
      <c r="AM60">
        <v>253973</v>
      </c>
      <c r="AN60">
        <v>1793205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30702</v>
      </c>
      <c r="AU60">
        <v>351</v>
      </c>
      <c r="AV60" t="s">
        <v>0</v>
      </c>
      <c r="AW60" t="s">
        <v>0</v>
      </c>
      <c r="AX60">
        <v>4915</v>
      </c>
      <c r="AY60">
        <v>7417</v>
      </c>
      <c r="AZ60" t="s">
        <v>0</v>
      </c>
      <c r="BA60">
        <v>12916</v>
      </c>
      <c r="BB60" t="s">
        <v>0</v>
      </c>
      <c r="BC60" t="s">
        <v>0</v>
      </c>
      <c r="BD60" t="s">
        <v>0</v>
      </c>
      <c r="BE60">
        <v>2950</v>
      </c>
      <c r="BF60">
        <v>7</v>
      </c>
      <c r="BG60" t="s">
        <v>0</v>
      </c>
      <c r="BH60" t="s">
        <v>0</v>
      </c>
      <c r="BI60" t="s">
        <v>0</v>
      </c>
      <c r="BJ60" t="s">
        <v>0</v>
      </c>
    </row>
    <row r="61" spans="1:62" x14ac:dyDescent="0.3">
      <c r="A61" t="s">
        <v>121</v>
      </c>
      <c r="B61" t="s">
        <v>0</v>
      </c>
      <c r="C61">
        <v>194920</v>
      </c>
      <c r="D61" t="s">
        <v>0</v>
      </c>
      <c r="E61">
        <v>474405</v>
      </c>
      <c r="F61" t="s">
        <v>0</v>
      </c>
      <c r="G61">
        <v>135651</v>
      </c>
      <c r="H61">
        <v>30687</v>
      </c>
      <c r="I61" t="s">
        <v>0</v>
      </c>
      <c r="J61" t="s">
        <v>0</v>
      </c>
      <c r="K61" t="s">
        <v>0</v>
      </c>
      <c r="L61">
        <v>48755</v>
      </c>
      <c r="M61">
        <v>2403245</v>
      </c>
      <c r="N61" t="s">
        <v>0</v>
      </c>
      <c r="O61" t="s">
        <v>0</v>
      </c>
      <c r="P61">
        <v>924927</v>
      </c>
      <c r="Q61" t="s">
        <v>0</v>
      </c>
      <c r="R61">
        <v>23680</v>
      </c>
      <c r="S61">
        <v>483297</v>
      </c>
      <c r="T61" t="s">
        <v>0</v>
      </c>
      <c r="U61" t="s">
        <v>0</v>
      </c>
      <c r="V61">
        <v>84906</v>
      </c>
      <c r="W61" t="s">
        <v>0</v>
      </c>
      <c r="X61" t="s">
        <v>0</v>
      </c>
      <c r="Y61" t="s">
        <v>0</v>
      </c>
      <c r="Z61">
        <v>333836</v>
      </c>
      <c r="AA61">
        <v>99405</v>
      </c>
      <c r="AB61">
        <v>4109535</v>
      </c>
      <c r="AC61">
        <v>246713</v>
      </c>
      <c r="AD61" t="s">
        <v>0</v>
      </c>
      <c r="AE61" t="s">
        <v>0</v>
      </c>
      <c r="AF61">
        <v>204874</v>
      </c>
      <c r="AG61">
        <v>73905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4264982</v>
      </c>
      <c r="AP61">
        <v>3545155</v>
      </c>
      <c r="AQ61" t="s">
        <v>0</v>
      </c>
      <c r="AR61">
        <v>49284</v>
      </c>
      <c r="AS61">
        <v>770289</v>
      </c>
      <c r="AT61" t="s">
        <v>0</v>
      </c>
      <c r="AU61">
        <v>32438</v>
      </c>
      <c r="AV61">
        <v>13913</v>
      </c>
      <c r="AW61" t="s">
        <v>0</v>
      </c>
      <c r="AX61">
        <v>4154624</v>
      </c>
      <c r="AY61">
        <v>2523621</v>
      </c>
      <c r="AZ61">
        <v>73328</v>
      </c>
      <c r="BA61">
        <v>709854</v>
      </c>
      <c r="BB61" t="s">
        <v>0</v>
      </c>
      <c r="BC61">
        <v>110483</v>
      </c>
      <c r="BD61">
        <v>319574</v>
      </c>
      <c r="BE61">
        <v>305735</v>
      </c>
      <c r="BF61">
        <v>775914</v>
      </c>
      <c r="BG61">
        <v>6576111</v>
      </c>
      <c r="BH61">
        <v>4549524</v>
      </c>
      <c r="BI61">
        <v>3541802</v>
      </c>
      <c r="BJ61" t="s">
        <v>0</v>
      </c>
    </row>
    <row r="62" spans="1:62" x14ac:dyDescent="0.3">
      <c r="A62" t="s">
        <v>122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>
        <v>103328</v>
      </c>
      <c r="I62" t="s">
        <v>0</v>
      </c>
      <c r="J62" t="s">
        <v>0</v>
      </c>
      <c r="K62" t="s">
        <v>0</v>
      </c>
      <c r="L62">
        <v>65289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338260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2152498</v>
      </c>
      <c r="AG62">
        <v>1070987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347879</v>
      </c>
      <c r="AU62" t="s">
        <v>0</v>
      </c>
      <c r="AV62" t="s">
        <v>0</v>
      </c>
      <c r="AW62" t="s">
        <v>0</v>
      </c>
      <c r="AX62">
        <v>66861</v>
      </c>
      <c r="AY62">
        <v>39410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82905</v>
      </c>
      <c r="BG62" t="s">
        <v>0</v>
      </c>
      <c r="BH62" t="s">
        <v>0</v>
      </c>
      <c r="BI62" t="s">
        <v>0</v>
      </c>
      <c r="BJ62" t="s">
        <v>0</v>
      </c>
    </row>
    <row r="63" spans="1:62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</row>
    <row r="64" spans="1:62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</row>
    <row r="67" spans="1:62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</row>
    <row r="68" spans="1:62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661030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</row>
    <row r="69" spans="1:62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>
        <v>928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127389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</row>
    <row r="70" spans="1:62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</row>
    <row r="71" spans="1:62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</row>
    <row r="72" spans="1:62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</row>
    <row r="73" spans="1:62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459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>
        <v>599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</row>
    <row r="74" spans="1:62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</row>
    <row r="75" spans="1:62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</row>
    <row r="76" spans="1:62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</row>
    <row r="77" spans="1:62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>
        <v>5207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>
        <v>111000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5207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</row>
    <row r="78" spans="1:62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>
        <v>2438</v>
      </c>
      <c r="J78" t="s">
        <v>0</v>
      </c>
      <c r="K78" t="s">
        <v>0</v>
      </c>
      <c r="L78" t="s">
        <v>0</v>
      </c>
      <c r="M78" t="s">
        <v>0</v>
      </c>
      <c r="N78">
        <v>102206</v>
      </c>
      <c r="O78" t="s">
        <v>0</v>
      </c>
      <c r="P78">
        <v>55271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82</v>
      </c>
      <c r="X78" t="s">
        <v>0</v>
      </c>
      <c r="Y78" t="s">
        <v>0</v>
      </c>
      <c r="Z78">
        <v>338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>
        <v>209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</row>
    <row r="79" spans="1:62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11399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</row>
    <row r="80" spans="1:62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</row>
    <row r="81" spans="1:62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>
        <v>312044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</row>
    <row r="82" spans="1:62" x14ac:dyDescent="0.3">
      <c r="A82" t="s">
        <v>140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>
        <v>3843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2963</v>
      </c>
      <c r="Q82">
        <v>643552</v>
      </c>
      <c r="R82" t="s">
        <v>0</v>
      </c>
      <c r="S82">
        <v>1309</v>
      </c>
      <c r="T82">
        <v>2063989</v>
      </c>
      <c r="U82" t="s">
        <v>0</v>
      </c>
      <c r="V82">
        <v>887684</v>
      </c>
      <c r="W82" t="s">
        <v>0</v>
      </c>
      <c r="X82" t="s">
        <v>0</v>
      </c>
      <c r="Y82" t="s">
        <v>0</v>
      </c>
      <c r="Z82">
        <v>3911012</v>
      </c>
      <c r="AA82">
        <v>5051130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>
        <v>54000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>
        <v>130088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10692</v>
      </c>
      <c r="BF82">
        <v>40000</v>
      </c>
      <c r="BG82" t="s">
        <v>0</v>
      </c>
      <c r="BH82" t="s">
        <v>0</v>
      </c>
      <c r="BI82" t="s">
        <v>0</v>
      </c>
      <c r="BJ82" t="s">
        <v>0</v>
      </c>
    </row>
    <row r="83" spans="1:62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</row>
    <row r="84" spans="1:62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</row>
    <row r="85" spans="1:62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</row>
    <row r="86" spans="1:62" x14ac:dyDescent="0.3">
      <c r="A86" t="s">
        <v>143</v>
      </c>
      <c r="B86" t="s">
        <v>0</v>
      </c>
      <c r="C86" t="s">
        <v>0</v>
      </c>
      <c r="D86">
        <v>204</v>
      </c>
      <c r="E86" t="s">
        <v>0</v>
      </c>
      <c r="F86">
        <v>23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>
        <v>8</v>
      </c>
      <c r="X86">
        <v>570</v>
      </c>
      <c r="Y86" t="s">
        <v>0</v>
      </c>
      <c r="Z86">
        <v>83</v>
      </c>
      <c r="AA86">
        <v>1211</v>
      </c>
      <c r="AB86" t="s">
        <v>0</v>
      </c>
      <c r="AC86" t="s">
        <v>0</v>
      </c>
      <c r="AD86" t="s">
        <v>0</v>
      </c>
      <c r="AE86" t="s">
        <v>0</v>
      </c>
      <c r="AF86">
        <v>520</v>
      </c>
      <c r="AG86">
        <v>561</v>
      </c>
      <c r="AH86">
        <v>242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676</v>
      </c>
      <c r="AT86">
        <v>731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>
        <v>47</v>
      </c>
      <c r="BG86" t="s">
        <v>0</v>
      </c>
      <c r="BH86" t="s">
        <v>0</v>
      </c>
      <c r="BI86" t="s">
        <v>0</v>
      </c>
      <c r="BJ86" t="s">
        <v>0</v>
      </c>
    </row>
    <row r="87" spans="1:62" x14ac:dyDescent="0.3">
      <c r="A87" t="s">
        <v>144</v>
      </c>
      <c r="B87" t="s">
        <v>0</v>
      </c>
      <c r="C87">
        <v>5494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>
        <v>180342</v>
      </c>
      <c r="J87">
        <v>80500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19524</v>
      </c>
      <c r="V87" t="s">
        <v>0</v>
      </c>
      <c r="W87" t="s">
        <v>0</v>
      </c>
      <c r="X87" t="s">
        <v>0</v>
      </c>
      <c r="Y87" t="s">
        <v>0</v>
      </c>
      <c r="Z87">
        <v>268360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1111092</v>
      </c>
      <c r="AG87">
        <v>425757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1344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</row>
    <row r="88" spans="1:62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>
        <v>172025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>
        <v>1047645</v>
      </c>
      <c r="AM88">
        <v>772368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>
        <v>2225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</row>
    <row r="89" spans="1:62" x14ac:dyDescent="0.3">
      <c r="A89" t="s">
        <v>146</v>
      </c>
      <c r="B89" t="s">
        <v>0</v>
      </c>
      <c r="C89" t="s">
        <v>0</v>
      </c>
      <c r="D89">
        <v>100672</v>
      </c>
      <c r="E89" t="s">
        <v>0</v>
      </c>
      <c r="F89" t="s">
        <v>0</v>
      </c>
      <c r="G89">
        <v>186019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285</v>
      </c>
      <c r="V89" t="s">
        <v>0</v>
      </c>
      <c r="W89" t="s">
        <v>0</v>
      </c>
      <c r="X89">
        <v>30127</v>
      </c>
      <c r="Y89" t="s">
        <v>0</v>
      </c>
      <c r="Z89">
        <v>1975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100113</v>
      </c>
      <c r="AG89">
        <v>59830</v>
      </c>
      <c r="AH89">
        <v>171563</v>
      </c>
      <c r="AI89" t="s">
        <v>0</v>
      </c>
      <c r="AJ89" t="s">
        <v>0</v>
      </c>
      <c r="AK89" t="s">
        <v>0</v>
      </c>
      <c r="AL89">
        <v>4986</v>
      </c>
      <c r="AM89">
        <v>6289</v>
      </c>
      <c r="AN89">
        <v>11551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19549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</row>
    <row r="90" spans="1:62" x14ac:dyDescent="0.3">
      <c r="A90" t="s">
        <v>147</v>
      </c>
      <c r="B90">
        <v>16312</v>
      </c>
      <c r="C90">
        <v>2667</v>
      </c>
      <c r="D90">
        <v>338662</v>
      </c>
      <c r="E90" t="s">
        <v>0</v>
      </c>
      <c r="F90">
        <v>727</v>
      </c>
      <c r="G90" t="s">
        <v>0</v>
      </c>
      <c r="H90">
        <v>140000</v>
      </c>
      <c r="I90">
        <v>1</v>
      </c>
      <c r="J90" t="s">
        <v>0</v>
      </c>
      <c r="K90">
        <v>49</v>
      </c>
      <c r="L90" t="s">
        <v>0</v>
      </c>
      <c r="M90">
        <v>627</v>
      </c>
      <c r="N90">
        <v>3</v>
      </c>
      <c r="O90">
        <v>3923</v>
      </c>
      <c r="P90" t="s">
        <v>0</v>
      </c>
      <c r="Q90">
        <v>1856</v>
      </c>
      <c r="R90">
        <v>20067</v>
      </c>
      <c r="S90">
        <v>32</v>
      </c>
      <c r="T90">
        <v>9764</v>
      </c>
      <c r="U90" t="s">
        <v>0</v>
      </c>
      <c r="V90" t="s">
        <v>0</v>
      </c>
      <c r="W90">
        <v>5699</v>
      </c>
      <c r="X90">
        <v>49724</v>
      </c>
      <c r="Y90">
        <v>75</v>
      </c>
      <c r="Z90">
        <v>28172</v>
      </c>
      <c r="AA90">
        <v>1278974</v>
      </c>
      <c r="AB90">
        <v>875</v>
      </c>
      <c r="AC90">
        <v>19927</v>
      </c>
      <c r="AD90">
        <v>53</v>
      </c>
      <c r="AE90">
        <v>10</v>
      </c>
      <c r="AF90">
        <v>233659</v>
      </c>
      <c r="AG90">
        <v>106288</v>
      </c>
      <c r="AH90">
        <v>150416</v>
      </c>
      <c r="AI90" t="s">
        <v>0</v>
      </c>
      <c r="AJ90" t="s">
        <v>0</v>
      </c>
      <c r="AK90" t="s">
        <v>0</v>
      </c>
      <c r="AL90">
        <v>10091</v>
      </c>
      <c r="AM90">
        <v>1086</v>
      </c>
      <c r="AN90">
        <v>69654</v>
      </c>
      <c r="AO90">
        <v>12623</v>
      </c>
      <c r="AP90">
        <v>5797</v>
      </c>
      <c r="AQ90" t="s">
        <v>0</v>
      </c>
      <c r="AR90">
        <v>5361</v>
      </c>
      <c r="AS90">
        <v>59795</v>
      </c>
      <c r="AT90">
        <v>72232</v>
      </c>
      <c r="AU90" t="s">
        <v>0</v>
      </c>
      <c r="AV90" t="s">
        <v>0</v>
      </c>
      <c r="AW90">
        <v>3506</v>
      </c>
      <c r="AX90" t="s">
        <v>0</v>
      </c>
      <c r="AY90" t="s">
        <v>0</v>
      </c>
      <c r="AZ90">
        <v>8002</v>
      </c>
      <c r="BA90" t="s">
        <v>0</v>
      </c>
      <c r="BB90">
        <v>61484</v>
      </c>
      <c r="BC90">
        <v>668</v>
      </c>
      <c r="BD90">
        <v>2192</v>
      </c>
      <c r="BE90">
        <v>2530</v>
      </c>
      <c r="BF90">
        <v>246097</v>
      </c>
      <c r="BG90">
        <v>932</v>
      </c>
      <c r="BH90">
        <v>2904</v>
      </c>
      <c r="BI90">
        <v>3195</v>
      </c>
      <c r="BJ90">
        <v>1636</v>
      </c>
    </row>
    <row r="91" spans="1:62" x14ac:dyDescent="0.3">
      <c r="A91" t="s">
        <v>148</v>
      </c>
      <c r="B91" t="s">
        <v>0</v>
      </c>
      <c r="C91" t="s">
        <v>0</v>
      </c>
      <c r="D91">
        <v>10</v>
      </c>
      <c r="E91" t="s">
        <v>0</v>
      </c>
      <c r="F91" t="s">
        <v>0</v>
      </c>
      <c r="G91">
        <v>26465</v>
      </c>
      <c r="H91">
        <v>106999</v>
      </c>
      <c r="I91" t="s">
        <v>0</v>
      </c>
      <c r="J91" t="s">
        <v>0</v>
      </c>
      <c r="K91" t="s">
        <v>0</v>
      </c>
      <c r="L91">
        <v>1952368</v>
      </c>
      <c r="M91">
        <v>0</v>
      </c>
      <c r="N91">
        <v>-2</v>
      </c>
      <c r="O91" t="s">
        <v>0</v>
      </c>
      <c r="P91" t="s">
        <v>0</v>
      </c>
      <c r="Q91" t="s">
        <v>0</v>
      </c>
      <c r="R91">
        <v>14299</v>
      </c>
      <c r="S91" t="s">
        <v>0</v>
      </c>
      <c r="T91" t="s">
        <v>0</v>
      </c>
      <c r="U91" t="s">
        <v>0</v>
      </c>
      <c r="V91">
        <v>-1</v>
      </c>
      <c r="W91" t="s">
        <v>0</v>
      </c>
      <c r="X91">
        <v>1</v>
      </c>
      <c r="Y91">
        <v>1</v>
      </c>
      <c r="Z91">
        <v>202543</v>
      </c>
      <c r="AA91" t="s">
        <v>0</v>
      </c>
      <c r="AB91">
        <v>15322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>
        <v>1758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705884</v>
      </c>
      <c r="AO91" t="s">
        <v>0</v>
      </c>
      <c r="AP91" t="s">
        <v>0</v>
      </c>
      <c r="AQ91" t="s">
        <v>0</v>
      </c>
      <c r="AR91" t="s">
        <v>0</v>
      </c>
      <c r="AS91">
        <v>26695</v>
      </c>
      <c r="AT91">
        <v>72736</v>
      </c>
      <c r="AU91" t="s">
        <v>0</v>
      </c>
      <c r="AV91" t="s">
        <v>0</v>
      </c>
      <c r="AW91" t="s">
        <v>0</v>
      </c>
      <c r="AX91" t="s">
        <v>0</v>
      </c>
      <c r="AY91">
        <v>-1</v>
      </c>
      <c r="AZ91" t="s">
        <v>0</v>
      </c>
      <c r="BA91">
        <v>49547</v>
      </c>
      <c r="BB91" t="s">
        <v>0</v>
      </c>
      <c r="BC91">
        <v>100659</v>
      </c>
      <c r="BD91">
        <v>87007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</row>
    <row r="92" spans="1:62" x14ac:dyDescent="0.3">
      <c r="A92" t="s">
        <v>149</v>
      </c>
      <c r="B92" t="s">
        <v>0</v>
      </c>
      <c r="C92">
        <v>-1374</v>
      </c>
      <c r="D92" t="s">
        <v>0</v>
      </c>
      <c r="E92" t="s">
        <v>0</v>
      </c>
      <c r="F92" t="s">
        <v>0</v>
      </c>
      <c r="G92">
        <v>8491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115308</v>
      </c>
      <c r="N92" t="s">
        <v>0</v>
      </c>
      <c r="O92" t="s">
        <v>0</v>
      </c>
      <c r="P92">
        <v>876</v>
      </c>
      <c r="Q92" t="s">
        <v>0</v>
      </c>
      <c r="R92" t="s">
        <v>0</v>
      </c>
      <c r="S92">
        <v>520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8605</v>
      </c>
      <c r="AD92" t="s">
        <v>0</v>
      </c>
      <c r="AE92" t="s">
        <v>0</v>
      </c>
      <c r="AF92">
        <v>19796</v>
      </c>
      <c r="AG92">
        <v>10491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>
        <v>-353</v>
      </c>
      <c r="AS92" t="s">
        <v>0</v>
      </c>
      <c r="AT92" t="s">
        <v>0</v>
      </c>
      <c r="AU92">
        <v>7191</v>
      </c>
      <c r="AV92" t="s">
        <v>0</v>
      </c>
      <c r="AW92" t="s">
        <v>0</v>
      </c>
      <c r="AX92" t="s">
        <v>0</v>
      </c>
      <c r="AY92" t="s">
        <v>0</v>
      </c>
      <c r="AZ92">
        <v>7834</v>
      </c>
      <c r="BA92" t="s">
        <v>0</v>
      </c>
      <c r="BB92" t="s">
        <v>0</v>
      </c>
      <c r="BC92" t="s">
        <v>0</v>
      </c>
      <c r="BD92" t="s">
        <v>0</v>
      </c>
      <c r="BE92">
        <v>2950</v>
      </c>
      <c r="BF92">
        <v>11779</v>
      </c>
      <c r="BG92" t="s">
        <v>0</v>
      </c>
      <c r="BH92" t="s">
        <v>0</v>
      </c>
      <c r="BI92" t="s">
        <v>0</v>
      </c>
      <c r="BJ92" t="s">
        <v>0</v>
      </c>
    </row>
    <row r="93" spans="1:62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</row>
    <row r="94" spans="1:62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</row>
    <row r="95" spans="1:62" x14ac:dyDescent="0.3">
      <c r="A95" t="s">
        <v>153</v>
      </c>
      <c r="B95" t="s">
        <v>0</v>
      </c>
      <c r="C95" t="s">
        <v>0</v>
      </c>
      <c r="D95">
        <v>12981472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>
        <v>19433376</v>
      </c>
      <c r="AI95">
        <v>103472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</row>
    <row r="96" spans="1:62" x14ac:dyDescent="0.3">
      <c r="A96" t="s">
        <v>154</v>
      </c>
      <c r="B96">
        <v>3</v>
      </c>
      <c r="C96" t="s">
        <v>0</v>
      </c>
      <c r="D96" t="s">
        <v>0</v>
      </c>
      <c r="E96">
        <v>757199</v>
      </c>
      <c r="F96">
        <v>3410106</v>
      </c>
      <c r="G96">
        <v>174453</v>
      </c>
      <c r="H96" t="s">
        <v>0</v>
      </c>
      <c r="I96" t="s">
        <v>0</v>
      </c>
      <c r="J96" t="s">
        <v>0</v>
      </c>
      <c r="K96">
        <v>1734685</v>
      </c>
      <c r="L96">
        <v>457702</v>
      </c>
      <c r="M96">
        <v>478969</v>
      </c>
      <c r="N96">
        <v>2120233</v>
      </c>
      <c r="O96" t="s">
        <v>0</v>
      </c>
      <c r="P96">
        <v>1027333</v>
      </c>
      <c r="Q96" t="s">
        <v>0</v>
      </c>
      <c r="R96">
        <v>453964</v>
      </c>
      <c r="S96">
        <v>522614</v>
      </c>
      <c r="T96" t="s">
        <v>0</v>
      </c>
      <c r="U96" t="s">
        <v>0</v>
      </c>
      <c r="V96" t="s">
        <v>0</v>
      </c>
      <c r="W96" t="s">
        <v>0</v>
      </c>
      <c r="X96">
        <v>168927</v>
      </c>
      <c r="Y96">
        <v>319638</v>
      </c>
      <c r="Z96" t="s">
        <v>0</v>
      </c>
      <c r="AA96">
        <v>698263</v>
      </c>
      <c r="AB96">
        <v>222767</v>
      </c>
      <c r="AC96">
        <v>1855373</v>
      </c>
      <c r="AD96" t="s">
        <v>0</v>
      </c>
      <c r="AE96" t="s">
        <v>0</v>
      </c>
      <c r="AF96">
        <v>516662</v>
      </c>
      <c r="AG96">
        <v>217462</v>
      </c>
      <c r="AH96" t="s">
        <v>0</v>
      </c>
      <c r="AI96" t="s">
        <v>0</v>
      </c>
      <c r="AJ96">
        <v>444520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797574</v>
      </c>
      <c r="AT96" t="s">
        <v>0</v>
      </c>
      <c r="AU96">
        <v>256908</v>
      </c>
      <c r="AV96">
        <v>995758</v>
      </c>
      <c r="AW96">
        <v>582720</v>
      </c>
      <c r="AX96">
        <v>19305</v>
      </c>
      <c r="AY96">
        <v>6618</v>
      </c>
      <c r="AZ96" t="s">
        <v>0</v>
      </c>
      <c r="BA96" t="s">
        <v>0</v>
      </c>
      <c r="BB96" t="s">
        <v>0</v>
      </c>
      <c r="BC96">
        <v>931085</v>
      </c>
      <c r="BD96">
        <v>2151835</v>
      </c>
      <c r="BE96">
        <v>1474858</v>
      </c>
      <c r="BF96">
        <v>512564</v>
      </c>
      <c r="BG96" t="s">
        <v>0</v>
      </c>
      <c r="BH96" t="s">
        <v>0</v>
      </c>
      <c r="BI96" t="s">
        <v>0</v>
      </c>
      <c r="BJ96">
        <v>37706</v>
      </c>
    </row>
    <row r="97" spans="1:62" x14ac:dyDescent="0.3">
      <c r="A97" t="s">
        <v>155</v>
      </c>
      <c r="B97">
        <v>384451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6802270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71371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142791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32240</v>
      </c>
      <c r="AP97">
        <v>11517</v>
      </c>
      <c r="AQ97" t="s">
        <v>0</v>
      </c>
      <c r="AR97" t="s">
        <v>0</v>
      </c>
      <c r="AS97">
        <v>1793327</v>
      </c>
      <c r="AT97" t="s">
        <v>0</v>
      </c>
      <c r="AU97">
        <v>553323</v>
      </c>
      <c r="AV97" t="s">
        <v>0</v>
      </c>
      <c r="AW97">
        <v>32408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>
        <v>1048727</v>
      </c>
      <c r="BD97">
        <v>1878684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</row>
    <row r="98" spans="1:62" x14ac:dyDescent="0.3">
      <c r="A98" t="s">
        <v>156</v>
      </c>
      <c r="B98" t="s">
        <v>0</v>
      </c>
      <c r="C98" t="s">
        <v>0</v>
      </c>
      <c r="D98">
        <v>2264</v>
      </c>
      <c r="E98" t="s">
        <v>0</v>
      </c>
      <c r="F98" t="s">
        <v>0</v>
      </c>
      <c r="G98" t="s">
        <v>0</v>
      </c>
      <c r="H98">
        <v>2737890</v>
      </c>
      <c r="I98">
        <v>511285</v>
      </c>
      <c r="J98">
        <v>269850</v>
      </c>
      <c r="K98" t="s">
        <v>0</v>
      </c>
      <c r="L98" t="s">
        <v>0</v>
      </c>
      <c r="M98" t="s">
        <v>0</v>
      </c>
      <c r="N98">
        <v>127870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>
        <v>1522039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45269</v>
      </c>
      <c r="AM98">
        <v>251329</v>
      </c>
      <c r="AN98" t="s">
        <v>0</v>
      </c>
      <c r="AO98" t="s">
        <v>0</v>
      </c>
      <c r="AP98" t="s">
        <v>0</v>
      </c>
      <c r="AQ98">
        <v>133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</row>
    <row r="99" spans="1:62" s="1" customFormat="1" x14ac:dyDescent="0.3">
      <c r="A99" s="1" t="s">
        <v>68</v>
      </c>
      <c r="B99" s="3">
        <f>+SUM(B9:B98)</f>
        <v>4003741</v>
      </c>
      <c r="C99" s="3">
        <f t="shared" ref="C99:BJ99" si="0">+SUM(C9:C98)</f>
        <v>4363758</v>
      </c>
      <c r="D99" s="3">
        <f t="shared" si="0"/>
        <v>30415910</v>
      </c>
      <c r="E99" s="3">
        <f t="shared" si="0"/>
        <v>10251792</v>
      </c>
      <c r="F99" s="3">
        <f t="shared" si="0"/>
        <v>3450508</v>
      </c>
      <c r="G99" s="3">
        <f t="shared" si="0"/>
        <v>3473590</v>
      </c>
      <c r="H99" s="3">
        <f t="shared" si="0"/>
        <v>19242184</v>
      </c>
      <c r="I99" s="3">
        <f t="shared" si="0"/>
        <v>1386329</v>
      </c>
      <c r="J99" s="3">
        <f t="shared" si="0"/>
        <v>661764</v>
      </c>
      <c r="K99" s="3">
        <f t="shared" si="0"/>
        <v>3012886</v>
      </c>
      <c r="L99" s="3">
        <f t="shared" si="0"/>
        <v>8824872</v>
      </c>
      <c r="M99" s="3">
        <f t="shared" si="0"/>
        <v>27245585</v>
      </c>
      <c r="N99" s="3">
        <f t="shared" si="0"/>
        <v>2805003</v>
      </c>
      <c r="O99" s="3">
        <f t="shared" si="0"/>
        <v>2032213</v>
      </c>
      <c r="P99" s="3">
        <f t="shared" si="0"/>
        <v>3301412</v>
      </c>
      <c r="Q99" s="3">
        <f t="shared" si="0"/>
        <v>6968903</v>
      </c>
      <c r="R99" s="3">
        <f t="shared" si="0"/>
        <v>2812953</v>
      </c>
      <c r="S99" s="3">
        <f t="shared" si="0"/>
        <v>1657204</v>
      </c>
      <c r="T99" s="3">
        <f t="shared" si="0"/>
        <v>10553704</v>
      </c>
      <c r="U99" s="3">
        <f t="shared" si="0"/>
        <v>100989</v>
      </c>
      <c r="V99" s="3">
        <f t="shared" si="0"/>
        <v>18372887</v>
      </c>
      <c r="W99" s="3">
        <f t="shared" si="0"/>
        <v>410383</v>
      </c>
      <c r="X99" s="3">
        <f t="shared" si="0"/>
        <v>11483339</v>
      </c>
      <c r="Y99" s="3">
        <f t="shared" si="0"/>
        <v>966308</v>
      </c>
      <c r="Z99" s="3">
        <f t="shared" si="0"/>
        <v>23529904</v>
      </c>
      <c r="AA99" s="3">
        <f t="shared" si="0"/>
        <v>69375125</v>
      </c>
      <c r="AB99" s="3">
        <f t="shared" si="0"/>
        <v>21958021</v>
      </c>
      <c r="AC99" s="3">
        <f t="shared" si="0"/>
        <v>3819749</v>
      </c>
      <c r="AD99" s="3">
        <f t="shared" si="0"/>
        <v>1118147</v>
      </c>
      <c r="AE99" s="3">
        <f t="shared" si="0"/>
        <v>225965</v>
      </c>
      <c r="AF99" s="3">
        <f t="shared" si="0"/>
        <v>37901887</v>
      </c>
      <c r="AG99" s="3">
        <f t="shared" si="0"/>
        <v>18118857</v>
      </c>
      <c r="AH99" s="3">
        <f t="shared" si="0"/>
        <v>51366177</v>
      </c>
      <c r="AI99" s="3">
        <f t="shared" si="0"/>
        <v>103551</v>
      </c>
      <c r="AJ99" s="3">
        <f t="shared" si="0"/>
        <v>445481</v>
      </c>
      <c r="AK99" s="3">
        <f t="shared" si="0"/>
        <v>281430</v>
      </c>
      <c r="AL99" s="3">
        <f t="shared" si="0"/>
        <v>7162106</v>
      </c>
      <c r="AM99" s="3">
        <f t="shared" si="0"/>
        <v>19102761</v>
      </c>
      <c r="AN99" s="3">
        <f t="shared" si="0"/>
        <v>36714604</v>
      </c>
      <c r="AO99" s="3">
        <f t="shared" si="0"/>
        <v>4643427</v>
      </c>
      <c r="AP99" s="3">
        <f t="shared" si="0"/>
        <v>3790999</v>
      </c>
      <c r="AQ99" s="3">
        <f t="shared" si="0"/>
        <v>133</v>
      </c>
      <c r="AR99" s="3">
        <f t="shared" si="0"/>
        <v>1146548</v>
      </c>
      <c r="AS99" s="3">
        <f t="shared" si="0"/>
        <v>5618529</v>
      </c>
      <c r="AT99" s="3">
        <f t="shared" si="0"/>
        <v>8476975</v>
      </c>
      <c r="AU99" s="3">
        <f t="shared" si="0"/>
        <v>2178650</v>
      </c>
      <c r="AV99" s="3">
        <f t="shared" si="0"/>
        <v>1019814</v>
      </c>
      <c r="AW99" s="3">
        <f t="shared" si="0"/>
        <v>726828</v>
      </c>
      <c r="AX99" s="3">
        <f t="shared" si="0"/>
        <v>4669177</v>
      </c>
      <c r="AY99" s="3">
        <f t="shared" si="0"/>
        <v>3053025</v>
      </c>
      <c r="AZ99" s="3">
        <f t="shared" si="0"/>
        <v>740687</v>
      </c>
      <c r="BA99" s="3">
        <f t="shared" si="0"/>
        <v>10125286</v>
      </c>
      <c r="BB99" s="3">
        <f t="shared" si="0"/>
        <v>2102279</v>
      </c>
      <c r="BC99" s="3">
        <f t="shared" si="0"/>
        <v>2790469</v>
      </c>
      <c r="BD99" s="3">
        <f t="shared" si="0"/>
        <v>5288995</v>
      </c>
      <c r="BE99" s="3">
        <f t="shared" si="0"/>
        <v>7011028</v>
      </c>
      <c r="BF99" s="3">
        <f t="shared" si="0"/>
        <v>11758937</v>
      </c>
      <c r="BG99" s="3">
        <f t="shared" si="0"/>
        <v>6594546</v>
      </c>
      <c r="BH99" s="3">
        <f t="shared" si="0"/>
        <v>4566340</v>
      </c>
      <c r="BI99" s="3">
        <f t="shared" si="0"/>
        <v>3555443</v>
      </c>
      <c r="BJ99" s="3">
        <f t="shared" si="0"/>
        <v>39909</v>
      </c>
    </row>
    <row r="103" spans="1:62" s="1" customFormat="1" x14ac:dyDescent="0.3">
      <c r="B103" s="1" t="s">
        <v>165</v>
      </c>
    </row>
    <row r="104" spans="1:62" s="1" customFormat="1" x14ac:dyDescent="0.3">
      <c r="B104" s="1" t="s">
        <v>166</v>
      </c>
    </row>
    <row r="105" spans="1:62" s="1" customFormat="1" x14ac:dyDescent="0.3">
      <c r="A105" s="1" t="s">
        <v>281</v>
      </c>
    </row>
    <row r="106" spans="1:62" s="1" customFormat="1" x14ac:dyDescent="0.3">
      <c r="A106" s="1" t="s">
        <v>167</v>
      </c>
    </row>
    <row r="107" spans="1:62" s="1" customFormat="1" x14ac:dyDescent="0.3">
      <c r="A107" s="1" t="s">
        <v>168</v>
      </c>
    </row>
    <row r="108" spans="1:62" s="1" customFormat="1" x14ac:dyDescent="0.3">
      <c r="B108" s="1" t="s">
        <v>169</v>
      </c>
    </row>
    <row r="109" spans="1:62" s="1" customFormat="1" x14ac:dyDescent="0.3">
      <c r="B109" s="1" t="s">
        <v>183</v>
      </c>
    </row>
    <row r="110" spans="1:62" s="1" customFormat="1" x14ac:dyDescent="0.3">
      <c r="B110" s="1" t="s">
        <v>184</v>
      </c>
      <c r="C110" s="1" t="s">
        <v>3</v>
      </c>
      <c r="D110" s="1" t="s">
        <v>44</v>
      </c>
      <c r="E110" s="1" t="s">
        <v>45</v>
      </c>
      <c r="F110" s="1" t="s">
        <v>46</v>
      </c>
      <c r="G110" s="1" t="s">
        <v>7</v>
      </c>
      <c r="H110" s="1" t="s">
        <v>171</v>
      </c>
      <c r="I110" s="1" t="s">
        <v>47</v>
      </c>
      <c r="J110" s="1" t="s">
        <v>8</v>
      </c>
      <c r="K110" s="1" t="s">
        <v>9</v>
      </c>
      <c r="L110" s="1" t="s">
        <v>173</v>
      </c>
      <c r="M110" s="1" t="s">
        <v>10</v>
      </c>
      <c r="N110" s="1" t="s">
        <v>11</v>
      </c>
      <c r="O110" s="1" t="s">
        <v>12</v>
      </c>
      <c r="P110" s="1" t="s">
        <v>13</v>
      </c>
      <c r="Q110" s="1" t="s">
        <v>14</v>
      </c>
      <c r="R110" s="1" t="s">
        <v>179</v>
      </c>
      <c r="S110" s="1" t="s">
        <v>15</v>
      </c>
      <c r="T110" s="1" t="s">
        <v>172</v>
      </c>
      <c r="U110" s="1" t="s">
        <v>62</v>
      </c>
      <c r="V110" s="1" t="s">
        <v>16</v>
      </c>
      <c r="W110" s="1" t="s">
        <v>48</v>
      </c>
      <c r="X110" s="1" t="s">
        <v>18</v>
      </c>
      <c r="Y110" s="1" t="s">
        <v>19</v>
      </c>
      <c r="Z110" s="1" t="s">
        <v>20</v>
      </c>
      <c r="AA110" s="1" t="s">
        <v>21</v>
      </c>
      <c r="AB110" s="1" t="s">
        <v>23</v>
      </c>
      <c r="AC110" s="1" t="s">
        <v>49</v>
      </c>
      <c r="AD110" s="1" t="s">
        <v>278</v>
      </c>
      <c r="AE110" s="1" t="s">
        <v>50</v>
      </c>
      <c r="AF110" s="1" t="s">
        <v>24</v>
      </c>
      <c r="AG110" s="1" t="s">
        <v>25</v>
      </c>
      <c r="AH110" s="1" t="s">
        <v>26</v>
      </c>
      <c r="AI110" s="1" t="s">
        <v>27</v>
      </c>
      <c r="AJ110" s="1" t="s">
        <v>28</v>
      </c>
      <c r="AK110" s="1" t="s">
        <v>30</v>
      </c>
      <c r="AL110" s="1" t="s">
        <v>31</v>
      </c>
      <c r="AM110" s="1" t="s">
        <v>32</v>
      </c>
      <c r="AN110" s="1" t="s">
        <v>170</v>
      </c>
      <c r="AO110" s="1" t="s">
        <v>33</v>
      </c>
      <c r="AP110" s="1" t="s">
        <v>51</v>
      </c>
      <c r="AQ110" s="1" t="s">
        <v>63</v>
      </c>
      <c r="AR110" s="1" t="s">
        <v>52</v>
      </c>
      <c r="AS110" s="1" t="s">
        <v>205</v>
      </c>
      <c r="AT110" s="1" t="s">
        <v>260</v>
      </c>
      <c r="AU110" s="1" t="s">
        <v>53</v>
      </c>
      <c r="AV110" s="1" t="s">
        <v>54</v>
      </c>
      <c r="AW110" s="1" t="s">
        <v>34</v>
      </c>
      <c r="AX110" s="1" t="s">
        <v>1</v>
      </c>
      <c r="AY110" s="1" t="s">
        <v>56</v>
      </c>
      <c r="AZ110" s="1" t="s">
        <v>35</v>
      </c>
      <c r="BA110" s="1" t="s">
        <v>2</v>
      </c>
      <c r="BB110" s="1" t="s">
        <v>57</v>
      </c>
      <c r="BC110" s="1" t="s">
        <v>36</v>
      </c>
      <c r="BD110" s="1" t="s">
        <v>58</v>
      </c>
      <c r="BE110" s="1" t="s">
        <v>37</v>
      </c>
      <c r="BF110" s="1" t="s">
        <v>38</v>
      </c>
      <c r="BG110" s="1" t="s">
        <v>64</v>
      </c>
      <c r="BH110" s="1" t="s">
        <v>39</v>
      </c>
      <c r="BI110" s="1" t="s">
        <v>59</v>
      </c>
      <c r="BJ110" s="1" t="s">
        <v>241</v>
      </c>
    </row>
    <row r="111" spans="1:62" s="3" customFormat="1" x14ac:dyDescent="0.3">
      <c r="A111" s="3" t="s">
        <v>191</v>
      </c>
      <c r="B111" s="3">
        <f>+SUM(B112:B113)</f>
        <v>3884094</v>
      </c>
      <c r="C111" s="3">
        <f t="shared" ref="C111:BJ111" si="1">+SUM(C112:C113)</f>
        <v>4225046</v>
      </c>
      <c r="D111" s="3">
        <f t="shared" si="1"/>
        <v>27469901</v>
      </c>
      <c r="E111" s="3">
        <f t="shared" si="1"/>
        <v>5163235</v>
      </c>
      <c r="F111" s="3">
        <f t="shared" si="1"/>
        <v>3179737</v>
      </c>
      <c r="G111" s="3">
        <f t="shared" si="1"/>
        <v>3437042</v>
      </c>
      <c r="H111" s="3">
        <f t="shared" si="1"/>
        <v>15985138</v>
      </c>
      <c r="I111" s="3">
        <f t="shared" si="1"/>
        <v>1347677</v>
      </c>
      <c r="J111" s="3">
        <f t="shared" si="1"/>
        <v>645317</v>
      </c>
      <c r="K111" s="3">
        <f t="shared" si="1"/>
        <v>2967820</v>
      </c>
      <c r="L111" s="3">
        <f t="shared" si="1"/>
        <v>8824872</v>
      </c>
      <c r="M111" s="3">
        <f t="shared" si="1"/>
        <v>17637227</v>
      </c>
      <c r="N111" s="3">
        <f t="shared" si="1"/>
        <v>2800867</v>
      </c>
      <c r="O111" s="3">
        <f t="shared" si="1"/>
        <v>2028208</v>
      </c>
      <c r="P111" s="3">
        <f t="shared" si="1"/>
        <v>3279172</v>
      </c>
      <c r="Q111" s="3">
        <f t="shared" si="1"/>
        <v>6659302</v>
      </c>
      <c r="R111" s="3">
        <f t="shared" si="1"/>
        <v>2780651</v>
      </c>
      <c r="S111" s="3">
        <f t="shared" si="1"/>
        <v>1653418</v>
      </c>
      <c r="T111" s="3">
        <f t="shared" si="1"/>
        <v>9872536</v>
      </c>
      <c r="U111" s="3">
        <f t="shared" si="1"/>
        <v>97464</v>
      </c>
      <c r="V111" s="3">
        <f t="shared" si="1"/>
        <v>18372887</v>
      </c>
      <c r="W111" s="3">
        <f t="shared" si="1"/>
        <v>407023</v>
      </c>
      <c r="X111" s="3">
        <f t="shared" si="1"/>
        <v>10404859</v>
      </c>
      <c r="Y111" s="3">
        <f t="shared" si="1"/>
        <v>963607</v>
      </c>
      <c r="Z111" s="3">
        <f t="shared" si="1"/>
        <v>15122381</v>
      </c>
      <c r="AA111" s="3">
        <f t="shared" si="1"/>
        <v>66107825</v>
      </c>
      <c r="AB111" s="3">
        <f t="shared" si="1"/>
        <v>14077357</v>
      </c>
      <c r="AC111" s="3">
        <f t="shared" si="1"/>
        <v>3701741</v>
      </c>
      <c r="AD111" s="3">
        <f t="shared" si="1"/>
        <v>921224</v>
      </c>
      <c r="AE111" s="3">
        <f t="shared" si="1"/>
        <v>3787</v>
      </c>
      <c r="AF111" s="3">
        <f t="shared" si="1"/>
        <v>37044815</v>
      </c>
      <c r="AG111" s="3">
        <f t="shared" si="1"/>
        <v>17702751</v>
      </c>
      <c r="AH111" s="3">
        <f t="shared" si="1"/>
        <v>49431668</v>
      </c>
      <c r="AI111" s="3">
        <f t="shared" si="1"/>
        <v>103521</v>
      </c>
      <c r="AJ111" s="3">
        <f t="shared" si="1"/>
        <v>110253</v>
      </c>
      <c r="AK111" s="3">
        <f t="shared" si="1"/>
        <v>10507</v>
      </c>
      <c r="AL111" s="3">
        <f t="shared" si="1"/>
        <v>6905572</v>
      </c>
      <c r="AM111" s="3">
        <f t="shared" si="1"/>
        <v>18738771</v>
      </c>
      <c r="AN111" s="3">
        <f t="shared" si="1"/>
        <v>35994510</v>
      </c>
      <c r="AO111" s="3">
        <f t="shared" si="1"/>
        <v>4618182</v>
      </c>
      <c r="AP111" s="3">
        <f t="shared" si="1"/>
        <v>3755469</v>
      </c>
      <c r="AQ111" s="3">
        <f t="shared" si="1"/>
        <v>133</v>
      </c>
      <c r="AR111" s="3">
        <f t="shared" si="1"/>
        <v>1082782</v>
      </c>
      <c r="AS111" s="3">
        <f t="shared" si="1"/>
        <v>4814639</v>
      </c>
      <c r="AT111" s="3">
        <f t="shared" si="1"/>
        <v>8015416</v>
      </c>
      <c r="AU111" s="3">
        <f t="shared" si="1"/>
        <v>2131000</v>
      </c>
      <c r="AV111" s="3">
        <f t="shared" si="1"/>
        <v>936624</v>
      </c>
      <c r="AW111" s="3">
        <f t="shared" si="1"/>
        <v>666082</v>
      </c>
      <c r="AX111" s="3">
        <f t="shared" si="1"/>
        <v>0</v>
      </c>
      <c r="AY111" s="3">
        <f t="shared" si="1"/>
        <v>0</v>
      </c>
      <c r="AZ111" s="3">
        <f t="shared" si="1"/>
        <v>708565</v>
      </c>
      <c r="BA111" s="3">
        <f t="shared" si="1"/>
        <v>9869288</v>
      </c>
      <c r="BB111" s="3">
        <f t="shared" si="1"/>
        <v>2018924</v>
      </c>
      <c r="BC111" s="3">
        <f t="shared" si="1"/>
        <v>2739239</v>
      </c>
      <c r="BD111" s="3">
        <f t="shared" si="1"/>
        <v>5174573</v>
      </c>
      <c r="BE111" s="3">
        <f t="shared" si="1"/>
        <v>7006934</v>
      </c>
      <c r="BF111" s="3">
        <f t="shared" si="1"/>
        <v>11428764</v>
      </c>
      <c r="BG111" s="3">
        <f t="shared" si="1"/>
        <v>6576398</v>
      </c>
      <c r="BH111" s="3">
        <f t="shared" si="1"/>
        <v>4549020</v>
      </c>
      <c r="BI111" s="3">
        <f t="shared" si="1"/>
        <v>3541678</v>
      </c>
      <c r="BJ111" s="3">
        <f t="shared" si="1"/>
        <v>33089</v>
      </c>
    </row>
    <row r="112" spans="1:62" x14ac:dyDescent="0.3">
      <c r="A112" t="s">
        <v>150</v>
      </c>
      <c r="B112">
        <v>3884094</v>
      </c>
      <c r="C112">
        <v>4225046</v>
      </c>
      <c r="D112">
        <v>27469901</v>
      </c>
      <c r="E112">
        <v>5163235</v>
      </c>
      <c r="F112">
        <v>3179737</v>
      </c>
      <c r="G112">
        <v>3437042</v>
      </c>
      <c r="H112">
        <v>15985138</v>
      </c>
      <c r="I112">
        <v>1347677</v>
      </c>
      <c r="J112">
        <v>645317</v>
      </c>
      <c r="K112">
        <v>2967820</v>
      </c>
      <c r="L112">
        <v>8824872</v>
      </c>
      <c r="M112">
        <v>17637227</v>
      </c>
      <c r="N112">
        <v>2800867</v>
      </c>
      <c r="O112">
        <v>2028208</v>
      </c>
      <c r="P112">
        <v>3279172</v>
      </c>
      <c r="Q112">
        <v>6659302</v>
      </c>
      <c r="R112">
        <v>2780651</v>
      </c>
      <c r="S112">
        <v>1653418</v>
      </c>
      <c r="T112">
        <v>9872536</v>
      </c>
      <c r="U112">
        <v>97464</v>
      </c>
      <c r="V112">
        <v>18372887</v>
      </c>
      <c r="W112">
        <v>407023</v>
      </c>
      <c r="X112">
        <v>10404859</v>
      </c>
      <c r="Y112">
        <v>963607</v>
      </c>
      <c r="Z112">
        <v>15122381</v>
      </c>
      <c r="AA112">
        <v>66107825</v>
      </c>
      <c r="AB112">
        <v>14077357</v>
      </c>
      <c r="AC112">
        <v>3701741</v>
      </c>
      <c r="AD112">
        <v>921224</v>
      </c>
      <c r="AE112">
        <v>3787</v>
      </c>
      <c r="AF112">
        <v>37044815</v>
      </c>
      <c r="AG112">
        <v>17702751</v>
      </c>
      <c r="AH112">
        <v>49431668</v>
      </c>
      <c r="AI112">
        <v>103521</v>
      </c>
      <c r="AJ112">
        <v>110253</v>
      </c>
      <c r="AK112">
        <v>10507</v>
      </c>
      <c r="AL112">
        <v>6905572</v>
      </c>
      <c r="AM112">
        <v>18738771</v>
      </c>
      <c r="AN112">
        <v>35627131</v>
      </c>
      <c r="AO112">
        <v>4618182</v>
      </c>
      <c r="AP112">
        <v>3755469</v>
      </c>
      <c r="AQ112">
        <v>133</v>
      </c>
      <c r="AR112">
        <v>1082782</v>
      </c>
      <c r="AS112">
        <v>4814639</v>
      </c>
      <c r="AT112">
        <v>8015416</v>
      </c>
      <c r="AU112">
        <v>2131000</v>
      </c>
      <c r="AV112">
        <v>936624</v>
      </c>
      <c r="AW112">
        <v>666082</v>
      </c>
      <c r="AX112" t="s">
        <v>0</v>
      </c>
      <c r="AY112" t="s">
        <v>0</v>
      </c>
      <c r="AZ112">
        <v>708565</v>
      </c>
      <c r="BA112">
        <v>9869288</v>
      </c>
      <c r="BB112">
        <v>2018924</v>
      </c>
      <c r="BC112">
        <v>2739239</v>
      </c>
      <c r="BD112">
        <v>5174573</v>
      </c>
      <c r="BE112">
        <v>7006934</v>
      </c>
      <c r="BF112">
        <v>11428764</v>
      </c>
      <c r="BG112">
        <v>6576398</v>
      </c>
      <c r="BH112">
        <v>4549020</v>
      </c>
      <c r="BI112">
        <v>3541678</v>
      </c>
      <c r="BJ112">
        <v>33089</v>
      </c>
    </row>
    <row r="113" spans="1:62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>
        <v>367379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</row>
    <row r="114" spans="1:62" s="3" customFormat="1" x14ac:dyDescent="0.3">
      <c r="A114" s="3" t="s">
        <v>192</v>
      </c>
      <c r="B114" s="3">
        <f>+SUM(B115:B122)</f>
        <v>119647</v>
      </c>
      <c r="C114" s="3">
        <f t="shared" ref="C114:BJ114" si="2">+SUM(C115:C122)</f>
        <v>138712</v>
      </c>
      <c r="D114" s="3">
        <f t="shared" si="2"/>
        <v>2946009</v>
      </c>
      <c r="E114" s="3">
        <f t="shared" si="2"/>
        <v>5088557</v>
      </c>
      <c r="F114" s="3">
        <f t="shared" si="2"/>
        <v>270771</v>
      </c>
      <c r="G114" s="3">
        <f t="shared" si="2"/>
        <v>36548</v>
      </c>
      <c r="H114" s="3">
        <f t="shared" si="2"/>
        <v>3257046</v>
      </c>
      <c r="I114" s="3">
        <f t="shared" si="2"/>
        <v>38652</v>
      </c>
      <c r="J114" s="3">
        <f t="shared" si="2"/>
        <v>16447</v>
      </c>
      <c r="K114" s="3">
        <f t="shared" si="2"/>
        <v>45066</v>
      </c>
      <c r="L114" s="3">
        <f t="shared" si="2"/>
        <v>0</v>
      </c>
      <c r="M114" s="3">
        <f t="shared" si="2"/>
        <v>9608358</v>
      </c>
      <c r="N114" s="3">
        <f t="shared" si="2"/>
        <v>4136</v>
      </c>
      <c r="O114" s="3">
        <f t="shared" si="2"/>
        <v>4005</v>
      </c>
      <c r="P114" s="3">
        <f t="shared" si="2"/>
        <v>22240</v>
      </c>
      <c r="Q114" s="3">
        <f t="shared" si="2"/>
        <v>309601</v>
      </c>
      <c r="R114" s="3">
        <f t="shared" si="2"/>
        <v>32302</v>
      </c>
      <c r="S114" s="3">
        <f t="shared" si="2"/>
        <v>3786</v>
      </c>
      <c r="T114" s="3">
        <f t="shared" si="2"/>
        <v>681168</v>
      </c>
      <c r="U114" s="3">
        <f t="shared" si="2"/>
        <v>3525</v>
      </c>
      <c r="V114" s="3">
        <f t="shared" si="2"/>
        <v>0</v>
      </c>
      <c r="W114" s="3">
        <f t="shared" si="2"/>
        <v>3360</v>
      </c>
      <c r="X114" s="3">
        <f t="shared" si="2"/>
        <v>1078480</v>
      </c>
      <c r="Y114" s="3">
        <f t="shared" si="2"/>
        <v>2701</v>
      </c>
      <c r="Z114" s="3">
        <f t="shared" si="2"/>
        <v>8407523</v>
      </c>
      <c r="AA114" s="3">
        <f t="shared" si="2"/>
        <v>3267300</v>
      </c>
      <c r="AB114" s="3">
        <f t="shared" si="2"/>
        <v>7880664</v>
      </c>
      <c r="AC114" s="3">
        <f t="shared" si="2"/>
        <v>118008</v>
      </c>
      <c r="AD114" s="3">
        <f t="shared" si="2"/>
        <v>196923</v>
      </c>
      <c r="AE114" s="3">
        <f t="shared" si="2"/>
        <v>222178</v>
      </c>
      <c r="AF114" s="3">
        <f t="shared" si="2"/>
        <v>857072</v>
      </c>
      <c r="AG114" s="3">
        <f t="shared" si="2"/>
        <v>416106</v>
      </c>
      <c r="AH114" s="3">
        <f t="shared" si="2"/>
        <v>1934509</v>
      </c>
      <c r="AI114" s="3">
        <f t="shared" si="2"/>
        <v>30</v>
      </c>
      <c r="AJ114" s="3">
        <f t="shared" si="2"/>
        <v>335228</v>
      </c>
      <c r="AK114" s="3">
        <f t="shared" si="2"/>
        <v>270923</v>
      </c>
      <c r="AL114" s="3">
        <f t="shared" si="2"/>
        <v>256534</v>
      </c>
      <c r="AM114" s="3">
        <f t="shared" si="2"/>
        <v>363990</v>
      </c>
      <c r="AN114" s="3">
        <f t="shared" si="2"/>
        <v>720094</v>
      </c>
      <c r="AO114" s="3">
        <f t="shared" si="2"/>
        <v>25245</v>
      </c>
      <c r="AP114" s="3">
        <f t="shared" si="2"/>
        <v>35530</v>
      </c>
      <c r="AQ114" s="3">
        <f t="shared" si="2"/>
        <v>0</v>
      </c>
      <c r="AR114" s="3">
        <f t="shared" si="2"/>
        <v>63766</v>
      </c>
      <c r="AS114" s="3">
        <f t="shared" si="2"/>
        <v>803890</v>
      </c>
      <c r="AT114" s="3">
        <f t="shared" si="2"/>
        <v>461559</v>
      </c>
      <c r="AU114" s="3">
        <f t="shared" si="2"/>
        <v>47650</v>
      </c>
      <c r="AV114" s="3">
        <f t="shared" si="2"/>
        <v>83190</v>
      </c>
      <c r="AW114" s="3">
        <f t="shared" si="2"/>
        <v>60746</v>
      </c>
      <c r="AX114" s="3">
        <f t="shared" si="2"/>
        <v>4669177</v>
      </c>
      <c r="AY114" s="3">
        <f t="shared" si="2"/>
        <v>3053025</v>
      </c>
      <c r="AZ114" s="3">
        <f t="shared" si="2"/>
        <v>32122</v>
      </c>
      <c r="BA114" s="3">
        <f t="shared" si="2"/>
        <v>255998</v>
      </c>
      <c r="BB114" s="3">
        <f t="shared" si="2"/>
        <v>83355</v>
      </c>
      <c r="BC114" s="3">
        <f t="shared" si="2"/>
        <v>51230</v>
      </c>
      <c r="BD114" s="3">
        <f t="shared" si="2"/>
        <v>114422</v>
      </c>
      <c r="BE114" s="3">
        <f t="shared" si="2"/>
        <v>4094</v>
      </c>
      <c r="BF114" s="3">
        <f t="shared" si="2"/>
        <v>330173</v>
      </c>
      <c r="BG114" s="3">
        <f t="shared" si="2"/>
        <v>18148</v>
      </c>
      <c r="BH114" s="3">
        <f t="shared" si="2"/>
        <v>17320</v>
      </c>
      <c r="BI114" s="3">
        <f t="shared" si="2"/>
        <v>13765</v>
      </c>
      <c r="BJ114" s="3">
        <f t="shared" si="2"/>
        <v>6820</v>
      </c>
    </row>
    <row r="115" spans="1:62" x14ac:dyDescent="0.3">
      <c r="A115" t="s">
        <v>157</v>
      </c>
      <c r="B115">
        <v>16434</v>
      </c>
      <c r="C115">
        <v>8985</v>
      </c>
      <c r="D115">
        <v>2143957</v>
      </c>
      <c r="E115">
        <v>4961366</v>
      </c>
      <c r="F115">
        <v>33056</v>
      </c>
      <c r="G115" t="s">
        <v>0</v>
      </c>
      <c r="H115">
        <v>2397835</v>
      </c>
      <c r="I115">
        <v>34403</v>
      </c>
      <c r="J115">
        <v>13996</v>
      </c>
      <c r="K115">
        <v>32095</v>
      </c>
      <c r="L115" t="s">
        <v>0</v>
      </c>
      <c r="M115">
        <v>9010760</v>
      </c>
      <c r="N115" t="s">
        <v>0</v>
      </c>
      <c r="O115">
        <v>317</v>
      </c>
      <c r="P115">
        <v>8315</v>
      </c>
      <c r="Q115">
        <v>192190</v>
      </c>
      <c r="R115" t="s">
        <v>0</v>
      </c>
      <c r="S115">
        <v>5</v>
      </c>
      <c r="T115">
        <v>673683</v>
      </c>
      <c r="U115" t="s">
        <v>0</v>
      </c>
      <c r="V115" t="s">
        <v>0</v>
      </c>
      <c r="W115" t="s">
        <v>0</v>
      </c>
      <c r="X115">
        <v>460587</v>
      </c>
      <c r="Y115">
        <v>1158</v>
      </c>
      <c r="Z115">
        <v>8153062</v>
      </c>
      <c r="AA115">
        <v>1379965</v>
      </c>
      <c r="AB115">
        <v>7474048</v>
      </c>
      <c r="AC115">
        <v>104139</v>
      </c>
      <c r="AD115">
        <v>17269</v>
      </c>
      <c r="AE115">
        <v>14079</v>
      </c>
      <c r="AF115">
        <v>44508</v>
      </c>
      <c r="AG115">
        <v>24761</v>
      </c>
      <c r="AH115">
        <v>1860061</v>
      </c>
      <c r="AI115">
        <v>30</v>
      </c>
      <c r="AJ115">
        <v>289839</v>
      </c>
      <c r="AK115">
        <v>270863</v>
      </c>
      <c r="AL115">
        <v>144221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260615</v>
      </c>
      <c r="AT115" t="s">
        <v>0</v>
      </c>
      <c r="AU115">
        <v>32442</v>
      </c>
      <c r="AV115">
        <v>42083</v>
      </c>
      <c r="AW115">
        <v>45781</v>
      </c>
      <c r="AX115">
        <v>4669177</v>
      </c>
      <c r="AY115">
        <v>3053025</v>
      </c>
      <c r="AZ115">
        <v>14540</v>
      </c>
      <c r="BA115" t="s">
        <v>0</v>
      </c>
      <c r="BB115" t="s">
        <v>0</v>
      </c>
      <c r="BC115">
        <v>15809</v>
      </c>
      <c r="BD115">
        <v>27410</v>
      </c>
      <c r="BE115" t="s">
        <v>0</v>
      </c>
      <c r="BF115">
        <v>4840</v>
      </c>
      <c r="BG115">
        <v>217</v>
      </c>
      <c r="BH115">
        <v>211</v>
      </c>
      <c r="BI115">
        <v>202</v>
      </c>
      <c r="BJ115">
        <v>5174</v>
      </c>
    </row>
    <row r="116" spans="1:62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</row>
    <row r="117" spans="1:62" x14ac:dyDescent="0.3">
      <c r="A117" t="s">
        <v>159</v>
      </c>
      <c r="B117">
        <v>41573</v>
      </c>
      <c r="C117">
        <v>126898</v>
      </c>
      <c r="D117">
        <v>622427</v>
      </c>
      <c r="E117">
        <v>113731</v>
      </c>
      <c r="F117">
        <v>230759</v>
      </c>
      <c r="G117">
        <v>33804</v>
      </c>
      <c r="H117">
        <v>769687</v>
      </c>
      <c r="I117">
        <v>3747</v>
      </c>
      <c r="J117">
        <v>1145</v>
      </c>
      <c r="K117">
        <v>11783</v>
      </c>
      <c r="L117" t="s">
        <v>0</v>
      </c>
      <c r="M117">
        <v>576243</v>
      </c>
      <c r="N117" t="s">
        <v>0</v>
      </c>
      <c r="O117" t="s">
        <v>0</v>
      </c>
      <c r="P117">
        <v>10857</v>
      </c>
      <c r="Q117">
        <v>111961</v>
      </c>
      <c r="R117">
        <v>12333</v>
      </c>
      <c r="S117">
        <v>3781</v>
      </c>
      <c r="T117">
        <v>751</v>
      </c>
      <c r="U117">
        <v>3140</v>
      </c>
      <c r="V117" t="s">
        <v>0</v>
      </c>
      <c r="W117" t="s">
        <v>0</v>
      </c>
      <c r="X117">
        <v>50151</v>
      </c>
      <c r="Y117">
        <v>526</v>
      </c>
      <c r="Z117">
        <v>237740</v>
      </c>
      <c r="AA117">
        <v>628282</v>
      </c>
      <c r="AB117">
        <v>295421</v>
      </c>
      <c r="AC117">
        <v>5805</v>
      </c>
      <c r="AD117">
        <v>45</v>
      </c>
      <c r="AE117">
        <v>208039</v>
      </c>
      <c r="AF117">
        <v>152665</v>
      </c>
      <c r="AG117">
        <v>78472</v>
      </c>
      <c r="AH117">
        <v>71334</v>
      </c>
      <c r="AI117" t="s">
        <v>0</v>
      </c>
      <c r="AJ117">
        <v>44835</v>
      </c>
      <c r="AK117" t="s">
        <v>0</v>
      </c>
      <c r="AL117" t="s">
        <v>0</v>
      </c>
      <c r="AM117" t="s">
        <v>0</v>
      </c>
      <c r="AN117">
        <v>720094</v>
      </c>
      <c r="AO117">
        <v>137</v>
      </c>
      <c r="AP117">
        <v>215</v>
      </c>
      <c r="AQ117" t="s">
        <v>0</v>
      </c>
      <c r="AR117">
        <v>60317</v>
      </c>
      <c r="AS117">
        <v>344576</v>
      </c>
      <c r="AT117">
        <v>448040</v>
      </c>
      <c r="AU117">
        <v>8257</v>
      </c>
      <c r="AV117">
        <v>17938</v>
      </c>
      <c r="AW117">
        <v>13546</v>
      </c>
      <c r="AX117" t="s">
        <v>0</v>
      </c>
      <c r="AY117" t="s">
        <v>0</v>
      </c>
      <c r="AZ117">
        <v>17582</v>
      </c>
      <c r="BA117">
        <v>239565</v>
      </c>
      <c r="BB117" t="s">
        <v>0</v>
      </c>
      <c r="BC117">
        <v>32070</v>
      </c>
      <c r="BD117">
        <v>79876</v>
      </c>
      <c r="BE117">
        <v>206</v>
      </c>
      <c r="BF117">
        <v>1158</v>
      </c>
      <c r="BG117">
        <v>17287</v>
      </c>
      <c r="BH117">
        <v>14594</v>
      </c>
      <c r="BI117">
        <v>9993</v>
      </c>
      <c r="BJ117">
        <v>921</v>
      </c>
    </row>
    <row r="118" spans="1:62" x14ac:dyDescent="0.3">
      <c r="A118" t="s">
        <v>160</v>
      </c>
      <c r="B118">
        <v>4257</v>
      </c>
      <c r="C118">
        <v>2829</v>
      </c>
      <c r="D118">
        <v>179626</v>
      </c>
      <c r="E118">
        <v>4000</v>
      </c>
      <c r="F118">
        <v>6956</v>
      </c>
      <c r="G118">
        <v>2744</v>
      </c>
      <c r="H118">
        <v>89524</v>
      </c>
      <c r="I118">
        <v>502</v>
      </c>
      <c r="J118">
        <v>1306</v>
      </c>
      <c r="K118">
        <v>1188</v>
      </c>
      <c r="L118" t="s">
        <v>0</v>
      </c>
      <c r="M118">
        <v>499</v>
      </c>
      <c r="N118">
        <v>4136</v>
      </c>
      <c r="O118">
        <v>3688</v>
      </c>
      <c r="P118">
        <v>3068</v>
      </c>
      <c r="Q118">
        <v>5450</v>
      </c>
      <c r="R118">
        <v>19903</v>
      </c>
      <c r="S118" t="s">
        <v>0</v>
      </c>
      <c r="T118">
        <v>6734</v>
      </c>
      <c r="U118">
        <v>385</v>
      </c>
      <c r="V118" t="s">
        <v>0</v>
      </c>
      <c r="W118">
        <v>3360</v>
      </c>
      <c r="X118">
        <v>39029</v>
      </c>
      <c r="Y118">
        <v>1002</v>
      </c>
      <c r="Z118">
        <v>16721</v>
      </c>
      <c r="AA118">
        <v>1259053</v>
      </c>
      <c r="AB118">
        <v>2915</v>
      </c>
      <c r="AC118">
        <v>8064</v>
      </c>
      <c r="AD118">
        <v>179609</v>
      </c>
      <c r="AE118">
        <v>60</v>
      </c>
      <c r="AF118">
        <v>659899</v>
      </c>
      <c r="AG118">
        <v>312873</v>
      </c>
      <c r="AH118">
        <v>3116</v>
      </c>
      <c r="AI118" t="s">
        <v>0</v>
      </c>
      <c r="AJ118">
        <v>554</v>
      </c>
      <c r="AK118">
        <v>60</v>
      </c>
      <c r="AL118">
        <v>112313</v>
      </c>
      <c r="AM118">
        <v>363990</v>
      </c>
      <c r="AN118" t="s">
        <v>0</v>
      </c>
      <c r="AO118">
        <v>25108</v>
      </c>
      <c r="AP118">
        <v>35315</v>
      </c>
      <c r="AQ118" t="s">
        <v>0</v>
      </c>
      <c r="AR118">
        <v>3449</v>
      </c>
      <c r="AS118">
        <v>77557</v>
      </c>
      <c r="AT118">
        <v>13518</v>
      </c>
      <c r="AU118">
        <v>6951</v>
      </c>
      <c r="AV118">
        <v>23169</v>
      </c>
      <c r="AW118">
        <v>1419</v>
      </c>
      <c r="AX118" t="s">
        <v>0</v>
      </c>
      <c r="AY118" t="s">
        <v>0</v>
      </c>
      <c r="AZ118" t="s">
        <v>0</v>
      </c>
      <c r="BA118">
        <v>16433</v>
      </c>
      <c r="BB118">
        <v>85002</v>
      </c>
      <c r="BC118">
        <v>2394</v>
      </c>
      <c r="BD118">
        <v>7136</v>
      </c>
      <c r="BE118">
        <v>3888</v>
      </c>
      <c r="BF118">
        <v>324175</v>
      </c>
      <c r="BG118">
        <v>643</v>
      </c>
      <c r="BH118">
        <v>2516</v>
      </c>
      <c r="BI118">
        <v>3570</v>
      </c>
      <c r="BJ118">
        <v>725</v>
      </c>
    </row>
    <row r="119" spans="1:62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</row>
    <row r="120" spans="1:62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</row>
    <row r="121" spans="1:62" x14ac:dyDescent="0.3">
      <c r="A121" t="s">
        <v>163</v>
      </c>
      <c r="B121">
        <v>57383</v>
      </c>
      <c r="C121" t="s">
        <v>0</v>
      </c>
      <c r="D121">
        <v>-1</v>
      </c>
      <c r="E121">
        <v>9460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20856</v>
      </c>
      <c r="N121" t="s">
        <v>0</v>
      </c>
      <c r="O121" t="s">
        <v>0</v>
      </c>
      <c r="P121" t="s">
        <v>0</v>
      </c>
      <c r="Q121" t="s">
        <v>0</v>
      </c>
      <c r="R121">
        <v>66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>
        <v>528713</v>
      </c>
      <c r="Y121">
        <v>15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>
        <v>-2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121142</v>
      </c>
      <c r="AT121">
        <v>1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-1647</v>
      </c>
      <c r="BC121">
        <v>957</v>
      </c>
      <c r="BD121" t="s">
        <v>0</v>
      </c>
      <c r="BE121" t="s">
        <v>0</v>
      </c>
      <c r="BF121" t="s">
        <v>0</v>
      </c>
      <c r="BG121">
        <v>1</v>
      </c>
      <c r="BH121">
        <v>-1</v>
      </c>
      <c r="BI121" t="s">
        <v>0</v>
      </c>
      <c r="BJ121" t="s">
        <v>0</v>
      </c>
    </row>
    <row r="122" spans="1:62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108280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</row>
    <row r="123" spans="1:62" s="3" customFormat="1" x14ac:dyDescent="0.3">
      <c r="A123" s="3" t="s">
        <v>190</v>
      </c>
      <c r="B123" s="3">
        <f>+B111+B114</f>
        <v>4003741</v>
      </c>
      <c r="C123" s="3">
        <f t="shared" ref="C123:BJ123" si="3">+C111+C114</f>
        <v>4363758</v>
      </c>
      <c r="D123" s="3">
        <f t="shared" si="3"/>
        <v>30415910</v>
      </c>
      <c r="E123" s="3">
        <f t="shared" si="3"/>
        <v>10251792</v>
      </c>
      <c r="F123" s="3">
        <f t="shared" si="3"/>
        <v>3450508</v>
      </c>
      <c r="G123" s="3">
        <f t="shared" si="3"/>
        <v>3473590</v>
      </c>
      <c r="H123" s="3">
        <f t="shared" si="3"/>
        <v>19242184</v>
      </c>
      <c r="I123" s="3">
        <f t="shared" si="3"/>
        <v>1386329</v>
      </c>
      <c r="J123" s="3">
        <f t="shared" si="3"/>
        <v>661764</v>
      </c>
      <c r="K123" s="3">
        <f t="shared" si="3"/>
        <v>3012886</v>
      </c>
      <c r="L123" s="3">
        <f t="shared" si="3"/>
        <v>8824872</v>
      </c>
      <c r="M123" s="3">
        <f t="shared" si="3"/>
        <v>27245585</v>
      </c>
      <c r="N123" s="3">
        <f t="shared" si="3"/>
        <v>2805003</v>
      </c>
      <c r="O123" s="3">
        <f t="shared" si="3"/>
        <v>2032213</v>
      </c>
      <c r="P123" s="3">
        <f t="shared" si="3"/>
        <v>3301412</v>
      </c>
      <c r="Q123" s="3">
        <f t="shared" si="3"/>
        <v>6968903</v>
      </c>
      <c r="R123" s="3">
        <f t="shared" si="3"/>
        <v>2812953</v>
      </c>
      <c r="S123" s="3">
        <f t="shared" si="3"/>
        <v>1657204</v>
      </c>
      <c r="T123" s="3">
        <f t="shared" si="3"/>
        <v>10553704</v>
      </c>
      <c r="U123" s="3">
        <f t="shared" si="3"/>
        <v>100989</v>
      </c>
      <c r="V123" s="3">
        <f t="shared" si="3"/>
        <v>18372887</v>
      </c>
      <c r="W123" s="3">
        <f t="shared" si="3"/>
        <v>410383</v>
      </c>
      <c r="X123" s="3">
        <f t="shared" si="3"/>
        <v>11483339</v>
      </c>
      <c r="Y123" s="3">
        <f t="shared" si="3"/>
        <v>966308</v>
      </c>
      <c r="Z123" s="3">
        <f t="shared" si="3"/>
        <v>23529904</v>
      </c>
      <c r="AA123" s="3">
        <f t="shared" si="3"/>
        <v>69375125</v>
      </c>
      <c r="AB123" s="3">
        <f t="shared" si="3"/>
        <v>21958021</v>
      </c>
      <c r="AC123" s="3">
        <f t="shared" si="3"/>
        <v>3819749</v>
      </c>
      <c r="AD123" s="3">
        <f t="shared" si="3"/>
        <v>1118147</v>
      </c>
      <c r="AE123" s="3">
        <f t="shared" si="3"/>
        <v>225965</v>
      </c>
      <c r="AF123" s="3">
        <f t="shared" si="3"/>
        <v>37901887</v>
      </c>
      <c r="AG123" s="3">
        <f t="shared" si="3"/>
        <v>18118857</v>
      </c>
      <c r="AH123" s="3">
        <f t="shared" si="3"/>
        <v>51366177</v>
      </c>
      <c r="AI123" s="3">
        <f t="shared" si="3"/>
        <v>103551</v>
      </c>
      <c r="AJ123" s="3">
        <f t="shared" si="3"/>
        <v>445481</v>
      </c>
      <c r="AK123" s="3">
        <f t="shared" si="3"/>
        <v>281430</v>
      </c>
      <c r="AL123" s="3">
        <f t="shared" si="3"/>
        <v>7162106</v>
      </c>
      <c r="AM123" s="3">
        <f t="shared" si="3"/>
        <v>19102761</v>
      </c>
      <c r="AN123" s="3">
        <f t="shared" si="3"/>
        <v>36714604</v>
      </c>
      <c r="AO123" s="3">
        <f t="shared" si="3"/>
        <v>4643427</v>
      </c>
      <c r="AP123" s="3">
        <f t="shared" si="3"/>
        <v>3790999</v>
      </c>
      <c r="AQ123" s="3">
        <f t="shared" si="3"/>
        <v>133</v>
      </c>
      <c r="AR123" s="3">
        <f t="shared" si="3"/>
        <v>1146548</v>
      </c>
      <c r="AS123" s="3">
        <f t="shared" si="3"/>
        <v>5618529</v>
      </c>
      <c r="AT123" s="3">
        <f t="shared" si="3"/>
        <v>8476975</v>
      </c>
      <c r="AU123" s="3">
        <f t="shared" si="3"/>
        <v>2178650</v>
      </c>
      <c r="AV123" s="3">
        <f t="shared" si="3"/>
        <v>1019814</v>
      </c>
      <c r="AW123" s="3">
        <f t="shared" si="3"/>
        <v>726828</v>
      </c>
      <c r="AX123" s="3">
        <f t="shared" si="3"/>
        <v>4669177</v>
      </c>
      <c r="AY123" s="3">
        <f t="shared" si="3"/>
        <v>3053025</v>
      </c>
      <c r="AZ123" s="3">
        <f t="shared" si="3"/>
        <v>740687</v>
      </c>
      <c r="BA123" s="3">
        <f t="shared" si="3"/>
        <v>10125286</v>
      </c>
      <c r="BB123" s="3">
        <f t="shared" si="3"/>
        <v>2102279</v>
      </c>
      <c r="BC123" s="3">
        <f t="shared" si="3"/>
        <v>2790469</v>
      </c>
      <c r="BD123" s="3">
        <f t="shared" si="3"/>
        <v>5288995</v>
      </c>
      <c r="BE123" s="3">
        <f t="shared" si="3"/>
        <v>7011028</v>
      </c>
      <c r="BF123" s="3">
        <f t="shared" si="3"/>
        <v>11758937</v>
      </c>
      <c r="BG123" s="3">
        <f t="shared" si="3"/>
        <v>6594546</v>
      </c>
      <c r="BH123" s="3">
        <f t="shared" si="3"/>
        <v>4566340</v>
      </c>
      <c r="BI123" s="3">
        <f t="shared" si="3"/>
        <v>3555443</v>
      </c>
      <c r="BJ123" s="3">
        <f t="shared" si="3"/>
        <v>39909</v>
      </c>
    </row>
    <row r="125" spans="1:62" s="1" customFormat="1" x14ac:dyDescent="0.3">
      <c r="A125" s="1" t="s">
        <v>300</v>
      </c>
      <c r="B125" s="3">
        <f>+B99-B123</f>
        <v>0</v>
      </c>
      <c r="C125" s="3">
        <f t="shared" ref="C125:BJ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70"/>
  <sheetViews>
    <sheetView workbookViewId="0">
      <selection activeCell="L51" sqref="L51"/>
    </sheetView>
  </sheetViews>
  <sheetFormatPr defaultRowHeight="14.4" x14ac:dyDescent="0.3"/>
  <cols>
    <col min="1" max="1" width="32.109375" customWidth="1"/>
  </cols>
  <sheetData>
    <row r="2" spans="1:58" s="1" customFormat="1" ht="15" x14ac:dyDescent="0.25">
      <c r="B2" s="1" t="s">
        <v>321</v>
      </c>
    </row>
    <row r="3" spans="1:58" s="1" customFormat="1" ht="15" x14ac:dyDescent="0.25">
      <c r="B3" s="1" t="s">
        <v>166</v>
      </c>
    </row>
    <row r="4" spans="1:58" s="1" customFormat="1" ht="15" x14ac:dyDescent="0.25">
      <c r="A4" s="1" t="s">
        <v>281</v>
      </c>
    </row>
    <row r="5" spans="1:58" s="1" customFormat="1" ht="15" x14ac:dyDescent="0.25">
      <c r="A5" s="1" t="s">
        <v>322</v>
      </c>
    </row>
    <row r="6" spans="1:58" s="1" customFormat="1" ht="15" x14ac:dyDescent="0.25">
      <c r="A6" s="1" t="s">
        <v>168</v>
      </c>
    </row>
    <row r="7" spans="1:58" s="1" customFormat="1" ht="15" x14ac:dyDescent="0.25">
      <c r="B7" s="1" t="s">
        <v>169</v>
      </c>
    </row>
    <row r="8" spans="1:58" s="1" customFormat="1" ht="15" x14ac:dyDescent="0.25">
      <c r="B8" s="1" t="s">
        <v>183</v>
      </c>
    </row>
    <row r="9" spans="1:58" s="1" customFormat="1" ht="15" x14ac:dyDescent="0.25">
      <c r="B9" s="1" t="s">
        <v>184</v>
      </c>
      <c r="C9" s="1" t="s">
        <v>3</v>
      </c>
      <c r="D9" s="1" t="s">
        <v>44</v>
      </c>
      <c r="E9" s="1" t="s">
        <v>46</v>
      </c>
      <c r="F9" s="1" t="s">
        <v>7</v>
      </c>
      <c r="G9" s="1" t="s">
        <v>171</v>
      </c>
      <c r="H9" s="1" t="s">
        <v>47</v>
      </c>
      <c r="I9" s="1" t="s">
        <v>8</v>
      </c>
      <c r="J9" s="1" t="s">
        <v>9</v>
      </c>
      <c r="K9" s="1" t="s">
        <v>173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179</v>
      </c>
      <c r="R9" s="1" t="s">
        <v>15</v>
      </c>
      <c r="S9" s="1" t="s">
        <v>172</v>
      </c>
      <c r="T9" s="1" t="s">
        <v>62</v>
      </c>
      <c r="U9" s="1" t="s">
        <v>16</v>
      </c>
      <c r="V9" s="1" t="s">
        <v>48</v>
      </c>
      <c r="W9" s="1" t="s">
        <v>18</v>
      </c>
      <c r="X9" s="1" t="s">
        <v>19</v>
      </c>
      <c r="Y9" s="1" t="s">
        <v>20</v>
      </c>
      <c r="Z9" s="1" t="s">
        <v>21</v>
      </c>
      <c r="AA9" s="1" t="s">
        <v>23</v>
      </c>
      <c r="AB9" s="1" t="s">
        <v>49</v>
      </c>
      <c r="AC9" s="1" t="s">
        <v>278</v>
      </c>
      <c r="AD9" s="1" t="s">
        <v>50</v>
      </c>
      <c r="AE9" s="1" t="s">
        <v>24</v>
      </c>
      <c r="AF9" s="1" t="s">
        <v>25</v>
      </c>
      <c r="AG9" s="1" t="s">
        <v>26</v>
      </c>
      <c r="AH9" s="1" t="s">
        <v>27</v>
      </c>
      <c r="AI9" s="1" t="s">
        <v>28</v>
      </c>
      <c r="AJ9" s="1" t="s">
        <v>30</v>
      </c>
      <c r="AK9" s="1" t="s">
        <v>33</v>
      </c>
      <c r="AL9" s="1" t="s">
        <v>51</v>
      </c>
      <c r="AM9" s="1" t="s">
        <v>63</v>
      </c>
      <c r="AN9" s="1" t="s">
        <v>52</v>
      </c>
      <c r="AO9" s="1" t="s">
        <v>205</v>
      </c>
      <c r="AP9" s="1" t="s">
        <v>260</v>
      </c>
      <c r="AQ9" s="1" t="s">
        <v>53</v>
      </c>
      <c r="AR9" s="1" t="s">
        <v>54</v>
      </c>
      <c r="AS9" s="1" t="s">
        <v>34</v>
      </c>
      <c r="AT9" s="1" t="s">
        <v>1</v>
      </c>
      <c r="AU9" s="1" t="s">
        <v>56</v>
      </c>
      <c r="AV9" s="1" t="s">
        <v>35</v>
      </c>
      <c r="AW9" s="1" t="s">
        <v>2</v>
      </c>
      <c r="AX9" s="1" t="s">
        <v>57</v>
      </c>
      <c r="AY9" s="1" t="s">
        <v>36</v>
      </c>
      <c r="AZ9" s="1" t="s">
        <v>58</v>
      </c>
      <c r="BA9" s="1" t="s">
        <v>37</v>
      </c>
      <c r="BB9" s="1" t="s">
        <v>38</v>
      </c>
      <c r="BC9" s="1" t="s">
        <v>64</v>
      </c>
      <c r="BD9" s="1" t="s">
        <v>39</v>
      </c>
      <c r="BE9" s="1" t="s">
        <v>59</v>
      </c>
      <c r="BF9" s="1" t="s">
        <v>241</v>
      </c>
    </row>
    <row r="10" spans="1:58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</row>
    <row r="11" spans="1:58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</row>
    <row r="12" spans="1:58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</row>
    <row r="13" spans="1:58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</row>
    <row r="14" spans="1:58" ht="15" x14ac:dyDescent="0.25">
      <c r="A14" t="s">
        <v>327</v>
      </c>
      <c r="B14" t="s">
        <v>0</v>
      </c>
      <c r="C14">
        <v>10953</v>
      </c>
      <c r="D14">
        <v>44036</v>
      </c>
      <c r="E14" t="s">
        <v>0</v>
      </c>
      <c r="F14">
        <v>18381</v>
      </c>
      <c r="G14">
        <v>157517</v>
      </c>
      <c r="H14">
        <v>7383</v>
      </c>
      <c r="I14">
        <v>3668</v>
      </c>
      <c r="J14">
        <v>3135</v>
      </c>
      <c r="K14">
        <v>11915</v>
      </c>
      <c r="L14">
        <v>116081</v>
      </c>
      <c r="M14">
        <v>8960</v>
      </c>
      <c r="N14">
        <v>44207</v>
      </c>
      <c r="O14">
        <v>22492</v>
      </c>
      <c r="P14" t="s">
        <v>0</v>
      </c>
      <c r="Q14">
        <v>22421</v>
      </c>
      <c r="R14">
        <v>10810</v>
      </c>
      <c r="S14">
        <v>44818</v>
      </c>
      <c r="T14">
        <v>388</v>
      </c>
      <c r="U14">
        <v>86473</v>
      </c>
      <c r="V14">
        <v>105</v>
      </c>
      <c r="W14">
        <v>67264</v>
      </c>
      <c r="X14">
        <v>389</v>
      </c>
      <c r="Y14">
        <v>21265</v>
      </c>
      <c r="Z14">
        <v>297714</v>
      </c>
      <c r="AA14">
        <v>304179</v>
      </c>
      <c r="AB14">
        <v>26328</v>
      </c>
      <c r="AC14">
        <v>5508</v>
      </c>
      <c r="AD14">
        <v>5237</v>
      </c>
      <c r="AE14">
        <v>118698</v>
      </c>
      <c r="AF14">
        <v>52965</v>
      </c>
      <c r="AG14">
        <v>530</v>
      </c>
      <c r="AH14" t="s">
        <v>0</v>
      </c>
      <c r="AI14">
        <v>10</v>
      </c>
      <c r="AJ14">
        <v>6496</v>
      </c>
      <c r="AK14">
        <v>18959</v>
      </c>
      <c r="AL14">
        <v>13670</v>
      </c>
      <c r="AM14" t="s">
        <v>0</v>
      </c>
      <c r="AN14">
        <v>3210</v>
      </c>
      <c r="AO14">
        <v>36702</v>
      </c>
      <c r="AP14">
        <v>40348</v>
      </c>
      <c r="AQ14">
        <v>310</v>
      </c>
      <c r="AR14">
        <v>75</v>
      </c>
      <c r="AS14">
        <v>884</v>
      </c>
      <c r="AT14">
        <v>25952</v>
      </c>
      <c r="AU14">
        <v>15772</v>
      </c>
      <c r="AV14">
        <v>4161</v>
      </c>
      <c r="AW14">
        <v>45137</v>
      </c>
      <c r="AX14">
        <v>2275</v>
      </c>
      <c r="AY14">
        <v>479</v>
      </c>
      <c r="AZ14">
        <v>1209</v>
      </c>
      <c r="BA14">
        <v>45850</v>
      </c>
      <c r="BB14">
        <v>340686</v>
      </c>
      <c r="BC14">
        <v>-38</v>
      </c>
      <c r="BD14">
        <v>-41</v>
      </c>
      <c r="BE14">
        <v>-9</v>
      </c>
      <c r="BF14">
        <v>194</v>
      </c>
    </row>
    <row r="15" spans="1:58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</row>
    <row r="16" spans="1:58" ht="15" x14ac:dyDescent="0.25">
      <c r="A16" t="s">
        <v>329</v>
      </c>
      <c r="B16" t="s">
        <v>0</v>
      </c>
      <c r="C16">
        <v>15930</v>
      </c>
      <c r="D16">
        <v>72728</v>
      </c>
      <c r="E16">
        <v>28602</v>
      </c>
      <c r="F16">
        <v>13148</v>
      </c>
      <c r="G16">
        <v>314614</v>
      </c>
      <c r="H16">
        <v>6105</v>
      </c>
      <c r="I16">
        <v>2725</v>
      </c>
      <c r="J16">
        <v>2405</v>
      </c>
      <c r="K16">
        <v>30227</v>
      </c>
      <c r="L16">
        <v>49094</v>
      </c>
      <c r="M16" t="s">
        <v>0</v>
      </c>
      <c r="N16">
        <v>10776</v>
      </c>
      <c r="O16">
        <v>10470</v>
      </c>
      <c r="P16" t="s">
        <v>0</v>
      </c>
      <c r="Q16">
        <v>4777</v>
      </c>
      <c r="R16">
        <v>6207</v>
      </c>
      <c r="S16">
        <v>24161</v>
      </c>
      <c r="T16">
        <v>438</v>
      </c>
      <c r="U16">
        <v>83859</v>
      </c>
      <c r="V16" t="s">
        <v>0</v>
      </c>
      <c r="W16">
        <v>32793</v>
      </c>
      <c r="X16">
        <v>30</v>
      </c>
      <c r="Y16">
        <v>40672</v>
      </c>
      <c r="Z16">
        <v>186318</v>
      </c>
      <c r="AA16">
        <v>138908</v>
      </c>
      <c r="AB16">
        <v>25450</v>
      </c>
      <c r="AC16">
        <v>1403</v>
      </c>
      <c r="AD16">
        <v>282</v>
      </c>
      <c r="AE16">
        <v>69411</v>
      </c>
      <c r="AF16">
        <v>33734</v>
      </c>
      <c r="AG16">
        <v>1</v>
      </c>
      <c r="AH16" t="s">
        <v>0</v>
      </c>
      <c r="AI16" t="s">
        <v>0</v>
      </c>
      <c r="AJ16">
        <v>357</v>
      </c>
      <c r="AK16">
        <v>6802</v>
      </c>
      <c r="AL16">
        <v>5205</v>
      </c>
      <c r="AM16" t="s">
        <v>0</v>
      </c>
      <c r="AN16">
        <v>4171</v>
      </c>
      <c r="AO16" t="s">
        <v>0</v>
      </c>
      <c r="AP16">
        <v>23610</v>
      </c>
      <c r="AQ16" t="s">
        <v>0</v>
      </c>
      <c r="AR16" t="s">
        <v>0</v>
      </c>
      <c r="AS16" t="s">
        <v>0</v>
      </c>
      <c r="AT16">
        <v>5330</v>
      </c>
      <c r="AU16">
        <v>4244</v>
      </c>
      <c r="AV16" t="s">
        <v>0</v>
      </c>
      <c r="AW16">
        <v>32881</v>
      </c>
      <c r="AX16">
        <v>1881</v>
      </c>
      <c r="AY16">
        <v>34807</v>
      </c>
      <c r="AZ16">
        <v>64266</v>
      </c>
      <c r="BA16">
        <v>7821</v>
      </c>
      <c r="BB16">
        <v>175087</v>
      </c>
      <c r="BC16">
        <v>17226</v>
      </c>
      <c r="BD16">
        <v>13898</v>
      </c>
      <c r="BE16">
        <v>10288</v>
      </c>
      <c r="BF16" t="s">
        <v>0</v>
      </c>
    </row>
    <row r="17" spans="1:58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</row>
    <row r="18" spans="1:58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>
        <v>25</v>
      </c>
      <c r="P18" t="s">
        <v>0</v>
      </c>
      <c r="Q18" t="s">
        <v>0</v>
      </c>
      <c r="R18">
        <v>11</v>
      </c>
      <c r="S18">
        <v>35847</v>
      </c>
      <c r="T18" t="s">
        <v>0</v>
      </c>
      <c r="U18">
        <v>11418</v>
      </c>
      <c r="V18" t="s">
        <v>0</v>
      </c>
      <c r="W18" t="s">
        <v>0</v>
      </c>
      <c r="X18" t="s">
        <v>0</v>
      </c>
      <c r="Y18">
        <v>72417</v>
      </c>
      <c r="Z18">
        <v>168349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>
        <v>2488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176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91</v>
      </c>
      <c r="BB18">
        <v>6296</v>
      </c>
      <c r="BC18" t="s">
        <v>0</v>
      </c>
      <c r="BD18" t="s">
        <v>0</v>
      </c>
      <c r="BE18" t="s">
        <v>0</v>
      </c>
      <c r="BF18" t="s">
        <v>0</v>
      </c>
    </row>
    <row r="19" spans="1:58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</row>
    <row r="20" spans="1:58" ht="15" x14ac:dyDescent="0.25">
      <c r="A20" t="s">
        <v>333</v>
      </c>
      <c r="B20">
        <v>20318</v>
      </c>
      <c r="C20">
        <v>3786</v>
      </c>
      <c r="D20">
        <v>183689</v>
      </c>
      <c r="E20">
        <v>25310</v>
      </c>
      <c r="F20">
        <v>6103</v>
      </c>
      <c r="G20">
        <v>234249</v>
      </c>
      <c r="H20">
        <v>36</v>
      </c>
      <c r="I20">
        <v>6497</v>
      </c>
      <c r="J20">
        <v>19312</v>
      </c>
      <c r="K20">
        <v>6534</v>
      </c>
      <c r="L20">
        <v>79579</v>
      </c>
      <c r="M20">
        <v>10743</v>
      </c>
      <c r="N20">
        <v>9012</v>
      </c>
      <c r="O20">
        <v>93</v>
      </c>
      <c r="P20">
        <v>56417</v>
      </c>
      <c r="Q20">
        <v>7417</v>
      </c>
      <c r="R20">
        <v>19803</v>
      </c>
      <c r="S20">
        <v>10283</v>
      </c>
      <c r="T20">
        <v>28</v>
      </c>
      <c r="U20">
        <v>89715</v>
      </c>
      <c r="V20">
        <v>4850</v>
      </c>
      <c r="W20">
        <v>19619</v>
      </c>
      <c r="X20">
        <v>19</v>
      </c>
      <c r="Y20">
        <v>75888</v>
      </c>
      <c r="Z20">
        <v>349154</v>
      </c>
      <c r="AA20">
        <v>197461</v>
      </c>
      <c r="AB20">
        <v>21577</v>
      </c>
      <c r="AC20">
        <v>9</v>
      </c>
      <c r="AD20" t="s">
        <v>0</v>
      </c>
      <c r="AE20">
        <v>71243</v>
      </c>
      <c r="AF20">
        <v>65003</v>
      </c>
      <c r="AG20">
        <v>31464</v>
      </c>
      <c r="AH20" t="s">
        <v>0</v>
      </c>
      <c r="AI20" t="s">
        <v>0</v>
      </c>
      <c r="AJ20" t="s">
        <v>0</v>
      </c>
      <c r="AK20">
        <v>143361</v>
      </c>
      <c r="AL20">
        <v>118453</v>
      </c>
      <c r="AM20" t="s">
        <v>0</v>
      </c>
      <c r="AN20">
        <v>8032</v>
      </c>
      <c r="AO20">
        <v>58512</v>
      </c>
      <c r="AP20">
        <v>44802</v>
      </c>
      <c r="AQ20">
        <v>5482</v>
      </c>
      <c r="AR20">
        <v>258</v>
      </c>
      <c r="AS20">
        <v>4608</v>
      </c>
      <c r="AT20">
        <v>185185</v>
      </c>
      <c r="AU20">
        <v>82419</v>
      </c>
      <c r="AV20">
        <v>3647</v>
      </c>
      <c r="AW20">
        <v>98827</v>
      </c>
      <c r="AX20" t="s">
        <v>0</v>
      </c>
      <c r="AY20">
        <v>27868</v>
      </c>
      <c r="AZ20">
        <v>473</v>
      </c>
      <c r="BA20">
        <v>122</v>
      </c>
      <c r="BB20">
        <v>311035</v>
      </c>
      <c r="BC20">
        <v>233153</v>
      </c>
      <c r="BD20" t="s">
        <v>0</v>
      </c>
      <c r="BE20" t="s">
        <v>0</v>
      </c>
      <c r="BF20">
        <v>4899</v>
      </c>
    </row>
    <row r="21" spans="1:58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</row>
    <row r="22" spans="1:58" ht="15" x14ac:dyDescent="0.25">
      <c r="A22" t="s">
        <v>335</v>
      </c>
      <c r="B22">
        <v>29063</v>
      </c>
      <c r="C22">
        <v>4576</v>
      </c>
      <c r="D22">
        <v>275533</v>
      </c>
      <c r="E22">
        <v>34700</v>
      </c>
      <c r="F22">
        <v>12153</v>
      </c>
      <c r="G22">
        <v>585623</v>
      </c>
      <c r="H22">
        <v>11249</v>
      </c>
      <c r="I22">
        <v>40</v>
      </c>
      <c r="J22">
        <v>28939</v>
      </c>
      <c r="K22">
        <v>17069</v>
      </c>
      <c r="L22">
        <v>131137</v>
      </c>
      <c r="M22">
        <v>28062</v>
      </c>
      <c r="N22">
        <v>19158</v>
      </c>
      <c r="O22">
        <v>28389</v>
      </c>
      <c r="P22">
        <v>53545</v>
      </c>
      <c r="Q22">
        <v>12646</v>
      </c>
      <c r="R22">
        <v>1</v>
      </c>
      <c r="S22">
        <v>23757</v>
      </c>
      <c r="T22" t="s">
        <v>0</v>
      </c>
      <c r="U22">
        <v>129464</v>
      </c>
      <c r="V22">
        <v>6698</v>
      </c>
      <c r="W22">
        <v>3573</v>
      </c>
      <c r="X22">
        <v>45</v>
      </c>
      <c r="Y22">
        <v>181291</v>
      </c>
      <c r="Z22">
        <v>349026</v>
      </c>
      <c r="AA22">
        <v>280444</v>
      </c>
      <c r="AB22">
        <v>69382</v>
      </c>
      <c r="AC22">
        <v>33</v>
      </c>
      <c r="AD22" t="s">
        <v>0</v>
      </c>
      <c r="AE22">
        <v>345081</v>
      </c>
      <c r="AF22">
        <v>115688</v>
      </c>
      <c r="AG22">
        <v>47196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>
        <v>10044</v>
      </c>
      <c r="AO22">
        <v>51587</v>
      </c>
      <c r="AP22">
        <v>113809</v>
      </c>
      <c r="AQ22">
        <v>47579</v>
      </c>
      <c r="AR22">
        <v>19041</v>
      </c>
      <c r="AS22">
        <v>5248</v>
      </c>
      <c r="AT22" t="s">
        <v>0</v>
      </c>
      <c r="AU22" t="s">
        <v>0</v>
      </c>
      <c r="AV22">
        <v>7654</v>
      </c>
      <c r="AW22">
        <v>197554</v>
      </c>
      <c r="AX22">
        <v>18145</v>
      </c>
      <c r="AY22">
        <v>34807</v>
      </c>
      <c r="AZ22">
        <v>141711</v>
      </c>
      <c r="BA22">
        <v>174</v>
      </c>
      <c r="BB22">
        <v>851254</v>
      </c>
      <c r="BC22" t="s">
        <v>0</v>
      </c>
      <c r="BD22" t="s">
        <v>0</v>
      </c>
      <c r="BE22" t="s">
        <v>0</v>
      </c>
      <c r="BF22">
        <v>24357</v>
      </c>
    </row>
    <row r="23" spans="1:58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</row>
    <row r="24" spans="1:58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</row>
    <row r="25" spans="1:58" ht="15" x14ac:dyDescent="0.25">
      <c r="A25" t="s">
        <v>338</v>
      </c>
      <c r="B25" t="s">
        <v>0</v>
      </c>
      <c r="C25">
        <v>60974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>
        <v>13278</v>
      </c>
      <c r="K25" t="s">
        <v>0</v>
      </c>
      <c r="L25">
        <v>151796</v>
      </c>
      <c r="M25" t="s">
        <v>0</v>
      </c>
      <c r="N25">
        <v>103594</v>
      </c>
      <c r="O25">
        <v>4237</v>
      </c>
      <c r="P25">
        <v>106</v>
      </c>
      <c r="Q25" t="s">
        <v>0</v>
      </c>
      <c r="R25">
        <v>10286</v>
      </c>
      <c r="S25" t="s">
        <v>0</v>
      </c>
      <c r="T25">
        <v>89</v>
      </c>
      <c r="U25">
        <v>146399</v>
      </c>
      <c r="V25" t="s">
        <v>0</v>
      </c>
      <c r="W25" t="s">
        <v>0</v>
      </c>
      <c r="X25">
        <v>2433</v>
      </c>
      <c r="Y25">
        <v>120500</v>
      </c>
      <c r="Z25">
        <v>345516</v>
      </c>
      <c r="AA25" t="s">
        <v>0</v>
      </c>
      <c r="AB25">
        <v>1165</v>
      </c>
      <c r="AC25">
        <v>10094</v>
      </c>
      <c r="AD25" t="s">
        <v>0</v>
      </c>
      <c r="AE25">
        <v>445485</v>
      </c>
      <c r="AF25">
        <v>232588</v>
      </c>
      <c r="AG25" t="s">
        <v>0</v>
      </c>
      <c r="AH25">
        <v>3074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>
        <v>397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</row>
    <row r="26" spans="1:58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</row>
    <row r="27" spans="1:58" ht="15" x14ac:dyDescent="0.25">
      <c r="A27" t="s">
        <v>340</v>
      </c>
      <c r="B27">
        <v>8506</v>
      </c>
      <c r="C27">
        <v>10565</v>
      </c>
      <c r="D27">
        <v>46227</v>
      </c>
      <c r="E27">
        <v>25128</v>
      </c>
      <c r="F27">
        <v>29165</v>
      </c>
      <c r="G27">
        <v>72509</v>
      </c>
      <c r="H27">
        <v>4516</v>
      </c>
      <c r="I27">
        <v>1907</v>
      </c>
      <c r="J27">
        <v>5544</v>
      </c>
      <c r="K27">
        <v>10648</v>
      </c>
      <c r="L27">
        <v>10552</v>
      </c>
      <c r="M27">
        <v>7653</v>
      </c>
      <c r="N27">
        <v>18122</v>
      </c>
      <c r="O27" t="s">
        <v>0</v>
      </c>
      <c r="P27">
        <v>67650</v>
      </c>
      <c r="Q27">
        <v>28951</v>
      </c>
      <c r="R27" t="s">
        <v>0</v>
      </c>
      <c r="S27">
        <v>7692</v>
      </c>
      <c r="T27">
        <v>367</v>
      </c>
      <c r="U27">
        <v>45673</v>
      </c>
      <c r="V27">
        <v>1959</v>
      </c>
      <c r="W27">
        <v>-7466</v>
      </c>
      <c r="X27">
        <v>0</v>
      </c>
      <c r="Y27">
        <v>70324</v>
      </c>
      <c r="Z27">
        <v>172970</v>
      </c>
      <c r="AA27">
        <v>517720</v>
      </c>
      <c r="AB27" t="s">
        <v>0</v>
      </c>
      <c r="AC27">
        <v>543</v>
      </c>
      <c r="AD27" t="s">
        <v>0</v>
      </c>
      <c r="AE27">
        <v>92577</v>
      </c>
      <c r="AF27">
        <v>51312</v>
      </c>
      <c r="AG27">
        <v>5887</v>
      </c>
      <c r="AH27">
        <v>18</v>
      </c>
      <c r="AI27">
        <v>22</v>
      </c>
      <c r="AJ27" t="s">
        <v>0</v>
      </c>
      <c r="AK27">
        <v>80403</v>
      </c>
      <c r="AL27">
        <v>51045</v>
      </c>
      <c r="AM27" t="s">
        <v>0</v>
      </c>
      <c r="AN27">
        <v>23640</v>
      </c>
      <c r="AO27">
        <v>100226</v>
      </c>
      <c r="AP27">
        <v>87345</v>
      </c>
      <c r="AQ27" t="s">
        <v>0</v>
      </c>
      <c r="AR27" t="s">
        <v>0</v>
      </c>
      <c r="AS27" t="s">
        <v>0</v>
      </c>
      <c r="AT27">
        <v>134814</v>
      </c>
      <c r="AU27">
        <v>34660</v>
      </c>
      <c r="AV27" t="s">
        <v>0</v>
      </c>
      <c r="AW27">
        <v>174989</v>
      </c>
      <c r="AX27">
        <v>7526</v>
      </c>
      <c r="AY27">
        <v>11805</v>
      </c>
      <c r="AZ27">
        <v>38845</v>
      </c>
      <c r="BA27" t="s">
        <v>0</v>
      </c>
      <c r="BB27">
        <v>604206</v>
      </c>
      <c r="BC27">
        <v>50783</v>
      </c>
      <c r="BD27">
        <v>39947</v>
      </c>
      <c r="BE27">
        <v>49662</v>
      </c>
      <c r="BF27">
        <v>401</v>
      </c>
    </row>
    <row r="28" spans="1:58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</row>
    <row r="29" spans="1:58" ht="15" x14ac:dyDescent="0.25">
      <c r="A29" t="s">
        <v>342</v>
      </c>
      <c r="B29">
        <v>57889</v>
      </c>
      <c r="C29">
        <v>13908</v>
      </c>
      <c r="D29">
        <v>24365</v>
      </c>
      <c r="E29">
        <v>7206</v>
      </c>
      <c r="F29">
        <v>10395</v>
      </c>
      <c r="G29">
        <v>30948</v>
      </c>
      <c r="H29">
        <v>1789</v>
      </c>
      <c r="I29">
        <v>353</v>
      </c>
      <c r="J29">
        <v>26163</v>
      </c>
      <c r="K29">
        <v>4909</v>
      </c>
      <c r="L29">
        <v>160724</v>
      </c>
      <c r="M29" t="s">
        <v>0</v>
      </c>
      <c r="N29">
        <v>13962</v>
      </c>
      <c r="O29">
        <v>21312</v>
      </c>
      <c r="P29">
        <v>76180</v>
      </c>
      <c r="Q29">
        <v>1165</v>
      </c>
      <c r="R29">
        <v>1344</v>
      </c>
      <c r="S29">
        <v>19999</v>
      </c>
      <c r="T29" t="s">
        <v>0</v>
      </c>
      <c r="U29" t="s">
        <v>0</v>
      </c>
      <c r="V29">
        <v>3725</v>
      </c>
      <c r="W29">
        <v>28015</v>
      </c>
      <c r="X29" t="s">
        <v>0</v>
      </c>
      <c r="Y29">
        <v>90425</v>
      </c>
      <c r="Z29">
        <v>52400</v>
      </c>
      <c r="AA29">
        <v>869490</v>
      </c>
      <c r="AB29">
        <v>65754</v>
      </c>
      <c r="AC29" t="s">
        <v>0</v>
      </c>
      <c r="AD29" t="s">
        <v>0</v>
      </c>
      <c r="AE29">
        <v>313917</v>
      </c>
      <c r="AF29">
        <v>111723</v>
      </c>
      <c r="AG29">
        <v>1342</v>
      </c>
      <c r="AH29" t="s">
        <v>0</v>
      </c>
      <c r="AI29">
        <v>9</v>
      </c>
      <c r="AJ29" t="s">
        <v>0</v>
      </c>
      <c r="AK29" t="s">
        <v>0</v>
      </c>
      <c r="AL29" t="s">
        <v>0</v>
      </c>
      <c r="AM29" t="s">
        <v>0</v>
      </c>
      <c r="AN29">
        <v>12735</v>
      </c>
      <c r="AO29">
        <v>114307</v>
      </c>
      <c r="AP29">
        <v>14219</v>
      </c>
      <c r="AQ29">
        <v>22955</v>
      </c>
      <c r="AR29">
        <v>21590</v>
      </c>
      <c r="AS29">
        <v>21589</v>
      </c>
      <c r="AT29" t="s">
        <v>0</v>
      </c>
      <c r="AU29" t="s">
        <v>0</v>
      </c>
      <c r="AV29">
        <v>10376</v>
      </c>
      <c r="AW29">
        <v>68434</v>
      </c>
      <c r="AX29">
        <v>22189</v>
      </c>
      <c r="AY29">
        <v>17917</v>
      </c>
      <c r="AZ29">
        <v>46832</v>
      </c>
      <c r="BA29">
        <v>318</v>
      </c>
      <c r="BB29">
        <v>191782</v>
      </c>
      <c r="BC29">
        <v>2766</v>
      </c>
      <c r="BD29">
        <v>35283</v>
      </c>
      <c r="BE29">
        <v>27003</v>
      </c>
      <c r="BF29">
        <v>507</v>
      </c>
    </row>
    <row r="30" spans="1:58" x14ac:dyDescent="0.3">
      <c r="A30" t="s">
        <v>343</v>
      </c>
      <c r="B30">
        <v>46207</v>
      </c>
      <c r="C30">
        <v>7937</v>
      </c>
      <c r="D30">
        <v>99734</v>
      </c>
      <c r="E30">
        <v>11004</v>
      </c>
      <c r="F30">
        <v>51815</v>
      </c>
      <c r="G30">
        <v>108032</v>
      </c>
      <c r="H30">
        <v>887</v>
      </c>
      <c r="I30">
        <v>1513</v>
      </c>
      <c r="J30" t="s">
        <v>0</v>
      </c>
      <c r="K30">
        <v>88209</v>
      </c>
      <c r="L30">
        <v>1697</v>
      </c>
      <c r="M30">
        <v>11852</v>
      </c>
      <c r="N30" t="s">
        <v>0</v>
      </c>
      <c r="O30">
        <v>10</v>
      </c>
      <c r="P30">
        <v>7570</v>
      </c>
      <c r="Q30">
        <v>21401</v>
      </c>
      <c r="R30">
        <v>2556</v>
      </c>
      <c r="S30">
        <v>85672</v>
      </c>
      <c r="T30" t="s">
        <v>0</v>
      </c>
      <c r="U30" t="s">
        <v>0</v>
      </c>
      <c r="V30" t="s">
        <v>0</v>
      </c>
      <c r="W30">
        <v>96405</v>
      </c>
      <c r="X30">
        <v>948</v>
      </c>
      <c r="Y30">
        <v>5423</v>
      </c>
      <c r="Z30" t="s">
        <v>0</v>
      </c>
      <c r="AA30">
        <v>406057</v>
      </c>
      <c r="AB30">
        <v>259</v>
      </c>
      <c r="AC30" t="s">
        <v>0</v>
      </c>
      <c r="AD30" t="s">
        <v>0</v>
      </c>
      <c r="AE30" t="s">
        <v>0</v>
      </c>
      <c r="AF30" t="s">
        <v>0</v>
      </c>
      <c r="AG30">
        <v>203576</v>
      </c>
      <c r="AH30" t="s">
        <v>0</v>
      </c>
      <c r="AI30">
        <v>7143</v>
      </c>
      <c r="AJ30" t="s">
        <v>0</v>
      </c>
      <c r="AK30" t="s">
        <v>0</v>
      </c>
      <c r="AL30" t="s">
        <v>0</v>
      </c>
      <c r="AM30" t="s">
        <v>0</v>
      </c>
      <c r="AN30">
        <v>704</v>
      </c>
      <c r="AO30" t="s">
        <v>0</v>
      </c>
      <c r="AP30">
        <v>33245</v>
      </c>
      <c r="AQ30">
        <v>2058</v>
      </c>
      <c r="AR30">
        <v>1327</v>
      </c>
      <c r="AS30" t="s">
        <v>0</v>
      </c>
      <c r="AT30">
        <v>45687</v>
      </c>
      <c r="AU30">
        <v>20945</v>
      </c>
      <c r="AV30">
        <v>69</v>
      </c>
      <c r="AW30">
        <v>31021</v>
      </c>
      <c r="AX30" t="s">
        <v>0</v>
      </c>
      <c r="AY30">
        <v>593</v>
      </c>
      <c r="AZ30">
        <v>653</v>
      </c>
      <c r="BA30">
        <v>183717</v>
      </c>
      <c r="BB30" t="s">
        <v>0</v>
      </c>
      <c r="BC30">
        <v>204</v>
      </c>
      <c r="BD30">
        <v>1570</v>
      </c>
      <c r="BE30">
        <v>27</v>
      </c>
      <c r="BF30">
        <v>35</v>
      </c>
    </row>
    <row r="31" spans="1:58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</row>
    <row r="32" spans="1:58" x14ac:dyDescent="0.3">
      <c r="A32" t="s">
        <v>345</v>
      </c>
      <c r="B32" t="s">
        <v>0</v>
      </c>
      <c r="C32" t="s">
        <v>0</v>
      </c>
      <c r="D32">
        <v>3519</v>
      </c>
      <c r="E32">
        <v>174</v>
      </c>
      <c r="F32" t="s">
        <v>0</v>
      </c>
      <c r="G32">
        <v>4385</v>
      </c>
      <c r="H32">
        <v>208</v>
      </c>
      <c r="I32">
        <v>117</v>
      </c>
      <c r="J32" t="s">
        <v>0</v>
      </c>
      <c r="K32">
        <v>308</v>
      </c>
      <c r="L32" t="s">
        <v>0</v>
      </c>
      <c r="M32" t="s">
        <v>0</v>
      </c>
      <c r="N32">
        <v>6716</v>
      </c>
      <c r="O32">
        <v>15</v>
      </c>
      <c r="P32" t="s">
        <v>0</v>
      </c>
      <c r="Q32" t="s">
        <v>0</v>
      </c>
      <c r="R32" t="s">
        <v>0</v>
      </c>
      <c r="S32">
        <v>1168</v>
      </c>
      <c r="T32" t="s">
        <v>0</v>
      </c>
      <c r="U32" t="s">
        <v>0</v>
      </c>
      <c r="V32">
        <v>1193</v>
      </c>
      <c r="W32">
        <v>2125</v>
      </c>
      <c r="X32" t="s">
        <v>0</v>
      </c>
      <c r="Y32">
        <v>2752</v>
      </c>
      <c r="Z32">
        <v>11162</v>
      </c>
      <c r="AA32" t="s">
        <v>0</v>
      </c>
      <c r="AB32">
        <v>815</v>
      </c>
      <c r="AC32" t="s">
        <v>0</v>
      </c>
      <c r="AD32">
        <v>210</v>
      </c>
      <c r="AE32">
        <v>8711</v>
      </c>
      <c r="AF32">
        <v>197606</v>
      </c>
      <c r="AG32">
        <v>6976</v>
      </c>
      <c r="AH32">
        <v>8</v>
      </c>
      <c r="AI32">
        <v>133</v>
      </c>
      <c r="AJ32">
        <v>210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40</v>
      </c>
      <c r="AR32" t="s">
        <v>0</v>
      </c>
      <c r="AS32" t="s">
        <v>0</v>
      </c>
      <c r="AT32" t="s">
        <v>0</v>
      </c>
      <c r="AU32" t="s">
        <v>0</v>
      </c>
      <c r="AV32">
        <v>55</v>
      </c>
      <c r="AW32" t="s">
        <v>0</v>
      </c>
      <c r="AX32" t="s">
        <v>0</v>
      </c>
      <c r="AY32" t="s">
        <v>0</v>
      </c>
      <c r="AZ32" t="s">
        <v>0</v>
      </c>
      <c r="BA32">
        <v>17</v>
      </c>
      <c r="BB32">
        <v>2767</v>
      </c>
      <c r="BC32">
        <v>8524</v>
      </c>
      <c r="BD32">
        <v>5901</v>
      </c>
      <c r="BE32">
        <v>4686</v>
      </c>
      <c r="BF32">
        <v>583</v>
      </c>
    </row>
    <row r="33" spans="1:58" x14ac:dyDescent="0.3">
      <c r="A33" t="s">
        <v>346</v>
      </c>
      <c r="B33">
        <v>6317</v>
      </c>
      <c r="C33">
        <v>4609</v>
      </c>
      <c r="D33">
        <v>16276</v>
      </c>
      <c r="E33">
        <v>19272</v>
      </c>
      <c r="F33">
        <v>17896</v>
      </c>
      <c r="G33">
        <v>196193</v>
      </c>
      <c r="H33">
        <v>1655</v>
      </c>
      <c r="I33">
        <v>824</v>
      </c>
      <c r="J33">
        <v>1200</v>
      </c>
      <c r="K33">
        <v>6321</v>
      </c>
      <c r="L33">
        <v>6714</v>
      </c>
      <c r="M33">
        <v>3584</v>
      </c>
      <c r="N33" t="s">
        <v>0</v>
      </c>
      <c r="O33">
        <v>5540</v>
      </c>
      <c r="P33">
        <v>21094</v>
      </c>
      <c r="Q33">
        <v>876</v>
      </c>
      <c r="R33">
        <v>1921</v>
      </c>
      <c r="S33">
        <v>-176</v>
      </c>
      <c r="T33">
        <v>203</v>
      </c>
      <c r="U33">
        <v>23021</v>
      </c>
      <c r="V33">
        <v>872</v>
      </c>
      <c r="W33">
        <v>14961</v>
      </c>
      <c r="X33">
        <v>4561</v>
      </c>
      <c r="Y33">
        <v>805</v>
      </c>
      <c r="Z33">
        <v>15128</v>
      </c>
      <c r="AA33">
        <v>52390</v>
      </c>
      <c r="AB33">
        <v>10417</v>
      </c>
      <c r="AC33">
        <v>1343</v>
      </c>
      <c r="AD33">
        <v>1347</v>
      </c>
      <c r="AE33">
        <v>30286</v>
      </c>
      <c r="AF33">
        <v>17557</v>
      </c>
      <c r="AG33">
        <v>15701</v>
      </c>
      <c r="AH33">
        <v>84</v>
      </c>
      <c r="AI33">
        <v>1376</v>
      </c>
      <c r="AJ33">
        <v>1431</v>
      </c>
      <c r="AK33">
        <v>8115</v>
      </c>
      <c r="AL33">
        <v>6658</v>
      </c>
      <c r="AM33" t="s">
        <v>0</v>
      </c>
      <c r="AN33">
        <v>3304</v>
      </c>
      <c r="AO33">
        <v>7648</v>
      </c>
      <c r="AP33">
        <v>11613</v>
      </c>
      <c r="AQ33">
        <v>2760</v>
      </c>
      <c r="AR33">
        <v>2187</v>
      </c>
      <c r="AS33">
        <v>1793</v>
      </c>
      <c r="AT33">
        <v>5104</v>
      </c>
      <c r="AU33">
        <v>3255</v>
      </c>
      <c r="AV33">
        <v>4082</v>
      </c>
      <c r="AW33">
        <v>51613</v>
      </c>
      <c r="AX33">
        <v>285</v>
      </c>
      <c r="AY33">
        <v>4239</v>
      </c>
      <c r="AZ33">
        <v>8483</v>
      </c>
      <c r="BA33">
        <v>1377</v>
      </c>
      <c r="BB33">
        <v>43979</v>
      </c>
      <c r="BC33">
        <v>178</v>
      </c>
      <c r="BD33">
        <v>147</v>
      </c>
      <c r="BE33">
        <v>187</v>
      </c>
      <c r="BF33">
        <v>1741</v>
      </c>
    </row>
    <row r="34" spans="1:58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1854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</row>
    <row r="35" spans="1:58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</row>
    <row r="36" spans="1:58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</row>
    <row r="37" spans="1:58" x14ac:dyDescent="0.3">
      <c r="A37" t="s">
        <v>350</v>
      </c>
      <c r="B37" t="s">
        <v>0</v>
      </c>
      <c r="C37" t="s">
        <v>0</v>
      </c>
      <c r="D37" t="s">
        <v>0</v>
      </c>
      <c r="E37">
        <v>10460</v>
      </c>
      <c r="F37">
        <v>7553</v>
      </c>
      <c r="G37">
        <v>44323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>
        <v>3173</v>
      </c>
      <c r="N37" t="s">
        <v>0</v>
      </c>
      <c r="O37" t="s">
        <v>0</v>
      </c>
      <c r="P37">
        <v>8354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>
        <v>6616</v>
      </c>
      <c r="X37" t="s">
        <v>0</v>
      </c>
      <c r="Y37" t="s">
        <v>0</v>
      </c>
      <c r="Z37" t="s">
        <v>0</v>
      </c>
      <c r="AA37" t="s">
        <v>0</v>
      </c>
      <c r="AB37">
        <v>12363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22356</v>
      </c>
      <c r="AP37" t="s">
        <v>0</v>
      </c>
      <c r="AQ37">
        <v>2367</v>
      </c>
      <c r="AR37">
        <v>347</v>
      </c>
      <c r="AS37">
        <v>61</v>
      </c>
      <c r="AT37" t="s">
        <v>0</v>
      </c>
      <c r="AU37" t="s">
        <v>0</v>
      </c>
      <c r="AV37" t="s">
        <v>0</v>
      </c>
      <c r="AW37">
        <v>39590</v>
      </c>
      <c r="AX37" t="s">
        <v>0</v>
      </c>
      <c r="AY37">
        <v>1602</v>
      </c>
      <c r="AZ37">
        <v>2483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>
        <v>117</v>
      </c>
    </row>
    <row r="38" spans="1:58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</row>
    <row r="39" spans="1:58" x14ac:dyDescent="0.3">
      <c r="A39" t="s">
        <v>352</v>
      </c>
      <c r="B39" t="s">
        <v>0</v>
      </c>
      <c r="C39">
        <v>114830</v>
      </c>
      <c r="D39" t="s">
        <v>0</v>
      </c>
      <c r="E39">
        <v>41224</v>
      </c>
      <c r="F39">
        <v>31379</v>
      </c>
      <c r="G39" t="s">
        <v>0</v>
      </c>
      <c r="H39">
        <v>11267</v>
      </c>
      <c r="I39">
        <v>2695</v>
      </c>
      <c r="J39">
        <v>18957</v>
      </c>
      <c r="K39">
        <v>10392</v>
      </c>
      <c r="L39">
        <v>623455</v>
      </c>
      <c r="M39" t="s">
        <v>0</v>
      </c>
      <c r="N39">
        <v>4777</v>
      </c>
      <c r="O39">
        <v>13195</v>
      </c>
      <c r="P39" t="s">
        <v>0</v>
      </c>
      <c r="Q39">
        <v>15607</v>
      </c>
      <c r="R39">
        <v>9332</v>
      </c>
      <c r="S39">
        <v>55947</v>
      </c>
      <c r="T39">
        <v>-52</v>
      </c>
      <c r="U39">
        <v>85688</v>
      </c>
      <c r="V39" t="s">
        <v>0</v>
      </c>
      <c r="W39">
        <v>66053</v>
      </c>
      <c r="X39" t="s">
        <v>0</v>
      </c>
      <c r="Y39" t="s">
        <v>0</v>
      </c>
      <c r="Z39">
        <v>1246962</v>
      </c>
      <c r="AA39">
        <v>429064</v>
      </c>
      <c r="AB39">
        <v>317598</v>
      </c>
      <c r="AC39">
        <v>5945</v>
      </c>
      <c r="AD39">
        <v>1874</v>
      </c>
      <c r="AE39">
        <v>674667</v>
      </c>
      <c r="AF39">
        <v>293823</v>
      </c>
      <c r="AG39" t="s">
        <v>0</v>
      </c>
      <c r="AH39">
        <v>1570</v>
      </c>
      <c r="AI39">
        <v>608</v>
      </c>
      <c r="AJ39">
        <v>669</v>
      </c>
      <c r="AK39" t="s">
        <v>0</v>
      </c>
      <c r="AL39" t="s">
        <v>0</v>
      </c>
      <c r="AM39" t="s">
        <v>0</v>
      </c>
      <c r="AN39">
        <v>29324</v>
      </c>
      <c r="AO39" t="s">
        <v>0</v>
      </c>
      <c r="AP39" t="s">
        <v>0</v>
      </c>
      <c r="AQ39" t="s">
        <v>0</v>
      </c>
      <c r="AR39" t="s">
        <v>0</v>
      </c>
      <c r="AS39">
        <v>9635</v>
      </c>
      <c r="AT39">
        <v>11647</v>
      </c>
      <c r="AU39">
        <v>10236</v>
      </c>
      <c r="AV39">
        <v>6571</v>
      </c>
      <c r="AW39">
        <v>118694</v>
      </c>
      <c r="AX39">
        <v>9933</v>
      </c>
      <c r="AY39" t="s">
        <v>0</v>
      </c>
      <c r="AZ39" t="s">
        <v>0</v>
      </c>
      <c r="BA39" t="s">
        <v>0</v>
      </c>
      <c r="BB39">
        <v>515511</v>
      </c>
      <c r="BC39">
        <v>14152</v>
      </c>
      <c r="BD39">
        <v>13972</v>
      </c>
      <c r="BE39">
        <v>15381</v>
      </c>
      <c r="BF39" t="s">
        <v>0</v>
      </c>
    </row>
    <row r="40" spans="1:58" x14ac:dyDescent="0.3">
      <c r="A40" t="s">
        <v>353</v>
      </c>
      <c r="B40">
        <v>0</v>
      </c>
      <c r="C40">
        <v>138</v>
      </c>
      <c r="D40" t="s">
        <v>0</v>
      </c>
      <c r="E40" t="s">
        <v>0</v>
      </c>
      <c r="F40">
        <v>870</v>
      </c>
      <c r="G40">
        <v>15003</v>
      </c>
      <c r="H40">
        <v>2</v>
      </c>
      <c r="I40">
        <v>1</v>
      </c>
      <c r="J40" t="s">
        <v>0</v>
      </c>
      <c r="K40">
        <v>77473</v>
      </c>
      <c r="L40" t="s">
        <v>0</v>
      </c>
      <c r="M40">
        <v>18767</v>
      </c>
      <c r="N40" t="s">
        <v>0</v>
      </c>
      <c r="O40">
        <v>3436</v>
      </c>
      <c r="P40">
        <v>78</v>
      </c>
      <c r="Q40" t="s">
        <v>0</v>
      </c>
      <c r="R40">
        <v>1702</v>
      </c>
      <c r="S40">
        <v>680</v>
      </c>
      <c r="T40" t="s">
        <v>0</v>
      </c>
      <c r="U40">
        <v>739</v>
      </c>
      <c r="V40">
        <v>1</v>
      </c>
      <c r="W40">
        <v>44</v>
      </c>
      <c r="X40" t="s">
        <v>0</v>
      </c>
      <c r="Y40">
        <v>2</v>
      </c>
      <c r="Z40">
        <v>44</v>
      </c>
      <c r="AA40">
        <v>1989</v>
      </c>
      <c r="AB40">
        <v>44776</v>
      </c>
      <c r="AC40">
        <v>927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>
        <v>35</v>
      </c>
      <c r="AO40" t="s">
        <v>0</v>
      </c>
      <c r="AP40">
        <v>512</v>
      </c>
      <c r="AQ40" t="s">
        <v>0</v>
      </c>
      <c r="AR40">
        <v>193</v>
      </c>
      <c r="AS40">
        <v>1126</v>
      </c>
      <c r="AT40" t="s">
        <v>0</v>
      </c>
      <c r="AU40" t="s">
        <v>0</v>
      </c>
      <c r="AV40">
        <v>94</v>
      </c>
      <c r="AW40">
        <v>1283</v>
      </c>
      <c r="AX40" t="s">
        <v>0</v>
      </c>
      <c r="AY40">
        <v>83</v>
      </c>
      <c r="AZ40" t="s">
        <v>0</v>
      </c>
      <c r="BA40" t="s">
        <v>0</v>
      </c>
      <c r="BB40">
        <v>1138</v>
      </c>
      <c r="BC40">
        <v>178</v>
      </c>
      <c r="BD40">
        <v>147</v>
      </c>
      <c r="BE40">
        <v>187</v>
      </c>
      <c r="BF40" t="s">
        <v>0</v>
      </c>
    </row>
    <row r="41" spans="1:58" x14ac:dyDescent="0.3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2</v>
      </c>
      <c r="W41">
        <v>64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>
        <v>132</v>
      </c>
      <c r="AF41">
        <v>85</v>
      </c>
      <c r="AG41">
        <v>20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58</v>
      </c>
      <c r="BC41" t="s">
        <v>0</v>
      </c>
      <c r="BD41" t="s">
        <v>0</v>
      </c>
      <c r="BE41" t="s">
        <v>0</v>
      </c>
      <c r="BF41" t="s">
        <v>0</v>
      </c>
    </row>
    <row r="42" spans="1:58" x14ac:dyDescent="0.3">
      <c r="A42" t="s">
        <v>355</v>
      </c>
      <c r="B42" t="s">
        <v>0</v>
      </c>
      <c r="C42">
        <v>175</v>
      </c>
      <c r="D42">
        <v>1</v>
      </c>
      <c r="E42" t="s">
        <v>0</v>
      </c>
      <c r="F42">
        <v>1233</v>
      </c>
      <c r="G42" t="s">
        <v>0</v>
      </c>
      <c r="H42">
        <v>2</v>
      </c>
      <c r="I42">
        <v>1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699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>
        <v>2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19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</row>
    <row r="43" spans="1:58" x14ac:dyDescent="0.3">
      <c r="A43" t="s">
        <v>356</v>
      </c>
      <c r="B43" t="s">
        <v>0</v>
      </c>
      <c r="C43">
        <v>699</v>
      </c>
      <c r="D43">
        <v>22066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5294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>
        <v>42736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>
        <v>82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</row>
    <row r="44" spans="1:58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</row>
    <row r="45" spans="1:58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380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</row>
    <row r="46" spans="1:58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69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</row>
    <row r="47" spans="1:58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</row>
    <row r="48" spans="1:58" x14ac:dyDescent="0.3">
      <c r="A48" t="s">
        <v>361</v>
      </c>
      <c r="B48" t="s">
        <v>0</v>
      </c>
      <c r="C48" t="s">
        <v>0</v>
      </c>
      <c r="D48">
        <v>14494</v>
      </c>
      <c r="E48" t="s">
        <v>0</v>
      </c>
      <c r="F48">
        <v>22836</v>
      </c>
      <c r="G48" t="s">
        <v>0</v>
      </c>
      <c r="H48">
        <v>1322</v>
      </c>
      <c r="I48">
        <v>203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74116</v>
      </c>
      <c r="Q48" t="s">
        <v>0</v>
      </c>
      <c r="R48">
        <v>18365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738874</v>
      </c>
      <c r="AA48" t="s">
        <v>0</v>
      </c>
      <c r="AB48" t="s">
        <v>0</v>
      </c>
      <c r="AC48" t="s">
        <v>0</v>
      </c>
      <c r="AD48" t="s">
        <v>0</v>
      </c>
      <c r="AE48">
        <v>138556</v>
      </c>
      <c r="AF48">
        <v>35413</v>
      </c>
      <c r="AG48">
        <v>34971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>
        <v>54094</v>
      </c>
      <c r="BB48" t="s">
        <v>0</v>
      </c>
      <c r="BC48">
        <v>17719</v>
      </c>
      <c r="BD48">
        <v>13042</v>
      </c>
      <c r="BE48">
        <v>16733</v>
      </c>
      <c r="BF48" t="s">
        <v>0</v>
      </c>
    </row>
    <row r="49" spans="1:58" x14ac:dyDescent="0.3">
      <c r="A49" t="s">
        <v>362</v>
      </c>
      <c r="B49">
        <v>208765</v>
      </c>
      <c r="C49">
        <v>426</v>
      </c>
      <c r="D49">
        <v>222938</v>
      </c>
      <c r="E49" t="s">
        <v>0</v>
      </c>
      <c r="F49">
        <v>-10</v>
      </c>
      <c r="G49">
        <v>542000</v>
      </c>
      <c r="H49">
        <v>4</v>
      </c>
      <c r="I49">
        <v>20</v>
      </c>
      <c r="J49">
        <v>4205</v>
      </c>
      <c r="K49" t="s">
        <v>0</v>
      </c>
      <c r="L49">
        <v>-1262</v>
      </c>
      <c r="M49" t="s">
        <v>0</v>
      </c>
      <c r="N49" t="s">
        <v>0</v>
      </c>
      <c r="O49">
        <v>4227</v>
      </c>
      <c r="P49">
        <v>-74116</v>
      </c>
      <c r="Q49">
        <v>-13386</v>
      </c>
      <c r="R49">
        <v>1860</v>
      </c>
      <c r="S49">
        <v>10256</v>
      </c>
      <c r="T49" t="s">
        <v>0</v>
      </c>
      <c r="U49" t="s">
        <v>0</v>
      </c>
      <c r="V49" t="s">
        <v>0</v>
      </c>
      <c r="W49">
        <v>20252</v>
      </c>
      <c r="X49">
        <v>-11787</v>
      </c>
      <c r="Y49" t="s">
        <v>0</v>
      </c>
      <c r="Z49">
        <v>37306</v>
      </c>
      <c r="AA49">
        <v>-294018</v>
      </c>
      <c r="AB49">
        <v>8472</v>
      </c>
      <c r="AC49" t="s">
        <v>0</v>
      </c>
      <c r="AD49" t="s">
        <v>0</v>
      </c>
      <c r="AE49">
        <v>397524</v>
      </c>
      <c r="AF49">
        <v>89533</v>
      </c>
      <c r="AG49">
        <v>10783</v>
      </c>
      <c r="AH49" t="s">
        <v>0</v>
      </c>
      <c r="AI49" t="s">
        <v>0</v>
      </c>
      <c r="AJ49" t="s">
        <v>0</v>
      </c>
      <c r="AK49" t="s">
        <v>0</v>
      </c>
      <c r="AL49">
        <v>15597</v>
      </c>
      <c r="AM49" t="s">
        <v>0</v>
      </c>
      <c r="AN49">
        <v>143</v>
      </c>
      <c r="AO49">
        <v>27769</v>
      </c>
      <c r="AP49">
        <v>189323</v>
      </c>
      <c r="AQ49" t="s">
        <v>0</v>
      </c>
      <c r="AR49" t="s">
        <v>0</v>
      </c>
      <c r="AS49">
        <v>20609</v>
      </c>
      <c r="AT49">
        <v>-30569</v>
      </c>
      <c r="AU49">
        <v>-13127</v>
      </c>
      <c r="AV49">
        <v>3747</v>
      </c>
      <c r="AW49" t="s">
        <v>0</v>
      </c>
      <c r="AX49">
        <v>-46835</v>
      </c>
      <c r="AY49">
        <v>-1845</v>
      </c>
      <c r="AZ49">
        <v>-6222</v>
      </c>
      <c r="BA49">
        <v>-240815</v>
      </c>
      <c r="BB49">
        <v>1528448</v>
      </c>
      <c r="BC49" t="s">
        <v>0</v>
      </c>
      <c r="BD49" t="s">
        <v>0</v>
      </c>
      <c r="BE49" t="s">
        <v>0</v>
      </c>
      <c r="BF49">
        <v>-5174</v>
      </c>
    </row>
    <row r="50" spans="1:58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</row>
    <row r="51" spans="1:58" x14ac:dyDescent="0.3">
      <c r="A51" t="s">
        <v>364</v>
      </c>
      <c r="B51" t="s">
        <v>0</v>
      </c>
      <c r="C51">
        <v>516</v>
      </c>
      <c r="D51">
        <v>2106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>
        <v>4104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149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</row>
    <row r="52" spans="1:58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</row>
    <row r="53" spans="1:58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</row>
    <row r="54" spans="1:58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</row>
    <row r="55" spans="1:58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>
        <v>-469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</row>
    <row r="56" spans="1:58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>
        <v>543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</row>
    <row r="57" spans="1:58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>
        <v>8209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</row>
    <row r="58" spans="1:58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</row>
    <row r="59" spans="1:58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>
        <v>-1242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</row>
    <row r="60" spans="1:58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</row>
    <row r="61" spans="1:58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</row>
    <row r="62" spans="1:58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>
        <v>23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</row>
    <row r="63" spans="1:58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>
        <v>1522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24</v>
      </c>
      <c r="AL63">
        <v>21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</row>
    <row r="64" spans="1:58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</row>
    <row r="65" spans="1:58" x14ac:dyDescent="0.3">
      <c r="A65" t="s">
        <v>378</v>
      </c>
      <c r="B65">
        <v>56053</v>
      </c>
      <c r="C65" t="s">
        <v>0</v>
      </c>
      <c r="D65">
        <v>114048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43749</v>
      </c>
      <c r="M65" t="s">
        <v>0</v>
      </c>
      <c r="N65" t="s">
        <v>0</v>
      </c>
      <c r="O65">
        <v>1466</v>
      </c>
      <c r="P65" t="s">
        <v>0</v>
      </c>
      <c r="Q65">
        <v>3229</v>
      </c>
      <c r="R65">
        <v>600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>
        <v>95185</v>
      </c>
      <c r="AC65" t="s">
        <v>0</v>
      </c>
      <c r="AD65" t="s">
        <v>0</v>
      </c>
      <c r="AE65" t="s">
        <v>0</v>
      </c>
      <c r="AF65" t="s">
        <v>0</v>
      </c>
      <c r="AG65">
        <v>213404</v>
      </c>
      <c r="AH65">
        <v>10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44738</v>
      </c>
      <c r="AP65" t="s">
        <v>0</v>
      </c>
      <c r="AQ65" t="s">
        <v>0</v>
      </c>
      <c r="AR65" t="s">
        <v>0</v>
      </c>
      <c r="AS65">
        <v>6090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</row>
    <row r="66" spans="1:58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</row>
    <row r="67" spans="1:58" x14ac:dyDescent="0.3">
      <c r="A67" t="s">
        <v>380</v>
      </c>
      <c r="B67">
        <v>21769</v>
      </c>
      <c r="C67">
        <v>1321</v>
      </c>
      <c r="D67">
        <v>2656</v>
      </c>
      <c r="E67" t="s">
        <v>0</v>
      </c>
      <c r="F67" t="s">
        <v>0</v>
      </c>
      <c r="G67">
        <v>22050</v>
      </c>
      <c r="H67" t="s">
        <v>0</v>
      </c>
      <c r="I67" t="s">
        <v>0</v>
      </c>
      <c r="J67">
        <v>824</v>
      </c>
      <c r="K67" t="s">
        <v>0</v>
      </c>
      <c r="L67" t="s">
        <v>0</v>
      </c>
      <c r="M67">
        <v>973</v>
      </c>
      <c r="N67" t="s">
        <v>0</v>
      </c>
      <c r="O67">
        <v>288</v>
      </c>
      <c r="P67">
        <v>4532</v>
      </c>
      <c r="Q67" t="s">
        <v>0</v>
      </c>
      <c r="R67" t="s">
        <v>0</v>
      </c>
      <c r="S67">
        <v>327</v>
      </c>
      <c r="T67">
        <v>2484</v>
      </c>
      <c r="U67">
        <v>3157</v>
      </c>
      <c r="V67" t="s">
        <v>0</v>
      </c>
      <c r="W67">
        <v>28951</v>
      </c>
      <c r="X67" t="s">
        <v>0</v>
      </c>
      <c r="Y67">
        <v>7136</v>
      </c>
      <c r="Z67" t="s">
        <v>0</v>
      </c>
      <c r="AA67">
        <v>23501</v>
      </c>
      <c r="AB67">
        <v>5883</v>
      </c>
      <c r="AC67" t="s">
        <v>0</v>
      </c>
      <c r="AD67" t="s">
        <v>0</v>
      </c>
      <c r="AE67">
        <v>162246</v>
      </c>
      <c r="AF67">
        <v>12273</v>
      </c>
      <c r="AG67">
        <v>914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>
        <v>2931</v>
      </c>
      <c r="AO67">
        <v>659</v>
      </c>
      <c r="AP67" t="s">
        <v>0</v>
      </c>
      <c r="AQ67">
        <v>2837</v>
      </c>
      <c r="AR67">
        <v>2067</v>
      </c>
      <c r="AS67" t="s">
        <v>0</v>
      </c>
      <c r="AT67">
        <v>34700</v>
      </c>
      <c r="AU67">
        <v>39644</v>
      </c>
      <c r="AV67" t="s">
        <v>0</v>
      </c>
      <c r="AW67">
        <v>1946</v>
      </c>
      <c r="AX67">
        <v>26838</v>
      </c>
      <c r="AY67">
        <v>1962</v>
      </c>
      <c r="AZ67">
        <v>110</v>
      </c>
      <c r="BA67" t="s">
        <v>0</v>
      </c>
      <c r="BB67">
        <v>20134</v>
      </c>
      <c r="BC67">
        <v>139424</v>
      </c>
      <c r="BD67">
        <v>253154</v>
      </c>
      <c r="BE67">
        <v>174625</v>
      </c>
      <c r="BF67" t="s">
        <v>0</v>
      </c>
    </row>
    <row r="68" spans="1:58" x14ac:dyDescent="0.3">
      <c r="A68" t="s">
        <v>381</v>
      </c>
      <c r="B68" t="s">
        <v>0</v>
      </c>
      <c r="C68" t="s">
        <v>0</v>
      </c>
      <c r="D68" t="s">
        <v>0</v>
      </c>
      <c r="E68" t="s">
        <v>0</v>
      </c>
      <c r="F68">
        <v>22187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>
        <v>7425</v>
      </c>
      <c r="N68" t="s">
        <v>0</v>
      </c>
      <c r="O68" t="s">
        <v>0</v>
      </c>
      <c r="P68">
        <v>194515</v>
      </c>
      <c r="Q68">
        <v>11413</v>
      </c>
      <c r="R68" t="s">
        <v>0</v>
      </c>
      <c r="S68" t="s">
        <v>0</v>
      </c>
      <c r="T68" t="s">
        <v>0</v>
      </c>
      <c r="U68" t="s">
        <v>0</v>
      </c>
      <c r="V68">
        <v>4807</v>
      </c>
      <c r="W68" t="s">
        <v>0</v>
      </c>
      <c r="X68">
        <v>5449</v>
      </c>
      <c r="Y68">
        <v>194875</v>
      </c>
      <c r="Z68">
        <v>115740</v>
      </c>
      <c r="AA68" t="s">
        <v>0</v>
      </c>
      <c r="AB68" t="s">
        <v>0</v>
      </c>
      <c r="AC68">
        <v>11022</v>
      </c>
      <c r="AD68" t="s">
        <v>0</v>
      </c>
      <c r="AE68">
        <v>0</v>
      </c>
      <c r="AF68">
        <v>0</v>
      </c>
      <c r="AG68" t="s">
        <v>0</v>
      </c>
      <c r="AH68">
        <v>660</v>
      </c>
      <c r="AI68">
        <v>6686</v>
      </c>
      <c r="AJ68" t="s">
        <v>0</v>
      </c>
      <c r="AK68">
        <v>-4872</v>
      </c>
      <c r="AL68">
        <v>7799</v>
      </c>
      <c r="AM68" t="s">
        <v>0</v>
      </c>
      <c r="AN68" t="s">
        <v>0</v>
      </c>
      <c r="AO68">
        <v>103390</v>
      </c>
      <c r="AP68">
        <v>198231</v>
      </c>
      <c r="AQ68">
        <v>15641</v>
      </c>
      <c r="AR68">
        <v>6278</v>
      </c>
      <c r="AS68" t="s">
        <v>0</v>
      </c>
      <c r="AT68">
        <v>79368</v>
      </c>
      <c r="AU68">
        <v>0</v>
      </c>
      <c r="AV68" t="s">
        <v>0</v>
      </c>
      <c r="AW68">
        <v>17410</v>
      </c>
      <c r="AX68" t="s">
        <v>0</v>
      </c>
      <c r="AY68">
        <v>25226</v>
      </c>
      <c r="AZ68">
        <v>22972</v>
      </c>
      <c r="BA68" t="s">
        <v>0</v>
      </c>
      <c r="BB68">
        <v>337022</v>
      </c>
      <c r="BC68">
        <v>0</v>
      </c>
      <c r="BD68">
        <v>0</v>
      </c>
      <c r="BE68">
        <v>0</v>
      </c>
      <c r="BF68" t="s">
        <v>0</v>
      </c>
    </row>
    <row r="69" spans="1:58" x14ac:dyDescent="0.3">
      <c r="A69" t="s">
        <v>382</v>
      </c>
      <c r="B69" t="s">
        <v>0</v>
      </c>
      <c r="C69">
        <v>2018</v>
      </c>
      <c r="D69">
        <v>1894</v>
      </c>
      <c r="E69">
        <v>5496</v>
      </c>
      <c r="F69" t="s">
        <v>0</v>
      </c>
      <c r="G69">
        <v>1145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>
        <v>93</v>
      </c>
      <c r="P69" t="s">
        <v>0</v>
      </c>
      <c r="Q69">
        <v>15733</v>
      </c>
      <c r="R69">
        <v>4</v>
      </c>
      <c r="S69" t="s">
        <v>0</v>
      </c>
      <c r="T69">
        <v>733</v>
      </c>
      <c r="U69">
        <v>210729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>
        <v>10039</v>
      </c>
      <c r="AB69" t="s">
        <v>0</v>
      </c>
      <c r="AC69" t="s">
        <v>0</v>
      </c>
      <c r="AD69" t="s">
        <v>0</v>
      </c>
      <c r="AE69">
        <v>3252</v>
      </c>
      <c r="AF69">
        <v>23736</v>
      </c>
      <c r="AG69">
        <v>8820</v>
      </c>
      <c r="AH69" t="s">
        <v>0</v>
      </c>
      <c r="AI69" t="s">
        <v>0</v>
      </c>
      <c r="AJ69" t="s">
        <v>0</v>
      </c>
      <c r="AK69">
        <v>27373</v>
      </c>
      <c r="AL69">
        <v>6340</v>
      </c>
      <c r="AM69" t="s">
        <v>0</v>
      </c>
      <c r="AN69">
        <v>2757</v>
      </c>
      <c r="AO69">
        <v>1883</v>
      </c>
      <c r="AP69" t="s">
        <v>0</v>
      </c>
      <c r="AQ69" t="s">
        <v>0</v>
      </c>
      <c r="AR69">
        <v>344</v>
      </c>
      <c r="AS69">
        <v>62039</v>
      </c>
      <c r="AT69">
        <v>9621</v>
      </c>
      <c r="AU69">
        <v>4186</v>
      </c>
      <c r="AV69">
        <v>2323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>
        <v>6732</v>
      </c>
      <c r="BC69">
        <v>6040</v>
      </c>
      <c r="BD69">
        <v>11416</v>
      </c>
      <c r="BE69">
        <v>3501</v>
      </c>
      <c r="BF69" t="s">
        <v>0</v>
      </c>
    </row>
    <row r="70" spans="1:58" x14ac:dyDescent="0.3">
      <c r="A70" t="s">
        <v>383</v>
      </c>
      <c r="B70" t="s">
        <v>0</v>
      </c>
      <c r="C70">
        <v>114858</v>
      </c>
      <c r="D70" t="s">
        <v>0</v>
      </c>
      <c r="E70">
        <v>31637</v>
      </c>
      <c r="F70">
        <v>100962</v>
      </c>
      <c r="G70" t="s">
        <v>0</v>
      </c>
      <c r="H70">
        <v>13426</v>
      </c>
      <c r="I70">
        <v>3638</v>
      </c>
      <c r="J70">
        <v>16417</v>
      </c>
      <c r="K70" t="s">
        <v>0</v>
      </c>
      <c r="L70" t="s">
        <v>0</v>
      </c>
      <c r="M70" t="s">
        <v>0</v>
      </c>
      <c r="N70" t="s">
        <v>0</v>
      </c>
      <c r="O70">
        <v>25031</v>
      </c>
      <c r="P70" t="s">
        <v>0</v>
      </c>
      <c r="Q70" t="s">
        <v>0</v>
      </c>
      <c r="R70" t="s">
        <v>0</v>
      </c>
      <c r="S70">
        <v>65574</v>
      </c>
      <c r="T70" t="s">
        <v>0</v>
      </c>
      <c r="U70" t="s">
        <v>0</v>
      </c>
      <c r="V70" t="s">
        <v>0</v>
      </c>
      <c r="W70">
        <v>-127558</v>
      </c>
      <c r="X70" t="s">
        <v>0</v>
      </c>
      <c r="Y70">
        <v>55</v>
      </c>
      <c r="Z70">
        <v>202932</v>
      </c>
      <c r="AA70">
        <v>179277</v>
      </c>
      <c r="AB70">
        <v>434024</v>
      </c>
      <c r="AC70" t="s">
        <v>0</v>
      </c>
      <c r="AD70">
        <v>2049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888</v>
      </c>
      <c r="AK70" t="s">
        <v>0</v>
      </c>
      <c r="AL70" t="s">
        <v>0</v>
      </c>
      <c r="AM70" t="s">
        <v>0</v>
      </c>
      <c r="AN70">
        <v>29249</v>
      </c>
      <c r="AO70" t="s">
        <v>0</v>
      </c>
      <c r="AP70" t="s">
        <v>0</v>
      </c>
      <c r="AQ70" t="s">
        <v>0</v>
      </c>
      <c r="AR70" t="s">
        <v>0</v>
      </c>
      <c r="AS70">
        <v>6395</v>
      </c>
      <c r="AT70" t="s">
        <v>0</v>
      </c>
      <c r="AU70" t="s">
        <v>0</v>
      </c>
      <c r="AV70">
        <v>4477</v>
      </c>
      <c r="AW70">
        <v>111823</v>
      </c>
      <c r="AX70">
        <v>30981</v>
      </c>
      <c r="AY70" t="s">
        <v>0</v>
      </c>
      <c r="AZ70" t="s">
        <v>0</v>
      </c>
      <c r="BA70">
        <v>39274</v>
      </c>
      <c r="BB70" t="s">
        <v>0</v>
      </c>
      <c r="BC70">
        <v>-7</v>
      </c>
      <c r="BD70">
        <v>-102</v>
      </c>
      <c r="BE70">
        <v>-209</v>
      </c>
      <c r="BF70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6"/>
  <sheetViews>
    <sheetView topLeftCell="A91" workbookViewId="0">
      <selection activeCell="A106" sqref="A106"/>
    </sheetView>
  </sheetViews>
  <sheetFormatPr defaultRowHeight="14.4" x14ac:dyDescent="0.3"/>
  <cols>
    <col min="1" max="1" width="36" customWidth="1"/>
    <col min="2" max="2" width="9.44140625" bestFit="1" customWidth="1"/>
    <col min="3" max="4" width="10.33203125" bestFit="1" customWidth="1"/>
    <col min="5" max="5" width="9.44140625" bestFit="1" customWidth="1"/>
    <col min="6" max="6" width="10.33203125" bestFit="1" customWidth="1"/>
    <col min="7" max="10" width="9.44140625" bestFit="1" customWidth="1"/>
    <col min="11" max="11" width="10.33203125" bestFit="1" customWidth="1"/>
    <col min="12" max="17" width="9.44140625" bestFit="1" customWidth="1"/>
    <col min="18" max="18" width="10.33203125" bestFit="1" customWidth="1"/>
    <col min="19" max="19" width="9.44140625" bestFit="1" customWidth="1"/>
    <col min="20" max="20" width="10.33203125" bestFit="1" customWidth="1"/>
    <col min="21" max="21" width="9.44140625" bestFit="1" customWidth="1"/>
    <col min="22" max="22" width="10.33203125" bestFit="1" customWidth="1"/>
    <col min="23" max="23" width="9.44140625" bestFit="1" customWidth="1"/>
    <col min="24" max="25" width="10.33203125" bestFit="1" customWidth="1"/>
    <col min="26" max="27" width="9.44140625" bestFit="1" customWidth="1"/>
    <col min="28" max="30" width="10.33203125" bestFit="1" customWidth="1"/>
    <col min="31" max="34" width="9.44140625" bestFit="1" customWidth="1"/>
    <col min="35" max="36" width="10.33203125" bestFit="1" customWidth="1"/>
    <col min="37" max="43" width="9.44140625" bestFit="1" customWidth="1"/>
    <col min="44" max="44" width="10.33203125" bestFit="1" customWidth="1"/>
    <col min="45" max="48" width="9.44140625" bestFit="1" customWidth="1"/>
    <col min="49" max="49" width="10.33203125" bestFit="1" customWidth="1"/>
    <col min="50" max="53" width="9.44140625" bestFit="1" customWidth="1"/>
    <col min="54" max="54" width="10.33203125" bestFit="1" customWidth="1"/>
    <col min="55" max="57" width="9.44140625" bestFit="1" customWidth="1"/>
    <col min="58" max="58" width="9.88671875" bestFit="1" customWidth="1"/>
    <col min="59" max="63" width="9.44140625" bestFit="1" customWidth="1"/>
  </cols>
  <sheetData>
    <row r="1" spans="1:63" s="1" customFormat="1" ht="15" x14ac:dyDescent="0.25">
      <c r="B1" s="1" t="s">
        <v>165</v>
      </c>
    </row>
    <row r="2" spans="1:63" s="1" customFormat="1" ht="15" x14ac:dyDescent="0.25">
      <c r="B2" s="1" t="s">
        <v>166</v>
      </c>
    </row>
    <row r="3" spans="1:63" s="1" customFormat="1" ht="15" x14ac:dyDescent="0.25">
      <c r="A3" s="1" t="s">
        <v>283</v>
      </c>
    </row>
    <row r="4" spans="1:63" s="1" customFormat="1" ht="15" x14ac:dyDescent="0.25">
      <c r="A4" s="1" t="s">
        <v>167</v>
      </c>
    </row>
    <row r="5" spans="1:63" s="1" customFormat="1" ht="15" x14ac:dyDescent="0.25">
      <c r="A5" s="1" t="s">
        <v>168</v>
      </c>
    </row>
    <row r="6" spans="1:63" s="1" customFormat="1" ht="15" x14ac:dyDescent="0.25">
      <c r="B6" s="1" t="s">
        <v>169</v>
      </c>
    </row>
    <row r="7" spans="1:63" s="1" customFormat="1" ht="15" x14ac:dyDescent="0.25">
      <c r="B7" s="1" t="s">
        <v>183</v>
      </c>
    </row>
    <row r="8" spans="1:63" s="1" customFormat="1" ht="15" x14ac:dyDescent="0.25">
      <c r="B8" s="1" t="s">
        <v>3</v>
      </c>
      <c r="C8" s="1" t="s">
        <v>44</v>
      </c>
      <c r="D8" s="1" t="s">
        <v>45</v>
      </c>
      <c r="E8" s="1" t="s">
        <v>46</v>
      </c>
      <c r="F8" s="1" t="s">
        <v>171</v>
      </c>
      <c r="G8" s="1" t="s">
        <v>47</v>
      </c>
      <c r="H8" s="1" t="s">
        <v>8</v>
      </c>
      <c r="I8" s="1" t="s">
        <v>9</v>
      </c>
      <c r="J8" s="1" t="s">
        <v>173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179</v>
      </c>
      <c r="Q8" s="1" t="s">
        <v>15</v>
      </c>
      <c r="R8" s="1" t="s">
        <v>172</v>
      </c>
      <c r="S8" s="1" t="s">
        <v>62</v>
      </c>
      <c r="T8" s="1" t="s">
        <v>16</v>
      </c>
      <c r="U8" s="1" t="s">
        <v>48</v>
      </c>
      <c r="V8" s="1" t="s">
        <v>18</v>
      </c>
      <c r="W8" s="1" t="s">
        <v>19</v>
      </c>
      <c r="X8" s="1" t="s">
        <v>20</v>
      </c>
      <c r="Y8" s="1" t="s">
        <v>21</v>
      </c>
      <c r="Z8" s="1" t="s">
        <v>49</v>
      </c>
      <c r="AA8" s="1" t="s">
        <v>50</v>
      </c>
      <c r="AB8" s="1" t="s">
        <v>24</v>
      </c>
      <c r="AC8" s="1" t="s">
        <v>25</v>
      </c>
      <c r="AD8" s="1" t="s">
        <v>26</v>
      </c>
      <c r="AE8" s="1" t="s">
        <v>27</v>
      </c>
      <c r="AF8" s="1" t="s">
        <v>28</v>
      </c>
      <c r="AG8" s="1" t="s">
        <v>30</v>
      </c>
      <c r="AH8" s="1" t="s">
        <v>31</v>
      </c>
      <c r="AI8" s="1" t="s">
        <v>32</v>
      </c>
      <c r="AJ8" s="1" t="s">
        <v>170</v>
      </c>
      <c r="AK8" s="1" t="s">
        <v>63</v>
      </c>
      <c r="AL8" s="1" t="s">
        <v>52</v>
      </c>
      <c r="AM8" s="1" t="s">
        <v>205</v>
      </c>
      <c r="AN8" s="1" t="s">
        <v>53</v>
      </c>
      <c r="AO8" s="1" t="s">
        <v>54</v>
      </c>
      <c r="AP8" s="1" t="s">
        <v>34</v>
      </c>
      <c r="AQ8" s="1" t="s">
        <v>35</v>
      </c>
      <c r="AR8" s="1" t="s">
        <v>2</v>
      </c>
      <c r="AS8" s="1" t="s">
        <v>57</v>
      </c>
      <c r="AT8" s="1" t="s">
        <v>36</v>
      </c>
      <c r="AU8" s="1" t="s">
        <v>58</v>
      </c>
      <c r="AV8" s="1" t="s">
        <v>37</v>
      </c>
      <c r="AW8" s="1" t="s">
        <v>38</v>
      </c>
      <c r="AX8" s="1" t="s">
        <v>64</v>
      </c>
      <c r="AY8" s="1" t="s">
        <v>39</v>
      </c>
      <c r="AZ8" s="1" t="s">
        <v>59</v>
      </c>
      <c r="BA8" s="1" t="s">
        <v>176</v>
      </c>
      <c r="BB8" s="1" t="s">
        <v>5</v>
      </c>
      <c r="BC8" s="1" t="s">
        <v>6</v>
      </c>
      <c r="BD8" s="1" t="s">
        <v>219</v>
      </c>
      <c r="BE8" s="1" t="s">
        <v>22</v>
      </c>
      <c r="BF8" s="1" t="s">
        <v>4</v>
      </c>
      <c r="BG8" s="1" t="s">
        <v>178</v>
      </c>
      <c r="BH8" s="1" t="s">
        <v>235</v>
      </c>
      <c r="BI8" s="1" t="s">
        <v>55</v>
      </c>
      <c r="BJ8" s="1" t="s">
        <v>1</v>
      </c>
      <c r="BK8" s="1" t="s">
        <v>56</v>
      </c>
    </row>
    <row r="9" spans="1:63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</row>
    <row r="10" spans="1:6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</row>
    <row r="11" spans="1:6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>
        <v>41949</v>
      </c>
      <c r="BH11" t="s">
        <v>0</v>
      </c>
      <c r="BI11" t="s">
        <v>0</v>
      </c>
      <c r="BJ11" t="s">
        <v>0</v>
      </c>
      <c r="BK11" t="s">
        <v>0</v>
      </c>
    </row>
    <row r="12" spans="1:63" ht="15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>
        <v>25258</v>
      </c>
      <c r="J12" t="s">
        <v>0</v>
      </c>
      <c r="K12" t="s">
        <v>0</v>
      </c>
      <c r="L12" t="s">
        <v>0</v>
      </c>
      <c r="M12" t="s">
        <v>0</v>
      </c>
      <c r="N12">
        <v>137103</v>
      </c>
      <c r="O12" t="s">
        <v>0</v>
      </c>
      <c r="P12" t="s">
        <v>0</v>
      </c>
      <c r="Q12">
        <v>61007</v>
      </c>
      <c r="R12" t="s">
        <v>0</v>
      </c>
      <c r="S12">
        <v>18203</v>
      </c>
      <c r="T12" t="s">
        <v>0</v>
      </c>
      <c r="U12" t="s">
        <v>0</v>
      </c>
      <c r="V12">
        <v>322020</v>
      </c>
      <c r="W12" t="s">
        <v>0</v>
      </c>
      <c r="X12">
        <v>45054</v>
      </c>
      <c r="Y12" t="s">
        <v>0</v>
      </c>
      <c r="Z12">
        <v>85288</v>
      </c>
      <c r="AA12" t="s">
        <v>0</v>
      </c>
      <c r="AB12">
        <v>320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>
        <v>53432</v>
      </c>
      <c r="AO12" t="s">
        <v>0</v>
      </c>
      <c r="AP12">
        <v>1012</v>
      </c>
      <c r="AQ12" t="s">
        <v>0</v>
      </c>
      <c r="AR12">
        <v>7036</v>
      </c>
      <c r="AS12" t="s">
        <v>0</v>
      </c>
      <c r="AT12" t="s">
        <v>0</v>
      </c>
      <c r="AU12" t="s">
        <v>0</v>
      </c>
      <c r="AV12">
        <v>204242</v>
      </c>
      <c r="AW12">
        <v>1410954</v>
      </c>
      <c r="AX12" t="s">
        <v>0</v>
      </c>
      <c r="AY12" t="s">
        <v>0</v>
      </c>
      <c r="AZ12" t="s">
        <v>0</v>
      </c>
      <c r="BA12">
        <v>336437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</row>
    <row r="13" spans="1:63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>
        <v>23839</v>
      </c>
      <c r="G13" t="s">
        <v>0</v>
      </c>
      <c r="H13" t="s">
        <v>0</v>
      </c>
      <c r="I13" t="s">
        <v>0</v>
      </c>
      <c r="J13" t="s">
        <v>0</v>
      </c>
      <c r="K13">
        <v>490631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374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6380055</v>
      </c>
      <c r="AK13" t="s">
        <v>0</v>
      </c>
      <c r="AL13" t="s">
        <v>0</v>
      </c>
      <c r="AM13">
        <v>170918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8908</v>
      </c>
      <c r="AT13">
        <v>47388</v>
      </c>
      <c r="AU13">
        <v>114920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65393</v>
      </c>
      <c r="BC13">
        <v>341</v>
      </c>
      <c r="BD13" t="s">
        <v>0</v>
      </c>
      <c r="BE13" t="s">
        <v>0</v>
      </c>
      <c r="BF13" t="s">
        <v>0</v>
      </c>
      <c r="BG13">
        <v>129790</v>
      </c>
      <c r="BH13">
        <v>3511</v>
      </c>
      <c r="BI13" t="s">
        <v>0</v>
      </c>
      <c r="BJ13">
        <v>64668</v>
      </c>
      <c r="BK13">
        <v>53126</v>
      </c>
    </row>
    <row r="14" spans="1:6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</row>
    <row r="15" spans="1:63" ht="15" x14ac:dyDescent="0.25">
      <c r="A15" t="s">
        <v>107</v>
      </c>
      <c r="B15">
        <v>48050</v>
      </c>
      <c r="C15">
        <v>1140492</v>
      </c>
      <c r="D15">
        <v>140702</v>
      </c>
      <c r="E15">
        <v>29843</v>
      </c>
      <c r="F15" t="s">
        <v>0</v>
      </c>
      <c r="G15">
        <v>227610</v>
      </c>
      <c r="H15">
        <v>100781</v>
      </c>
      <c r="I15">
        <v>37086</v>
      </c>
      <c r="J15">
        <v>623183</v>
      </c>
      <c r="K15">
        <v>1320102</v>
      </c>
      <c r="L15" t="s">
        <v>0</v>
      </c>
      <c r="M15">
        <v>412525</v>
      </c>
      <c r="N15">
        <v>125091</v>
      </c>
      <c r="O15">
        <v>678742</v>
      </c>
      <c r="P15">
        <v>749532</v>
      </c>
      <c r="Q15">
        <v>47452</v>
      </c>
      <c r="R15">
        <v>294363</v>
      </c>
      <c r="S15">
        <v>1652</v>
      </c>
      <c r="T15">
        <v>2228803</v>
      </c>
      <c r="U15">
        <v>4945</v>
      </c>
      <c r="V15">
        <v>3232349</v>
      </c>
      <c r="W15">
        <v>64944</v>
      </c>
      <c r="X15">
        <v>201632</v>
      </c>
      <c r="Y15">
        <v>4179337</v>
      </c>
      <c r="Z15">
        <v>149072</v>
      </c>
      <c r="AA15">
        <v>4219</v>
      </c>
      <c r="AB15">
        <v>3796775</v>
      </c>
      <c r="AC15">
        <v>810360</v>
      </c>
      <c r="AD15">
        <v>1733176</v>
      </c>
      <c r="AE15" t="s">
        <v>0</v>
      </c>
      <c r="AF15">
        <v>905</v>
      </c>
      <c r="AG15">
        <v>3518</v>
      </c>
      <c r="AH15">
        <v>536983</v>
      </c>
      <c r="AI15">
        <v>10094150</v>
      </c>
      <c r="AJ15" t="s">
        <v>0</v>
      </c>
      <c r="AK15" t="s">
        <v>0</v>
      </c>
      <c r="AL15">
        <v>30456</v>
      </c>
      <c r="AM15">
        <v>136949</v>
      </c>
      <c r="AN15">
        <v>143766</v>
      </c>
      <c r="AO15">
        <v>15239</v>
      </c>
      <c r="AP15">
        <v>10001</v>
      </c>
      <c r="AQ15">
        <v>33332</v>
      </c>
      <c r="AR15">
        <v>86500</v>
      </c>
      <c r="AS15">
        <v>254047</v>
      </c>
      <c r="AT15">
        <v>1623</v>
      </c>
      <c r="AU15">
        <v>2662</v>
      </c>
      <c r="AV15">
        <v>570834</v>
      </c>
      <c r="AW15">
        <v>518833</v>
      </c>
      <c r="AX15">
        <v>17201</v>
      </c>
      <c r="AY15">
        <v>10653</v>
      </c>
      <c r="AZ15">
        <v>12140</v>
      </c>
      <c r="BA15">
        <v>68089</v>
      </c>
      <c r="BB15">
        <v>4449111</v>
      </c>
      <c r="BC15">
        <v>52424</v>
      </c>
      <c r="BD15">
        <v>22726</v>
      </c>
      <c r="BE15" t="s">
        <v>0</v>
      </c>
      <c r="BF15">
        <v>163955</v>
      </c>
      <c r="BG15" t="s">
        <v>0</v>
      </c>
      <c r="BH15">
        <v>265614</v>
      </c>
      <c r="BI15">
        <v>183731</v>
      </c>
      <c r="BJ15" t="s">
        <v>0</v>
      </c>
      <c r="BK15" t="s">
        <v>0</v>
      </c>
    </row>
    <row r="16" spans="1:6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</row>
    <row r="17" spans="1:63" ht="15" x14ac:dyDescent="0.25">
      <c r="A17" t="s">
        <v>109</v>
      </c>
      <c r="B17">
        <v>412447</v>
      </c>
      <c r="C17">
        <v>556600</v>
      </c>
      <c r="D17" t="s">
        <v>0</v>
      </c>
      <c r="E17" t="s">
        <v>0</v>
      </c>
      <c r="F17">
        <v>2922291</v>
      </c>
      <c r="G17" t="s">
        <v>0</v>
      </c>
      <c r="H17" t="s">
        <v>0</v>
      </c>
      <c r="I17">
        <v>41754</v>
      </c>
      <c r="J17" t="s">
        <v>0</v>
      </c>
      <c r="K17" t="s">
        <v>0</v>
      </c>
      <c r="L17">
        <v>419465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>
        <v>593473</v>
      </c>
      <c r="Y17">
        <v>1792324</v>
      </c>
      <c r="Z17" t="s">
        <v>0</v>
      </c>
      <c r="AA17">
        <v>224497</v>
      </c>
      <c r="AB17">
        <v>165220</v>
      </c>
      <c r="AC17">
        <v>839305</v>
      </c>
      <c r="AD17">
        <v>1101337</v>
      </c>
      <c r="AE17">
        <v>74</v>
      </c>
      <c r="AF17" t="s">
        <v>0</v>
      </c>
      <c r="AG17">
        <v>281714</v>
      </c>
      <c r="AH17" t="s">
        <v>0</v>
      </c>
      <c r="AI17" t="s">
        <v>0</v>
      </c>
      <c r="AJ17" t="s">
        <v>0</v>
      </c>
      <c r="AK17" t="s">
        <v>0</v>
      </c>
      <c r="AL17">
        <v>142973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>
        <v>73914</v>
      </c>
      <c r="AS17" t="s">
        <v>0</v>
      </c>
      <c r="AT17" t="s">
        <v>0</v>
      </c>
      <c r="AU17" t="s">
        <v>0</v>
      </c>
      <c r="AV17">
        <v>1517</v>
      </c>
      <c r="AW17">
        <v>134786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>
        <v>266399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</row>
    <row r="18" spans="1:6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40045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25213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>
        <v>223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</row>
    <row r="19" spans="1:6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</row>
    <row r="20" spans="1:6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</row>
    <row r="21" spans="1:6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</row>
    <row r="22" spans="1:6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</row>
    <row r="23" spans="1:6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>
        <v>12559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</row>
    <row r="24" spans="1:6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>
        <v>2984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>
        <v>402410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</row>
    <row r="25" spans="1:63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</row>
    <row r="26" spans="1:63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</row>
    <row r="27" spans="1:63" ht="15" x14ac:dyDescent="0.25">
      <c r="A27" t="s">
        <v>71</v>
      </c>
      <c r="B27">
        <v>706576</v>
      </c>
      <c r="C27">
        <v>2322647</v>
      </c>
      <c r="D27">
        <v>993758</v>
      </c>
      <c r="E27" t="s">
        <v>0</v>
      </c>
      <c r="F27" t="s">
        <v>0</v>
      </c>
      <c r="G27">
        <v>22781</v>
      </c>
      <c r="H27">
        <v>15196</v>
      </c>
      <c r="I27" t="s">
        <v>0</v>
      </c>
      <c r="J27">
        <v>717902</v>
      </c>
      <c r="K27">
        <v>4598456</v>
      </c>
      <c r="L27">
        <v>48017</v>
      </c>
      <c r="M27">
        <v>182531</v>
      </c>
      <c r="N27" t="s">
        <v>0</v>
      </c>
      <c r="O27" t="s">
        <v>0</v>
      </c>
      <c r="P27">
        <v>805667</v>
      </c>
      <c r="Q27" t="s">
        <v>0</v>
      </c>
      <c r="R27">
        <v>1873563</v>
      </c>
      <c r="S27">
        <v>13830</v>
      </c>
      <c r="T27">
        <v>4831510</v>
      </c>
      <c r="U27" t="s">
        <v>0</v>
      </c>
      <c r="V27">
        <v>1005668</v>
      </c>
      <c r="W27">
        <v>416402</v>
      </c>
      <c r="X27">
        <v>1206350</v>
      </c>
      <c r="Y27">
        <v>11099002</v>
      </c>
      <c r="Z27">
        <v>41356</v>
      </c>
      <c r="AA27" t="s">
        <v>0</v>
      </c>
      <c r="AB27">
        <v>4298424</v>
      </c>
      <c r="AC27">
        <v>2148977</v>
      </c>
      <c r="AD27">
        <v>3762834</v>
      </c>
      <c r="AE27" t="s">
        <v>0</v>
      </c>
      <c r="AF27" t="s">
        <v>0</v>
      </c>
      <c r="AG27" t="s">
        <v>0</v>
      </c>
      <c r="AH27">
        <v>2416605</v>
      </c>
      <c r="AI27">
        <v>3957137</v>
      </c>
      <c r="AJ27">
        <v>2499245</v>
      </c>
      <c r="AK27" t="s">
        <v>0</v>
      </c>
      <c r="AL27">
        <v>150285</v>
      </c>
      <c r="AM27">
        <v>498137</v>
      </c>
      <c r="AN27" t="s">
        <v>0</v>
      </c>
      <c r="AO27" t="s">
        <v>0</v>
      </c>
      <c r="AP27" t="s">
        <v>0</v>
      </c>
      <c r="AQ27">
        <v>122616</v>
      </c>
      <c r="AR27">
        <v>920956</v>
      </c>
      <c r="AS27">
        <v>282036</v>
      </c>
      <c r="AT27">
        <v>130345</v>
      </c>
      <c r="AU27">
        <v>221758</v>
      </c>
      <c r="AV27" t="s">
        <v>0</v>
      </c>
      <c r="AW27">
        <v>252400</v>
      </c>
      <c r="AX27" t="s">
        <v>0</v>
      </c>
      <c r="AY27" t="s">
        <v>0</v>
      </c>
      <c r="AZ27" t="s">
        <v>0</v>
      </c>
      <c r="BA27">
        <v>353728</v>
      </c>
      <c r="BB27">
        <v>358133</v>
      </c>
      <c r="BC27">
        <v>88570</v>
      </c>
      <c r="BD27">
        <v>2716011</v>
      </c>
      <c r="BE27" t="s">
        <v>0</v>
      </c>
      <c r="BF27" t="s">
        <v>0</v>
      </c>
      <c r="BG27">
        <v>779830</v>
      </c>
      <c r="BH27">
        <v>216054</v>
      </c>
      <c r="BI27" t="s">
        <v>0</v>
      </c>
      <c r="BJ27" t="s">
        <v>0</v>
      </c>
      <c r="BK27" t="s">
        <v>0</v>
      </c>
    </row>
    <row r="28" spans="1:6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</row>
    <row r="29" spans="1:63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</row>
    <row r="30" spans="1:63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</row>
    <row r="31" spans="1:63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</row>
    <row r="32" spans="1:63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>
        <v>50457</v>
      </c>
      <c r="Y32" t="s">
        <v>0</v>
      </c>
      <c r="Z32">
        <v>520</v>
      </c>
      <c r="AA32" t="s">
        <v>0</v>
      </c>
      <c r="AB32">
        <v>47133</v>
      </c>
      <c r="AC32">
        <v>21639</v>
      </c>
      <c r="AD32" t="s">
        <v>0</v>
      </c>
      <c r="AE32" t="s">
        <v>0</v>
      </c>
      <c r="AF32" t="s">
        <v>0</v>
      </c>
      <c r="AG32" t="s">
        <v>0</v>
      </c>
      <c r="AH32">
        <v>47001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1079</v>
      </c>
      <c r="AR32">
        <v>144</v>
      </c>
      <c r="AS32" t="s">
        <v>0</v>
      </c>
      <c r="AT32" t="s">
        <v>0</v>
      </c>
      <c r="AU32" t="s">
        <v>0</v>
      </c>
      <c r="AV32">
        <v>13718</v>
      </c>
      <c r="AW32">
        <v>4451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</row>
    <row r="33" spans="1:63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</row>
    <row r="34" spans="1:63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</row>
    <row r="35" spans="1:63" ht="15" x14ac:dyDescent="0.25">
      <c r="A35" t="s">
        <v>79</v>
      </c>
      <c r="B35" t="s">
        <v>0</v>
      </c>
      <c r="C35">
        <v>435214</v>
      </c>
      <c r="D35">
        <v>1274306</v>
      </c>
      <c r="E35" t="s">
        <v>0</v>
      </c>
      <c r="F35" t="s">
        <v>0</v>
      </c>
      <c r="G35">
        <v>36401</v>
      </c>
      <c r="H35">
        <v>16457</v>
      </c>
      <c r="I35" t="s">
        <v>0</v>
      </c>
      <c r="J35" t="s">
        <v>0</v>
      </c>
      <c r="K35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>
        <v>52312</v>
      </c>
      <c r="W35" t="s">
        <v>0</v>
      </c>
      <c r="X35">
        <v>299185</v>
      </c>
      <c r="Y35">
        <v>2105876</v>
      </c>
      <c r="Z35">
        <v>10064</v>
      </c>
      <c r="AA35" t="s">
        <v>0</v>
      </c>
      <c r="AB35">
        <v>381936</v>
      </c>
      <c r="AC35">
        <v>188569</v>
      </c>
      <c r="AD35">
        <v>550818</v>
      </c>
      <c r="AE35" t="s">
        <v>0</v>
      </c>
      <c r="AF35" t="s">
        <v>0</v>
      </c>
      <c r="AG35" t="s">
        <v>0</v>
      </c>
      <c r="AH35">
        <v>122213</v>
      </c>
      <c r="AI35">
        <v>865794</v>
      </c>
      <c r="AJ35">
        <v>2288060</v>
      </c>
      <c r="AK35" t="s">
        <v>0</v>
      </c>
      <c r="AL35" t="s">
        <v>0</v>
      </c>
      <c r="AM35" t="s">
        <v>0</v>
      </c>
      <c r="AN35">
        <v>7242</v>
      </c>
      <c r="AO35" t="s">
        <v>0</v>
      </c>
      <c r="AP35" t="s">
        <v>0</v>
      </c>
      <c r="AQ35">
        <v>10801</v>
      </c>
      <c r="AR35">
        <v>288036</v>
      </c>
      <c r="AS35" t="s">
        <v>0</v>
      </c>
      <c r="AT35" t="s">
        <v>0</v>
      </c>
      <c r="AU35" t="s">
        <v>0</v>
      </c>
      <c r="AV35" t="s">
        <v>0</v>
      </c>
      <c r="AW35">
        <v>47565</v>
      </c>
      <c r="AX35" t="s">
        <v>0</v>
      </c>
      <c r="AY35" t="s">
        <v>0</v>
      </c>
      <c r="AZ35" t="s">
        <v>0</v>
      </c>
      <c r="BA35">
        <v>3038</v>
      </c>
      <c r="BB35">
        <v>288524</v>
      </c>
      <c r="BC35" t="s">
        <v>0</v>
      </c>
      <c r="BD35">
        <v>2153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</row>
    <row r="36" spans="1:63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2139247</v>
      </c>
      <c r="Z36">
        <v>8112</v>
      </c>
      <c r="AA36" t="s">
        <v>0</v>
      </c>
      <c r="AB36">
        <v>10648</v>
      </c>
      <c r="AC36">
        <v>3409</v>
      </c>
      <c r="AD36" t="s">
        <v>0</v>
      </c>
      <c r="AE36" t="s">
        <v>0</v>
      </c>
      <c r="AF36" t="s">
        <v>0</v>
      </c>
      <c r="AG36" t="s">
        <v>0</v>
      </c>
      <c r="AH36">
        <v>47472</v>
      </c>
      <c r="AI36">
        <v>5839</v>
      </c>
      <c r="AJ36">
        <v>2185029</v>
      </c>
      <c r="AK36" t="s">
        <v>0</v>
      </c>
      <c r="AL36" t="s">
        <v>0</v>
      </c>
      <c r="AM36" t="s">
        <v>0</v>
      </c>
      <c r="AN36">
        <v>10711</v>
      </c>
      <c r="AO36" t="s">
        <v>0</v>
      </c>
      <c r="AP36" t="s">
        <v>0</v>
      </c>
      <c r="AQ36">
        <v>4551</v>
      </c>
      <c r="AR36" t="s">
        <v>0</v>
      </c>
      <c r="AS36" t="s">
        <v>0</v>
      </c>
      <c r="AT36" t="s">
        <v>0</v>
      </c>
      <c r="AU36" t="s">
        <v>0</v>
      </c>
      <c r="AV36">
        <v>6491</v>
      </c>
      <c r="AW36">
        <v>57972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>
        <v>4162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</row>
    <row r="37" spans="1:63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</row>
    <row r="38" spans="1:63" ht="15" x14ac:dyDescent="0.25">
      <c r="A38" t="s">
        <v>82</v>
      </c>
      <c r="B38">
        <v>1030062</v>
      </c>
      <c r="C38">
        <v>2896434</v>
      </c>
      <c r="D38">
        <v>2155060</v>
      </c>
      <c r="E38" t="s">
        <v>0</v>
      </c>
      <c r="F38">
        <v>1328892</v>
      </c>
      <c r="G38" t="s">
        <v>0</v>
      </c>
      <c r="H38" t="s">
        <v>0</v>
      </c>
      <c r="I38">
        <v>641559</v>
      </c>
      <c r="J38">
        <v>1471255</v>
      </c>
      <c r="K38">
        <v>6611731</v>
      </c>
      <c r="L38" t="s">
        <v>0</v>
      </c>
      <c r="M38" t="s">
        <v>0</v>
      </c>
      <c r="N38">
        <v>682509</v>
      </c>
      <c r="O38">
        <v>1665769</v>
      </c>
      <c r="P38">
        <v>43527</v>
      </c>
      <c r="Q38">
        <v>366378</v>
      </c>
      <c r="R38">
        <v>2174861</v>
      </c>
      <c r="S38" t="s">
        <v>0</v>
      </c>
      <c r="T38">
        <v>3571198</v>
      </c>
      <c r="U38" t="s">
        <v>0</v>
      </c>
      <c r="V38">
        <v>1636754</v>
      </c>
      <c r="W38" t="s">
        <v>0</v>
      </c>
      <c r="X38">
        <v>3816552</v>
      </c>
      <c r="Y38">
        <v>16019804</v>
      </c>
      <c r="Z38">
        <v>677894</v>
      </c>
      <c r="AA38" t="s">
        <v>0</v>
      </c>
      <c r="AB38">
        <v>8540302</v>
      </c>
      <c r="AC38">
        <v>4294843</v>
      </c>
      <c r="AD38">
        <v>5868562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6675570</v>
      </c>
      <c r="AK38" t="s">
        <v>0</v>
      </c>
      <c r="AL38">
        <v>265510</v>
      </c>
      <c r="AM38" t="s">
        <v>0</v>
      </c>
      <c r="AN38">
        <v>421539</v>
      </c>
      <c r="AO38" t="s">
        <v>0</v>
      </c>
      <c r="AP38" t="s">
        <v>0</v>
      </c>
      <c r="AQ38">
        <v>222732</v>
      </c>
      <c r="AR38">
        <v>1953978</v>
      </c>
      <c r="AS38">
        <v>497893</v>
      </c>
      <c r="AT38">
        <v>208826</v>
      </c>
      <c r="AU38">
        <v>335475</v>
      </c>
      <c r="AV38">
        <v>1717272</v>
      </c>
      <c r="AW38">
        <v>1481313</v>
      </c>
      <c r="AX38" t="s">
        <v>0</v>
      </c>
      <c r="AY38" t="s">
        <v>0</v>
      </c>
      <c r="AZ38" t="s">
        <v>0</v>
      </c>
      <c r="BA38" t="s">
        <v>0</v>
      </c>
      <c r="BB38">
        <v>3902927</v>
      </c>
      <c r="BC38">
        <v>87260</v>
      </c>
      <c r="BD38" t="s">
        <v>0</v>
      </c>
      <c r="BE38" t="s">
        <v>0</v>
      </c>
      <c r="BF38" t="s">
        <v>0</v>
      </c>
      <c r="BG38">
        <v>848708</v>
      </c>
      <c r="BH38">
        <v>588252</v>
      </c>
      <c r="BI38" t="s">
        <v>0</v>
      </c>
      <c r="BJ38">
        <v>122528</v>
      </c>
      <c r="BK38">
        <v>182617</v>
      </c>
    </row>
    <row r="39" spans="1:63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145248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>
        <v>3077</v>
      </c>
      <c r="W39" t="s">
        <v>0</v>
      </c>
      <c r="X39">
        <v>534124</v>
      </c>
      <c r="Y39" t="s">
        <v>0</v>
      </c>
      <c r="Z39" t="s">
        <v>0</v>
      </c>
      <c r="AA39" t="s">
        <v>0</v>
      </c>
      <c r="AB39">
        <v>4449</v>
      </c>
      <c r="AC39">
        <v>2082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</row>
    <row r="40" spans="1:63" ht="15" x14ac:dyDescent="0.25">
      <c r="A40" t="s">
        <v>84</v>
      </c>
      <c r="B40">
        <v>213512</v>
      </c>
      <c r="C40" t="s">
        <v>0</v>
      </c>
      <c r="D40" t="s">
        <v>0</v>
      </c>
      <c r="E40" t="s">
        <v>0</v>
      </c>
      <c r="F40" t="s">
        <v>0</v>
      </c>
      <c r="G40">
        <v>37341</v>
      </c>
      <c r="H40">
        <v>11260</v>
      </c>
      <c r="I40" t="s">
        <v>0</v>
      </c>
      <c r="J40" t="s">
        <v>0</v>
      </c>
      <c r="K40">
        <v>193776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65362</v>
      </c>
      <c r="U40" t="s">
        <v>0</v>
      </c>
      <c r="V40" t="s">
        <v>0</v>
      </c>
      <c r="W40" t="s">
        <v>0</v>
      </c>
      <c r="X40" t="s">
        <v>0</v>
      </c>
      <c r="Y40">
        <v>14487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>
        <v>399606</v>
      </c>
      <c r="AI40">
        <v>107025</v>
      </c>
      <c r="AJ40" t="s">
        <v>0</v>
      </c>
      <c r="AK40" t="s">
        <v>0</v>
      </c>
      <c r="AL40">
        <v>53933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32435</v>
      </c>
      <c r="AX40" t="s">
        <v>0</v>
      </c>
      <c r="AY40" t="s">
        <v>0</v>
      </c>
      <c r="AZ40" t="s">
        <v>0</v>
      </c>
      <c r="BA40">
        <v>139037</v>
      </c>
      <c r="BB40" t="s">
        <v>0</v>
      </c>
      <c r="BC40" t="s">
        <v>0</v>
      </c>
      <c r="BD40">
        <v>251297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</row>
    <row r="41" spans="1:63" ht="15" x14ac:dyDescent="0.25">
      <c r="A41" t="s">
        <v>85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506065</v>
      </c>
      <c r="K41" t="s">
        <v>0</v>
      </c>
      <c r="L41" t="s">
        <v>0</v>
      </c>
      <c r="M41" t="s">
        <v>0</v>
      </c>
      <c r="N41" t="s">
        <v>0</v>
      </c>
      <c r="O41">
        <v>0</v>
      </c>
      <c r="P41" t="s">
        <v>0</v>
      </c>
      <c r="Q41" t="s">
        <v>0</v>
      </c>
      <c r="R41" t="s">
        <v>0</v>
      </c>
      <c r="S41" t="s">
        <v>0</v>
      </c>
      <c r="T41">
        <v>1475951</v>
      </c>
      <c r="U41" t="s">
        <v>0</v>
      </c>
      <c r="V41" t="s">
        <v>0</v>
      </c>
      <c r="W41" t="s">
        <v>0</v>
      </c>
      <c r="X41">
        <v>851648</v>
      </c>
      <c r="Y41" t="s">
        <v>0</v>
      </c>
      <c r="Z41">
        <v>47651</v>
      </c>
      <c r="AA41" t="s">
        <v>0</v>
      </c>
      <c r="AB41">
        <v>1679374</v>
      </c>
      <c r="AC41">
        <v>806325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174001</v>
      </c>
      <c r="AN41">
        <v>55951</v>
      </c>
      <c r="AO41" t="s">
        <v>0</v>
      </c>
      <c r="AP41" t="s">
        <v>0</v>
      </c>
      <c r="AQ41">
        <v>26833</v>
      </c>
      <c r="AR41" t="s">
        <v>0</v>
      </c>
      <c r="AS41" t="s">
        <v>0</v>
      </c>
      <c r="AT41" t="s">
        <v>0</v>
      </c>
      <c r="AU41" t="s">
        <v>0</v>
      </c>
      <c r="AV41">
        <v>351763</v>
      </c>
      <c r="AW41">
        <v>1056063</v>
      </c>
      <c r="AX41" t="s">
        <v>0</v>
      </c>
      <c r="AY41" t="s">
        <v>0</v>
      </c>
      <c r="AZ41" t="s">
        <v>0</v>
      </c>
      <c r="BA41">
        <v>181272</v>
      </c>
      <c r="BB41">
        <v>2117361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200373</v>
      </c>
      <c r="BJ41" t="s">
        <v>0</v>
      </c>
      <c r="BK41" t="s">
        <v>0</v>
      </c>
    </row>
    <row r="42" spans="1:63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2403003</v>
      </c>
      <c r="L42" t="s">
        <v>0</v>
      </c>
      <c r="M42" t="s">
        <v>0</v>
      </c>
      <c r="N42">
        <v>27744</v>
      </c>
      <c r="O42">
        <v>0</v>
      </c>
      <c r="P42" t="s">
        <v>0</v>
      </c>
      <c r="Q42">
        <v>15386</v>
      </c>
      <c r="R42" t="s">
        <v>0</v>
      </c>
      <c r="S42" t="s">
        <v>0</v>
      </c>
      <c r="T42">
        <v>198306</v>
      </c>
      <c r="U42" t="s">
        <v>0</v>
      </c>
      <c r="V42" t="s">
        <v>0</v>
      </c>
      <c r="W42" t="s">
        <v>0</v>
      </c>
      <c r="X42" t="s">
        <v>0</v>
      </c>
      <c r="Y42">
        <v>429262</v>
      </c>
      <c r="Z42" t="s">
        <v>0</v>
      </c>
      <c r="AA42" t="s">
        <v>0</v>
      </c>
      <c r="AB42">
        <v>5845001</v>
      </c>
      <c r="AC42">
        <v>2595037</v>
      </c>
      <c r="AD42" t="s">
        <v>0</v>
      </c>
      <c r="AE42" t="s">
        <v>0</v>
      </c>
      <c r="AF42" t="s">
        <v>0</v>
      </c>
      <c r="AG42" t="s">
        <v>0</v>
      </c>
      <c r="AH42">
        <v>86572</v>
      </c>
      <c r="AI42">
        <v>603957</v>
      </c>
      <c r="AJ42">
        <v>592902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>
        <v>205390</v>
      </c>
      <c r="AW42">
        <v>529447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</row>
    <row r="43" spans="1:63" ht="15" x14ac:dyDescent="0.25">
      <c r="A43" t="s">
        <v>87</v>
      </c>
      <c r="B43">
        <v>9316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45317</v>
      </c>
      <c r="K43" t="s">
        <v>0</v>
      </c>
      <c r="L43" t="s">
        <v>0</v>
      </c>
      <c r="M43" t="s">
        <v>0</v>
      </c>
      <c r="N43">
        <v>311</v>
      </c>
      <c r="O43" t="s">
        <v>0</v>
      </c>
      <c r="P43">
        <v>2563</v>
      </c>
      <c r="Q43">
        <v>175</v>
      </c>
      <c r="R43" t="s">
        <v>0</v>
      </c>
      <c r="S43" t="s">
        <v>0</v>
      </c>
      <c r="T43" t="s">
        <v>0</v>
      </c>
      <c r="U43" t="s">
        <v>0</v>
      </c>
      <c r="V43">
        <v>8895</v>
      </c>
      <c r="W43" t="s">
        <v>0</v>
      </c>
      <c r="X43" t="s">
        <v>0</v>
      </c>
      <c r="Y43">
        <v>150515</v>
      </c>
      <c r="Z43">
        <v>4595</v>
      </c>
      <c r="AA43" t="s">
        <v>0</v>
      </c>
      <c r="AB43">
        <v>56416</v>
      </c>
      <c r="AC43">
        <v>28330</v>
      </c>
      <c r="AD43" t="s">
        <v>0</v>
      </c>
      <c r="AE43" t="s">
        <v>0</v>
      </c>
      <c r="AF43" t="s">
        <v>0</v>
      </c>
      <c r="AG43" t="s">
        <v>0</v>
      </c>
      <c r="AH43">
        <v>10303</v>
      </c>
      <c r="AI43" t="s">
        <v>0</v>
      </c>
      <c r="AJ43">
        <v>37244</v>
      </c>
      <c r="AK43" t="s">
        <v>0</v>
      </c>
      <c r="AL43">
        <v>2207</v>
      </c>
      <c r="AM43" t="s">
        <v>0</v>
      </c>
      <c r="AN43">
        <v>3335</v>
      </c>
      <c r="AO43" t="s">
        <v>0</v>
      </c>
      <c r="AP43" t="s">
        <v>0</v>
      </c>
      <c r="AQ43" t="s">
        <v>0</v>
      </c>
      <c r="AR43">
        <v>51832</v>
      </c>
      <c r="AS43" t="s">
        <v>0</v>
      </c>
      <c r="AT43">
        <v>133</v>
      </c>
      <c r="AU43">
        <v>232</v>
      </c>
      <c r="AV43">
        <v>3404</v>
      </c>
      <c r="AW43">
        <v>89029</v>
      </c>
      <c r="AX43" t="s">
        <v>0</v>
      </c>
      <c r="AY43" t="s">
        <v>0</v>
      </c>
      <c r="AZ43" t="s">
        <v>0</v>
      </c>
      <c r="BA43">
        <v>29077</v>
      </c>
      <c r="BB43" t="s">
        <v>0</v>
      </c>
      <c r="BC43" t="s">
        <v>0</v>
      </c>
      <c r="BD43">
        <v>1200</v>
      </c>
      <c r="BE43" t="s">
        <v>0</v>
      </c>
      <c r="BF43" t="s">
        <v>0</v>
      </c>
      <c r="BG43">
        <v>36025</v>
      </c>
      <c r="BH43" t="s">
        <v>0</v>
      </c>
      <c r="BI43" t="s">
        <v>0</v>
      </c>
      <c r="BJ43">
        <v>5802</v>
      </c>
      <c r="BK43">
        <v>4246</v>
      </c>
    </row>
    <row r="44" spans="1:63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>
        <v>0</v>
      </c>
      <c r="BH44" t="s">
        <v>0</v>
      </c>
      <c r="BI44" t="s">
        <v>0</v>
      </c>
      <c r="BJ44" t="s">
        <v>0</v>
      </c>
      <c r="BK44" t="s">
        <v>0</v>
      </c>
    </row>
    <row r="45" spans="1:63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>
        <v>35708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919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3980</v>
      </c>
      <c r="AO45" t="s">
        <v>0</v>
      </c>
      <c r="AP45" t="s">
        <v>0</v>
      </c>
      <c r="AQ45">
        <v>646</v>
      </c>
      <c r="AR45" t="s">
        <v>0</v>
      </c>
      <c r="AS45" t="s">
        <v>0</v>
      </c>
      <c r="AT45" t="s">
        <v>0</v>
      </c>
      <c r="AU45" t="s">
        <v>0</v>
      </c>
      <c r="AV45">
        <v>2985</v>
      </c>
      <c r="AW45">
        <v>27438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</row>
    <row r="46" spans="1:63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13767</v>
      </c>
      <c r="O46" t="s">
        <v>0</v>
      </c>
      <c r="P46" t="s">
        <v>0</v>
      </c>
      <c r="Q46">
        <v>5967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>
        <v>18514</v>
      </c>
      <c r="AW46">
        <v>16702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</row>
    <row r="47" spans="1:63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12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13923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426</v>
      </c>
      <c r="AR47" t="s">
        <v>0</v>
      </c>
      <c r="AS47" t="s">
        <v>0</v>
      </c>
      <c r="AT47" t="s">
        <v>0</v>
      </c>
      <c r="AU47" t="s">
        <v>0</v>
      </c>
      <c r="AV47">
        <v>7935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</row>
    <row r="48" spans="1:63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14043</v>
      </c>
      <c r="O48" t="s">
        <v>0</v>
      </c>
      <c r="P48" t="s">
        <v>0</v>
      </c>
      <c r="Q48">
        <v>4968</v>
      </c>
      <c r="R48" t="s">
        <v>0</v>
      </c>
      <c r="S48" t="s">
        <v>0</v>
      </c>
      <c r="T48" t="s">
        <v>0</v>
      </c>
      <c r="U48" t="s">
        <v>0</v>
      </c>
      <c r="V48">
        <v>346956</v>
      </c>
      <c r="W48" t="s">
        <v>0</v>
      </c>
      <c r="X48" t="s">
        <v>0</v>
      </c>
      <c r="Y48" t="s">
        <v>0</v>
      </c>
      <c r="Z48">
        <v>1983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72653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</row>
    <row r="49" spans="1:63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3850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>
        <v>861</v>
      </c>
    </row>
    <row r="50" spans="1:63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>
        <v>377</v>
      </c>
      <c r="BK50">
        <v>1483</v>
      </c>
    </row>
    <row r="51" spans="1:63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>
        <v>613247</v>
      </c>
      <c r="G51" t="s">
        <v>0</v>
      </c>
      <c r="H51" t="s">
        <v>0</v>
      </c>
      <c r="I51">
        <v>58102</v>
      </c>
      <c r="J51" t="s">
        <v>0</v>
      </c>
      <c r="K51" t="s">
        <v>0</v>
      </c>
      <c r="L51" t="s">
        <v>0</v>
      </c>
      <c r="M51" t="s">
        <v>0</v>
      </c>
      <c r="N51">
        <v>41576</v>
      </c>
      <c r="O51" t="s">
        <v>0</v>
      </c>
      <c r="P51" t="s">
        <v>0</v>
      </c>
      <c r="Q51">
        <v>10246</v>
      </c>
      <c r="R51" t="s">
        <v>0</v>
      </c>
      <c r="S51" t="s">
        <v>0</v>
      </c>
      <c r="T51" t="s">
        <v>0</v>
      </c>
      <c r="U51" t="s">
        <v>0</v>
      </c>
      <c r="V51">
        <v>183238</v>
      </c>
      <c r="W51" t="s">
        <v>0</v>
      </c>
      <c r="X51" t="s">
        <v>0</v>
      </c>
      <c r="Y51">
        <v>305831</v>
      </c>
      <c r="Z51">
        <v>4903</v>
      </c>
      <c r="AA51" t="s">
        <v>0</v>
      </c>
      <c r="AB51">
        <v>76355</v>
      </c>
      <c r="AC51">
        <v>40401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114114</v>
      </c>
      <c r="AO51" t="s">
        <v>0</v>
      </c>
      <c r="AP51">
        <v>93630</v>
      </c>
      <c r="AQ51">
        <v>36392</v>
      </c>
      <c r="AR51">
        <v>899319</v>
      </c>
      <c r="AS51" t="s">
        <v>0</v>
      </c>
      <c r="AT51" t="s">
        <v>0</v>
      </c>
      <c r="AU51" t="s">
        <v>0</v>
      </c>
      <c r="AV51">
        <v>694520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>
        <v>1778</v>
      </c>
    </row>
    <row r="52" spans="1:63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>
        <v>444303</v>
      </c>
      <c r="G52" t="s">
        <v>0</v>
      </c>
      <c r="H52" t="s">
        <v>0</v>
      </c>
      <c r="I52">
        <v>9438</v>
      </c>
      <c r="J52" t="s">
        <v>0</v>
      </c>
      <c r="K52" t="s">
        <v>0</v>
      </c>
      <c r="L52" t="s">
        <v>0</v>
      </c>
      <c r="M52" t="s">
        <v>0</v>
      </c>
      <c r="N52">
        <v>53242</v>
      </c>
      <c r="O52" t="s">
        <v>0</v>
      </c>
      <c r="P52" t="s">
        <v>0</v>
      </c>
      <c r="Q52">
        <v>25135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1617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29</v>
      </c>
      <c r="AQ52">
        <v>9057</v>
      </c>
      <c r="AR52">
        <v>178278</v>
      </c>
      <c r="AS52" t="s">
        <v>0</v>
      </c>
      <c r="AT52" t="s">
        <v>0</v>
      </c>
      <c r="AU52" t="s">
        <v>0</v>
      </c>
      <c r="AV52">
        <v>304476</v>
      </c>
      <c r="AW52">
        <v>40695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</row>
    <row r="53" spans="1:63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18822</v>
      </c>
      <c r="J53" t="s">
        <v>0</v>
      </c>
      <c r="K53" t="s">
        <v>0</v>
      </c>
      <c r="L53" t="s">
        <v>0</v>
      </c>
      <c r="M53" t="s">
        <v>0</v>
      </c>
      <c r="N53">
        <v>2012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3777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146</v>
      </c>
      <c r="AQ53">
        <v>5930</v>
      </c>
      <c r="AR53" t="s">
        <v>0</v>
      </c>
      <c r="AS53" t="s">
        <v>0</v>
      </c>
      <c r="AT53" t="s">
        <v>0</v>
      </c>
      <c r="AU53" t="s">
        <v>0</v>
      </c>
      <c r="AV53">
        <v>229422</v>
      </c>
      <c r="AW53">
        <v>136128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</row>
    <row r="54" spans="1:63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</row>
    <row r="55" spans="1:63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>
        <v>0</v>
      </c>
      <c r="AC55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</row>
    <row r="56" spans="1:63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</row>
    <row r="57" spans="1:63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>
        <v>2983479</v>
      </c>
      <c r="K57" t="s">
        <v>0</v>
      </c>
      <c r="L57" t="s">
        <v>0</v>
      </c>
      <c r="M57" t="s">
        <v>0</v>
      </c>
      <c r="N57" t="s">
        <v>0</v>
      </c>
      <c r="O57">
        <v>2874256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>
        <v>372124</v>
      </c>
      <c r="BJ57" t="s">
        <v>0</v>
      </c>
      <c r="BK57" t="s">
        <v>0</v>
      </c>
    </row>
    <row r="58" spans="1:63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>
        <v>567850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>
        <v>20176</v>
      </c>
      <c r="BJ58" t="s">
        <v>0</v>
      </c>
      <c r="BK58" t="s">
        <v>0</v>
      </c>
    </row>
    <row r="59" spans="1:63" ht="15" x14ac:dyDescent="0.25">
      <c r="A59" t="s">
        <v>119</v>
      </c>
      <c r="B59">
        <v>1548768</v>
      </c>
      <c r="C59">
        <v>9928889</v>
      </c>
      <c r="D59">
        <v>4333738</v>
      </c>
      <c r="E59">
        <v>13035</v>
      </c>
      <c r="F59">
        <v>3515295</v>
      </c>
      <c r="G59">
        <v>355872</v>
      </c>
      <c r="H59">
        <v>165938</v>
      </c>
      <c r="I59">
        <v>474668</v>
      </c>
      <c r="J59" t="s">
        <v>0</v>
      </c>
      <c r="K59">
        <v>7740684</v>
      </c>
      <c r="L59" t="s">
        <v>0</v>
      </c>
      <c r="M59">
        <v>1141815</v>
      </c>
      <c r="N59">
        <v>183364</v>
      </c>
      <c r="O59" t="s">
        <v>0</v>
      </c>
      <c r="P59">
        <v>619331</v>
      </c>
      <c r="Q59">
        <v>105613</v>
      </c>
      <c r="R59">
        <v>4063874</v>
      </c>
      <c r="S59">
        <v>46411</v>
      </c>
      <c r="T59">
        <v>4675832</v>
      </c>
      <c r="U59" t="s">
        <v>0</v>
      </c>
      <c r="V59">
        <v>3073766</v>
      </c>
      <c r="W59">
        <v>29430</v>
      </c>
      <c r="X59">
        <v>10721627</v>
      </c>
      <c r="Y59">
        <v>22627037</v>
      </c>
      <c r="Z59">
        <v>626856</v>
      </c>
      <c r="AA59" t="s">
        <v>0</v>
      </c>
      <c r="AB59">
        <v>8418513</v>
      </c>
      <c r="AC59">
        <v>4158268</v>
      </c>
      <c r="AD59">
        <v>16708197</v>
      </c>
      <c r="AE59" t="s">
        <v>0</v>
      </c>
      <c r="AF59">
        <v>22</v>
      </c>
      <c r="AG59" t="s">
        <v>0</v>
      </c>
      <c r="AH59">
        <v>1806423</v>
      </c>
      <c r="AI59">
        <v>2439022</v>
      </c>
      <c r="AJ59">
        <v>11960448</v>
      </c>
      <c r="AK59" t="s">
        <v>0</v>
      </c>
      <c r="AL59">
        <v>391169</v>
      </c>
      <c r="AM59">
        <v>1090341</v>
      </c>
      <c r="AN59">
        <v>551392</v>
      </c>
      <c r="AO59" t="s">
        <v>0</v>
      </c>
      <c r="AP59" t="s">
        <v>0</v>
      </c>
      <c r="AQ59">
        <v>201454</v>
      </c>
      <c r="AR59">
        <v>4837837</v>
      </c>
      <c r="AS59">
        <v>1025986</v>
      </c>
      <c r="AT59">
        <v>327485</v>
      </c>
      <c r="AU59">
        <v>586446</v>
      </c>
      <c r="AV59">
        <v>799358</v>
      </c>
      <c r="AW59">
        <v>4272138</v>
      </c>
      <c r="AX59" t="s">
        <v>0</v>
      </c>
      <c r="AY59" t="s">
        <v>0</v>
      </c>
      <c r="AZ59" t="s">
        <v>0</v>
      </c>
      <c r="BA59">
        <v>2081737</v>
      </c>
      <c r="BB59">
        <v>7186718</v>
      </c>
      <c r="BC59">
        <v>191359</v>
      </c>
      <c r="BD59">
        <v>1223315</v>
      </c>
      <c r="BE59" t="s">
        <v>0</v>
      </c>
      <c r="BF59" t="s">
        <v>0</v>
      </c>
      <c r="BG59">
        <v>1175694</v>
      </c>
      <c r="BH59">
        <v>1000584</v>
      </c>
      <c r="BI59" t="s">
        <v>0</v>
      </c>
      <c r="BJ59">
        <v>218990</v>
      </c>
      <c r="BK59">
        <v>217304</v>
      </c>
    </row>
    <row r="60" spans="1:63" ht="15" x14ac:dyDescent="0.25">
      <c r="A60" t="s">
        <v>120</v>
      </c>
      <c r="B60" t="s">
        <v>0</v>
      </c>
      <c r="C60" t="s">
        <v>0</v>
      </c>
      <c r="D60">
        <v>29918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>
        <v>1757</v>
      </c>
      <c r="O60" t="s">
        <v>0</v>
      </c>
      <c r="P60" t="s">
        <v>0</v>
      </c>
      <c r="Q60">
        <v>976</v>
      </c>
      <c r="R60" t="s">
        <v>0</v>
      </c>
      <c r="S60" t="s">
        <v>0</v>
      </c>
      <c r="T60">
        <v>80</v>
      </c>
      <c r="U60" t="s">
        <v>0</v>
      </c>
      <c r="V60" t="s">
        <v>0</v>
      </c>
      <c r="W60" t="s">
        <v>0</v>
      </c>
      <c r="X60" t="s">
        <v>0</v>
      </c>
      <c r="Y60">
        <v>1887594</v>
      </c>
      <c r="Z60" t="s">
        <v>0</v>
      </c>
      <c r="AA60" t="s">
        <v>0</v>
      </c>
      <c r="AB60">
        <v>815580</v>
      </c>
      <c r="AC60">
        <v>423170</v>
      </c>
      <c r="AD60" t="s">
        <v>0</v>
      </c>
      <c r="AE60" t="s">
        <v>0</v>
      </c>
      <c r="AF60" t="s">
        <v>0</v>
      </c>
      <c r="AG60" t="s">
        <v>0</v>
      </c>
      <c r="AH60">
        <v>498270</v>
      </c>
      <c r="AI60">
        <v>94366</v>
      </c>
      <c r="AJ60">
        <v>1991436</v>
      </c>
      <c r="AK60" t="s">
        <v>0</v>
      </c>
      <c r="AL60" t="s">
        <v>0</v>
      </c>
      <c r="AM60" t="s">
        <v>0</v>
      </c>
      <c r="AN60">
        <v>346</v>
      </c>
      <c r="AO60" t="s">
        <v>0</v>
      </c>
      <c r="AP60" t="s">
        <v>0</v>
      </c>
      <c r="AQ60" t="s">
        <v>0</v>
      </c>
      <c r="AR60">
        <v>13176</v>
      </c>
      <c r="AS60" t="s">
        <v>0</v>
      </c>
      <c r="AT60" t="s">
        <v>0</v>
      </c>
      <c r="AU60" t="s">
        <v>0</v>
      </c>
      <c r="AV60">
        <v>2878</v>
      </c>
      <c r="AW60">
        <v>7</v>
      </c>
      <c r="AX60" t="s">
        <v>0</v>
      </c>
      <c r="AY60" t="s">
        <v>0</v>
      </c>
      <c r="AZ60" t="s">
        <v>0</v>
      </c>
      <c r="BA60" t="s">
        <v>0</v>
      </c>
      <c r="BB60">
        <v>204463</v>
      </c>
      <c r="BC60" t="s">
        <v>0</v>
      </c>
      <c r="BD60">
        <v>1244</v>
      </c>
      <c r="BE60" t="s">
        <v>0</v>
      </c>
      <c r="BF60" t="s">
        <v>0</v>
      </c>
      <c r="BG60" t="s">
        <v>0</v>
      </c>
      <c r="BH60">
        <v>9764</v>
      </c>
      <c r="BI60" t="s">
        <v>0</v>
      </c>
      <c r="BJ60">
        <v>5398</v>
      </c>
      <c r="BK60">
        <v>7716</v>
      </c>
    </row>
    <row r="61" spans="1:63" ht="15" x14ac:dyDescent="0.25">
      <c r="A61" t="s">
        <v>121</v>
      </c>
      <c r="B61">
        <v>198038</v>
      </c>
      <c r="C61" t="s">
        <v>0</v>
      </c>
      <c r="D61">
        <v>460556</v>
      </c>
      <c r="E61" t="s">
        <v>0</v>
      </c>
      <c r="F61">
        <v>280968</v>
      </c>
      <c r="G61" t="s">
        <v>0</v>
      </c>
      <c r="H61" t="s">
        <v>0</v>
      </c>
      <c r="I61" t="s">
        <v>0</v>
      </c>
      <c r="J61">
        <v>47224</v>
      </c>
      <c r="K61">
        <v>2427277</v>
      </c>
      <c r="L61" t="s">
        <v>0</v>
      </c>
      <c r="M61" t="s">
        <v>0</v>
      </c>
      <c r="N61">
        <v>680448</v>
      </c>
      <c r="O61" t="s">
        <v>0</v>
      </c>
      <c r="P61">
        <v>23752</v>
      </c>
      <c r="Q61">
        <v>379228</v>
      </c>
      <c r="R61" t="s">
        <v>0</v>
      </c>
      <c r="S61" t="s">
        <v>0</v>
      </c>
      <c r="T61">
        <v>124421</v>
      </c>
      <c r="U61" t="s">
        <v>0</v>
      </c>
      <c r="V61" t="s">
        <v>0</v>
      </c>
      <c r="W61" t="s">
        <v>0</v>
      </c>
      <c r="X61">
        <v>336186</v>
      </c>
      <c r="Y61">
        <v>96705</v>
      </c>
      <c r="Z61">
        <v>225788</v>
      </c>
      <c r="AA61" t="s">
        <v>0</v>
      </c>
      <c r="AB61">
        <v>233421</v>
      </c>
      <c r="AC61">
        <v>86812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50072</v>
      </c>
      <c r="AM61">
        <v>731773</v>
      </c>
      <c r="AN61">
        <v>32753</v>
      </c>
      <c r="AO61">
        <v>11864</v>
      </c>
      <c r="AP61" t="s">
        <v>0</v>
      </c>
      <c r="AQ61">
        <v>74532</v>
      </c>
      <c r="AR61">
        <v>774854</v>
      </c>
      <c r="AS61" t="s">
        <v>0</v>
      </c>
      <c r="AT61">
        <v>5849</v>
      </c>
      <c r="AU61">
        <v>20565</v>
      </c>
      <c r="AV61">
        <v>301540</v>
      </c>
      <c r="AW61">
        <v>752855</v>
      </c>
      <c r="AX61">
        <v>6999295</v>
      </c>
      <c r="AY61">
        <v>4786384</v>
      </c>
      <c r="AZ61">
        <v>3709095</v>
      </c>
      <c r="BA61">
        <v>180101</v>
      </c>
      <c r="BB61">
        <v>260020</v>
      </c>
      <c r="BC61" t="s">
        <v>0</v>
      </c>
      <c r="BD61" t="s">
        <v>0</v>
      </c>
      <c r="BE61" t="s">
        <v>0</v>
      </c>
      <c r="BF61" t="s">
        <v>0</v>
      </c>
      <c r="BG61">
        <v>266919</v>
      </c>
      <c r="BH61">
        <v>431340</v>
      </c>
      <c r="BI61" t="s">
        <v>0</v>
      </c>
      <c r="BJ61">
        <v>4235689</v>
      </c>
      <c r="BK61">
        <v>2534603</v>
      </c>
    </row>
    <row r="62" spans="1:63" ht="15" x14ac:dyDescent="0.25">
      <c r="A62" t="s">
        <v>122</v>
      </c>
      <c r="B62" t="s">
        <v>0</v>
      </c>
      <c r="C62" t="s">
        <v>0</v>
      </c>
      <c r="D62" t="s">
        <v>0</v>
      </c>
      <c r="E62" t="s">
        <v>0</v>
      </c>
      <c r="F62">
        <v>155347</v>
      </c>
      <c r="G62" t="s">
        <v>0</v>
      </c>
      <c r="H62" t="s">
        <v>0</v>
      </c>
      <c r="I62" t="s">
        <v>0</v>
      </c>
      <c r="J62">
        <v>75152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306298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1608082</v>
      </c>
      <c r="AC62">
        <v>788918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>
        <v>92867</v>
      </c>
      <c r="AX62" t="s">
        <v>0</v>
      </c>
      <c r="AY62" t="s">
        <v>0</v>
      </c>
      <c r="AZ62" t="s">
        <v>0</v>
      </c>
      <c r="BA62">
        <v>52106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>
        <v>75358</v>
      </c>
      <c r="BK62">
        <v>43685</v>
      </c>
    </row>
    <row r="63" spans="1:63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</row>
    <row r="64" spans="1:63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</row>
    <row r="65" spans="1:63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</row>
    <row r="66" spans="1:63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</row>
    <row r="67" spans="1:63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</row>
    <row r="68" spans="1:63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>
        <v>621515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</row>
    <row r="69" spans="1:63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910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</row>
    <row r="70" spans="1:63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</row>
    <row r="71" spans="1:63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</row>
    <row r="72" spans="1:63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</row>
    <row r="73" spans="1:63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7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</row>
    <row r="74" spans="1:63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</row>
    <row r="75" spans="1:63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>
        <v>31287</v>
      </c>
      <c r="BJ75" t="s">
        <v>0</v>
      </c>
      <c r="BK75" t="s">
        <v>0</v>
      </c>
    </row>
    <row r="76" spans="1:63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</row>
    <row r="77" spans="1:63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>
        <v>57142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>
        <v>5207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100517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</row>
    <row r="78" spans="1:63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>
        <v>2326</v>
      </c>
      <c r="H78" t="s">
        <v>0</v>
      </c>
      <c r="I78" t="s">
        <v>0</v>
      </c>
      <c r="J78" t="s">
        <v>0</v>
      </c>
      <c r="K78" t="s">
        <v>0</v>
      </c>
      <c r="L78">
        <v>103030</v>
      </c>
      <c r="M78" t="s">
        <v>0</v>
      </c>
      <c r="N78">
        <v>53906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80</v>
      </c>
      <c r="V78" t="s">
        <v>0</v>
      </c>
      <c r="W78" t="s">
        <v>0</v>
      </c>
      <c r="X78">
        <v>338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201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</row>
    <row r="79" spans="1:63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</row>
    <row r="80" spans="1:63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</row>
    <row r="81" spans="1:63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>
        <v>312044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</row>
    <row r="82" spans="1:63" ht="15" x14ac:dyDescent="0.25">
      <c r="A82" t="s">
        <v>140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7227</v>
      </c>
      <c r="O82">
        <v>711026</v>
      </c>
      <c r="P82" t="s">
        <v>0</v>
      </c>
      <c r="Q82">
        <v>3194</v>
      </c>
      <c r="R82">
        <v>2067877</v>
      </c>
      <c r="S82" t="s">
        <v>0</v>
      </c>
      <c r="T82">
        <v>892715</v>
      </c>
      <c r="U82" t="s">
        <v>0</v>
      </c>
      <c r="V82" t="s">
        <v>0</v>
      </c>
      <c r="W82" t="s">
        <v>0</v>
      </c>
      <c r="X82">
        <v>3957767</v>
      </c>
      <c r="Y82">
        <v>5100656</v>
      </c>
      <c r="Z82" t="s">
        <v>0</v>
      </c>
      <c r="AA82" t="s">
        <v>0</v>
      </c>
      <c r="AB82" t="s">
        <v>0</v>
      </c>
      <c r="AC82" t="s">
        <v>0</v>
      </c>
      <c r="AD82">
        <v>54000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133026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26080</v>
      </c>
      <c r="AW82">
        <v>40000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850</v>
      </c>
      <c r="BG82" t="s">
        <v>0</v>
      </c>
      <c r="BH82" t="s">
        <v>0</v>
      </c>
      <c r="BI82">
        <v>157093</v>
      </c>
      <c r="BJ82" t="s">
        <v>0</v>
      </c>
      <c r="BK82" t="s">
        <v>0</v>
      </c>
    </row>
    <row r="83" spans="1:63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</row>
    <row r="84" spans="1:63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</row>
    <row r="85" spans="1:63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</row>
    <row r="86" spans="1:63" ht="15" x14ac:dyDescent="0.25">
      <c r="A86" t="s">
        <v>143</v>
      </c>
      <c r="B86" t="s">
        <v>0</v>
      </c>
      <c r="C86">
        <v>183</v>
      </c>
      <c r="D86" t="s">
        <v>0</v>
      </c>
      <c r="E86">
        <v>21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1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>
        <v>7</v>
      </c>
      <c r="V86">
        <v>594</v>
      </c>
      <c r="W86" t="s">
        <v>0</v>
      </c>
      <c r="X86">
        <v>83</v>
      </c>
      <c r="Y86">
        <v>1482</v>
      </c>
      <c r="Z86" t="s">
        <v>0</v>
      </c>
      <c r="AA86" t="s">
        <v>0</v>
      </c>
      <c r="AB86">
        <v>536</v>
      </c>
      <c r="AC86">
        <v>571</v>
      </c>
      <c r="AD86">
        <v>200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711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>
        <v>39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</row>
    <row r="87" spans="1:63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>
        <v>182781</v>
      </c>
      <c r="H87">
        <v>81750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18266</v>
      </c>
      <c r="T87" t="s">
        <v>0</v>
      </c>
      <c r="U87" t="s">
        <v>0</v>
      </c>
      <c r="V87" t="s">
        <v>0</v>
      </c>
      <c r="W87" t="s">
        <v>0</v>
      </c>
      <c r="X87">
        <v>422068</v>
      </c>
      <c r="Y87" t="s">
        <v>0</v>
      </c>
      <c r="Z87" t="s">
        <v>0</v>
      </c>
      <c r="AA87" t="s">
        <v>0</v>
      </c>
      <c r="AB87">
        <v>408837</v>
      </c>
      <c r="AC87">
        <v>212969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</row>
    <row r="88" spans="1:63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1121254</v>
      </c>
      <c r="AI88">
        <v>852753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942312</v>
      </c>
      <c r="BB88" t="s">
        <v>0</v>
      </c>
      <c r="BC88" t="s">
        <v>0</v>
      </c>
      <c r="BD88">
        <v>875860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</row>
    <row r="89" spans="1:63" ht="15" x14ac:dyDescent="0.25">
      <c r="A89" t="s">
        <v>146</v>
      </c>
      <c r="B89" t="s">
        <v>0</v>
      </c>
      <c r="C89">
        <v>100707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314</v>
      </c>
      <c r="T89" t="s">
        <v>0</v>
      </c>
      <c r="U89" t="s">
        <v>0</v>
      </c>
      <c r="V89">
        <v>34057</v>
      </c>
      <c r="W89" t="s">
        <v>0</v>
      </c>
      <c r="X89">
        <v>22801</v>
      </c>
      <c r="Y89" t="s">
        <v>0</v>
      </c>
      <c r="Z89" t="s">
        <v>0</v>
      </c>
      <c r="AA89" t="s">
        <v>0</v>
      </c>
      <c r="AB89">
        <v>203492</v>
      </c>
      <c r="AC89">
        <v>103951</v>
      </c>
      <c r="AD89">
        <v>110425</v>
      </c>
      <c r="AE89" t="s">
        <v>0</v>
      </c>
      <c r="AF89" t="s">
        <v>0</v>
      </c>
      <c r="AG89" t="s">
        <v>0</v>
      </c>
      <c r="AH89">
        <v>21127</v>
      </c>
      <c r="AI89">
        <v>11607</v>
      </c>
      <c r="AJ89">
        <v>5240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>
        <v>1374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</row>
    <row r="90" spans="1:63" ht="15" x14ac:dyDescent="0.25">
      <c r="A90" t="s">
        <v>147</v>
      </c>
      <c r="B90">
        <v>5661</v>
      </c>
      <c r="C90">
        <v>63724</v>
      </c>
      <c r="D90" t="s">
        <v>0</v>
      </c>
      <c r="E90">
        <v>724</v>
      </c>
      <c r="F90">
        <v>90766</v>
      </c>
      <c r="G90">
        <v>1</v>
      </c>
      <c r="H90" t="s">
        <v>0</v>
      </c>
      <c r="I90">
        <v>54</v>
      </c>
      <c r="J90" t="s">
        <v>0</v>
      </c>
      <c r="K90">
        <v>500</v>
      </c>
      <c r="L90">
        <v>14</v>
      </c>
      <c r="M90">
        <v>548</v>
      </c>
      <c r="N90" t="s">
        <v>0</v>
      </c>
      <c r="O90">
        <v>327</v>
      </c>
      <c r="P90">
        <v>22582</v>
      </c>
      <c r="Q90">
        <v>663</v>
      </c>
      <c r="R90">
        <v>29364</v>
      </c>
      <c r="S90" t="s">
        <v>0</v>
      </c>
      <c r="T90" t="s">
        <v>0</v>
      </c>
      <c r="U90">
        <v>5694</v>
      </c>
      <c r="V90">
        <v>74194</v>
      </c>
      <c r="W90">
        <v>74</v>
      </c>
      <c r="X90">
        <v>11597</v>
      </c>
      <c r="Y90">
        <v>566422</v>
      </c>
      <c r="Z90">
        <v>18408</v>
      </c>
      <c r="AA90">
        <v>10</v>
      </c>
      <c r="AB90">
        <v>176870</v>
      </c>
      <c r="AC90">
        <v>87119</v>
      </c>
      <c r="AD90">
        <v>128696</v>
      </c>
      <c r="AE90" t="s">
        <v>0</v>
      </c>
      <c r="AF90">
        <v>442</v>
      </c>
      <c r="AG90" t="s">
        <v>0</v>
      </c>
      <c r="AH90" t="s">
        <v>0</v>
      </c>
      <c r="AI90" t="s">
        <v>0</v>
      </c>
      <c r="AJ90">
        <v>62007</v>
      </c>
      <c r="AK90" t="s">
        <v>0</v>
      </c>
      <c r="AL90">
        <v>5340</v>
      </c>
      <c r="AM90">
        <v>34258</v>
      </c>
      <c r="AN90">
        <v>-62</v>
      </c>
      <c r="AO90">
        <v>1337</v>
      </c>
      <c r="AP90">
        <v>70235</v>
      </c>
      <c r="AQ90">
        <v>9215</v>
      </c>
      <c r="AR90" t="s">
        <v>0</v>
      </c>
      <c r="AS90">
        <v>84196</v>
      </c>
      <c r="AT90">
        <v>22739</v>
      </c>
      <c r="AU90">
        <v>156243</v>
      </c>
      <c r="AV90">
        <v>56996</v>
      </c>
      <c r="AW90">
        <v>254432</v>
      </c>
      <c r="AX90">
        <v>5914</v>
      </c>
      <c r="AY90">
        <v>4590</v>
      </c>
      <c r="AZ90">
        <v>1156</v>
      </c>
      <c r="BA90">
        <v>136569</v>
      </c>
      <c r="BB90">
        <v>37340</v>
      </c>
      <c r="BC90" t="s">
        <v>0</v>
      </c>
      <c r="BD90">
        <v>3014</v>
      </c>
      <c r="BE90">
        <v>34</v>
      </c>
      <c r="BF90">
        <v>85</v>
      </c>
      <c r="BG90" t="s">
        <v>0</v>
      </c>
      <c r="BH90" t="s">
        <v>0</v>
      </c>
      <c r="BI90">
        <v>14917</v>
      </c>
      <c r="BJ90" t="s">
        <v>0</v>
      </c>
      <c r="BK90" t="s">
        <v>0</v>
      </c>
    </row>
    <row r="91" spans="1:63" ht="15" x14ac:dyDescent="0.25">
      <c r="A91" t="s">
        <v>148</v>
      </c>
      <c r="B91">
        <v>-3000</v>
      </c>
      <c r="C91">
        <v>17</v>
      </c>
      <c r="D91" t="s">
        <v>0</v>
      </c>
      <c r="E91" t="s">
        <v>0</v>
      </c>
      <c r="F91">
        <v>112272</v>
      </c>
      <c r="G91" t="s">
        <v>0</v>
      </c>
      <c r="H91" t="s">
        <v>0</v>
      </c>
      <c r="I91" t="s">
        <v>0</v>
      </c>
      <c r="J91">
        <v>1953976</v>
      </c>
      <c r="K91">
        <v>0</v>
      </c>
      <c r="L91" t="s">
        <v>0</v>
      </c>
      <c r="M91" t="s">
        <v>0</v>
      </c>
      <c r="N91" t="s">
        <v>0</v>
      </c>
      <c r="O91" t="s">
        <v>0</v>
      </c>
      <c r="P91">
        <v>9815</v>
      </c>
      <c r="Q91" t="s">
        <v>0</v>
      </c>
      <c r="R91" t="s">
        <v>0</v>
      </c>
      <c r="S91" t="s">
        <v>0</v>
      </c>
      <c r="T91">
        <v>-2</v>
      </c>
      <c r="U91">
        <v>1</v>
      </c>
      <c r="V91">
        <v>1</v>
      </c>
      <c r="W91" t="s">
        <v>0</v>
      </c>
      <c r="X91">
        <v>202543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>
        <v>3007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1915749</v>
      </c>
      <c r="AK91" t="s">
        <v>0</v>
      </c>
      <c r="AL91" t="s">
        <v>0</v>
      </c>
      <c r="AM91">
        <v>25362</v>
      </c>
      <c r="AN91" t="s">
        <v>0</v>
      </c>
      <c r="AO91" t="s">
        <v>0</v>
      </c>
      <c r="AP91" t="s">
        <v>0</v>
      </c>
      <c r="AQ91" t="s">
        <v>0</v>
      </c>
      <c r="AR91">
        <v>59142</v>
      </c>
      <c r="AS91">
        <v>19318</v>
      </c>
      <c r="AT91">
        <v>1</v>
      </c>
      <c r="AU91">
        <v>1</v>
      </c>
      <c r="AV91" t="s">
        <v>0</v>
      </c>
      <c r="AW91">
        <v>1</v>
      </c>
      <c r="AX91" t="s">
        <v>0</v>
      </c>
      <c r="AY91" t="s">
        <v>0</v>
      </c>
      <c r="AZ91" t="s">
        <v>0</v>
      </c>
      <c r="BA91">
        <v>327</v>
      </c>
      <c r="BB91">
        <v>-88727</v>
      </c>
      <c r="BC91">
        <v>30389</v>
      </c>
      <c r="BD91" t="s">
        <v>0</v>
      </c>
      <c r="BE91" t="s">
        <v>0</v>
      </c>
      <c r="BF91">
        <v>645124</v>
      </c>
      <c r="BG91" t="s">
        <v>0</v>
      </c>
      <c r="BH91">
        <v>47724</v>
      </c>
      <c r="BI91">
        <v>58097</v>
      </c>
      <c r="BJ91" t="s">
        <v>0</v>
      </c>
      <c r="BK91">
        <v>1</v>
      </c>
    </row>
    <row r="92" spans="1:63" ht="15" x14ac:dyDescent="0.25">
      <c r="A92" t="s">
        <v>149</v>
      </c>
      <c r="B92">
        <v>16706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1041</v>
      </c>
      <c r="O92" t="s">
        <v>0</v>
      </c>
      <c r="P92" t="s">
        <v>0</v>
      </c>
      <c r="Q92">
        <v>588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-1516</v>
      </c>
      <c r="Z92">
        <v>11353</v>
      </c>
      <c r="AA92" t="s">
        <v>0</v>
      </c>
      <c r="AB92">
        <v>31067</v>
      </c>
      <c r="AC92">
        <v>16210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>
        <v>9093</v>
      </c>
      <c r="AJ92" t="s">
        <v>0</v>
      </c>
      <c r="AK92" t="s">
        <v>0</v>
      </c>
      <c r="AL92">
        <v>4292</v>
      </c>
      <c r="AM92" t="s">
        <v>0</v>
      </c>
      <c r="AN92">
        <v>7980</v>
      </c>
      <c r="AO92" t="s">
        <v>0</v>
      </c>
      <c r="AP92" t="s">
        <v>0</v>
      </c>
      <c r="AQ92">
        <v>5031</v>
      </c>
      <c r="AR92" t="s">
        <v>0</v>
      </c>
      <c r="AS92" t="s">
        <v>0</v>
      </c>
      <c r="AT92" t="s">
        <v>0</v>
      </c>
      <c r="AU92" t="s">
        <v>0</v>
      </c>
      <c r="AV92">
        <v>-12954</v>
      </c>
      <c r="AW92">
        <v>22655</v>
      </c>
      <c r="AX92" t="s">
        <v>0</v>
      </c>
      <c r="AY92" t="s">
        <v>0</v>
      </c>
      <c r="AZ92" t="s">
        <v>0</v>
      </c>
      <c r="BA92">
        <v>17627</v>
      </c>
      <c r="BB92">
        <v>77188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242</v>
      </c>
      <c r="BJ92" t="s">
        <v>0</v>
      </c>
      <c r="BK92" t="s">
        <v>0</v>
      </c>
    </row>
    <row r="93" spans="1:63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</row>
    <row r="94" spans="1:63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</row>
    <row r="95" spans="1:63" ht="15" x14ac:dyDescent="0.25">
      <c r="A95" t="s">
        <v>153</v>
      </c>
      <c r="B95" t="s">
        <v>0</v>
      </c>
      <c r="C95">
        <v>13311020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>
        <v>22088522</v>
      </c>
      <c r="AE95">
        <v>104015</v>
      </c>
      <c r="AF95" t="s">
        <v>0</v>
      </c>
      <c r="AG95" t="s">
        <v>0</v>
      </c>
      <c r="AH95">
        <v>6637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</row>
    <row r="96" spans="1:63" ht="15" x14ac:dyDescent="0.25">
      <c r="A96" t="s">
        <v>154</v>
      </c>
      <c r="B96" t="s">
        <v>0</v>
      </c>
      <c r="C96" t="s">
        <v>0</v>
      </c>
      <c r="D96">
        <v>768667</v>
      </c>
      <c r="E96">
        <v>3381989</v>
      </c>
      <c r="F96" t="s">
        <v>0</v>
      </c>
      <c r="G96" t="s">
        <v>0</v>
      </c>
      <c r="H96" t="s">
        <v>0</v>
      </c>
      <c r="I96">
        <v>1715960</v>
      </c>
      <c r="J96">
        <v>467593</v>
      </c>
      <c r="K96">
        <v>484238</v>
      </c>
      <c r="L96">
        <v>2023507</v>
      </c>
      <c r="M96" t="s">
        <v>0</v>
      </c>
      <c r="N96">
        <v>1276668</v>
      </c>
      <c r="O96" t="s">
        <v>0</v>
      </c>
      <c r="P96">
        <v>496811</v>
      </c>
      <c r="Q96">
        <v>638774</v>
      </c>
      <c r="R96" t="s">
        <v>0</v>
      </c>
      <c r="S96" t="s">
        <v>0</v>
      </c>
      <c r="T96" t="s">
        <v>0</v>
      </c>
      <c r="U96" t="s">
        <v>0</v>
      </c>
      <c r="V96">
        <v>140115</v>
      </c>
      <c r="W96">
        <v>138341</v>
      </c>
      <c r="X96" t="s">
        <v>0</v>
      </c>
      <c r="Y96">
        <v>691115</v>
      </c>
      <c r="Z96">
        <v>1912981</v>
      </c>
      <c r="AA96" t="s">
        <v>0</v>
      </c>
      <c r="AB96">
        <v>628870</v>
      </c>
      <c r="AC96">
        <v>227755</v>
      </c>
      <c r="AD96" t="s">
        <v>0</v>
      </c>
      <c r="AE96" t="s">
        <v>0</v>
      </c>
      <c r="AF96">
        <v>435674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>
        <v>757694</v>
      </c>
      <c r="AN96">
        <v>265567</v>
      </c>
      <c r="AO96">
        <v>986418</v>
      </c>
      <c r="AP96">
        <v>581218</v>
      </c>
      <c r="AQ96" t="s">
        <v>0</v>
      </c>
      <c r="AR96" t="s">
        <v>0</v>
      </c>
      <c r="AS96" t="s">
        <v>0</v>
      </c>
      <c r="AT96">
        <v>951484</v>
      </c>
      <c r="AU96">
        <v>2045248</v>
      </c>
      <c r="AV96">
        <v>1317171</v>
      </c>
      <c r="AW96">
        <v>552448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15344</v>
      </c>
      <c r="BD96" t="s">
        <v>0</v>
      </c>
      <c r="BE96" t="s">
        <v>0</v>
      </c>
      <c r="BF96" t="s">
        <v>0</v>
      </c>
      <c r="BG96">
        <v>126496</v>
      </c>
      <c r="BH96" t="s">
        <v>0</v>
      </c>
      <c r="BI96" t="s">
        <v>0</v>
      </c>
      <c r="BJ96">
        <v>3445</v>
      </c>
      <c r="BK96">
        <v>3934</v>
      </c>
    </row>
    <row r="97" spans="1:63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6933165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>
        <v>72436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319638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1703658</v>
      </c>
      <c r="AN97">
        <v>571756</v>
      </c>
      <c r="AO97" t="s">
        <v>0</v>
      </c>
      <c r="AP97">
        <v>32859</v>
      </c>
      <c r="AQ97" t="s">
        <v>0</v>
      </c>
      <c r="AR97" t="s">
        <v>0</v>
      </c>
      <c r="AS97" t="s">
        <v>0</v>
      </c>
      <c r="AT97">
        <v>1195691</v>
      </c>
      <c r="AU97">
        <v>2085111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786052</v>
      </c>
      <c r="BC97" t="s">
        <v>0</v>
      </c>
      <c r="BD97" t="s">
        <v>0</v>
      </c>
      <c r="BE97" t="s">
        <v>0</v>
      </c>
      <c r="BF97" t="s">
        <v>0</v>
      </c>
      <c r="BG97">
        <v>793367</v>
      </c>
      <c r="BH97">
        <v>635128</v>
      </c>
      <c r="BI97" t="s">
        <v>0</v>
      </c>
      <c r="BJ97" t="s">
        <v>0</v>
      </c>
      <c r="BK97" t="s">
        <v>0</v>
      </c>
    </row>
    <row r="98" spans="1:63" ht="15" x14ac:dyDescent="0.25">
      <c r="A98" t="s">
        <v>156</v>
      </c>
      <c r="B98" t="s">
        <v>0</v>
      </c>
      <c r="C98">
        <v>2264</v>
      </c>
      <c r="D98" t="s">
        <v>0</v>
      </c>
      <c r="E98" t="s">
        <v>0</v>
      </c>
      <c r="F98">
        <v>2623542</v>
      </c>
      <c r="G98">
        <v>516912</v>
      </c>
      <c r="H98">
        <v>275582</v>
      </c>
      <c r="I98" t="s">
        <v>0</v>
      </c>
      <c r="J98" t="s">
        <v>0</v>
      </c>
      <c r="K98" t="s">
        <v>0</v>
      </c>
      <c r="L98">
        <v>192823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>
        <v>1401257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46291</v>
      </c>
      <c r="AI98">
        <v>257006</v>
      </c>
      <c r="AJ98" t="s">
        <v>0</v>
      </c>
      <c r="AK98">
        <v>90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</row>
    <row r="99" spans="1:63" s="1" customFormat="1" ht="15" x14ac:dyDescent="0.25">
      <c r="A99" s="1" t="s">
        <v>68</v>
      </c>
      <c r="B99" s="3">
        <f>+SUM(B9:B98)</f>
        <v>4186136</v>
      </c>
      <c r="C99" s="3">
        <f t="shared" ref="C99:BK99" si="0">+SUM(C9:C98)</f>
        <v>30758191</v>
      </c>
      <c r="D99" s="3">
        <f t="shared" si="0"/>
        <v>10156705</v>
      </c>
      <c r="E99" s="3">
        <f t="shared" si="0"/>
        <v>3425612</v>
      </c>
      <c r="F99" s="3">
        <f t="shared" si="0"/>
        <v>19046911</v>
      </c>
      <c r="G99" s="3">
        <f t="shared" si="0"/>
        <v>1382025</v>
      </c>
      <c r="H99" s="3">
        <f t="shared" si="0"/>
        <v>666964</v>
      </c>
      <c r="I99" s="3">
        <f t="shared" si="0"/>
        <v>3058409</v>
      </c>
      <c r="J99" s="3">
        <f t="shared" si="0"/>
        <v>8891146</v>
      </c>
      <c r="K99" s="3">
        <f t="shared" si="0"/>
        <v>26416556</v>
      </c>
      <c r="L99" s="3">
        <f t="shared" si="0"/>
        <v>2826901</v>
      </c>
      <c r="M99" s="3">
        <f t="shared" si="0"/>
        <v>2049476</v>
      </c>
      <c r="N99" s="3">
        <f t="shared" si="0"/>
        <v>3301809</v>
      </c>
      <c r="O99" s="3">
        <f t="shared" si="0"/>
        <v>7119485</v>
      </c>
      <c r="P99" s="3">
        <f t="shared" si="0"/>
        <v>2846016</v>
      </c>
      <c r="Q99" s="3">
        <f t="shared" si="0"/>
        <v>1666669</v>
      </c>
      <c r="R99" s="3">
        <f t="shared" si="0"/>
        <v>10503902</v>
      </c>
      <c r="S99" s="3">
        <f t="shared" si="0"/>
        <v>98676</v>
      </c>
      <c r="T99" s="3">
        <f t="shared" si="0"/>
        <v>18370481</v>
      </c>
      <c r="U99" s="3">
        <f t="shared" si="0"/>
        <v>413137</v>
      </c>
      <c r="V99" s="3">
        <f t="shared" si="0"/>
        <v>11529176</v>
      </c>
      <c r="W99" s="3">
        <f t="shared" si="0"/>
        <v>969203</v>
      </c>
      <c r="X99" s="3">
        <f t="shared" si="0"/>
        <v>23273485</v>
      </c>
      <c r="Y99" s="3">
        <f t="shared" si="0"/>
        <v>69205180</v>
      </c>
      <c r="Z99" s="3">
        <f t="shared" si="0"/>
        <v>3832218</v>
      </c>
      <c r="AA99" s="3">
        <f t="shared" si="0"/>
        <v>228726</v>
      </c>
      <c r="AB99" s="3">
        <f t="shared" si="0"/>
        <v>37484763</v>
      </c>
      <c r="AC99" s="3">
        <f t="shared" si="0"/>
        <v>17885020</v>
      </c>
      <c r="AD99" s="3">
        <f t="shared" si="0"/>
        <v>52109774</v>
      </c>
      <c r="AE99" s="3">
        <f t="shared" si="0"/>
        <v>104089</v>
      </c>
      <c r="AF99" s="3">
        <f t="shared" si="0"/>
        <v>437043</v>
      </c>
      <c r="AG99" s="3">
        <f t="shared" si="0"/>
        <v>285232</v>
      </c>
      <c r="AH99" s="3">
        <f t="shared" si="0"/>
        <v>7166757</v>
      </c>
      <c r="AI99" s="3">
        <f t="shared" si="0"/>
        <v>19297749</v>
      </c>
      <c r="AJ99" s="3">
        <f t="shared" si="0"/>
        <v>36726011</v>
      </c>
      <c r="AK99" s="3">
        <f t="shared" si="0"/>
        <v>90</v>
      </c>
      <c r="AL99" s="3">
        <f t="shared" si="0"/>
        <v>1096237</v>
      </c>
      <c r="AM99" s="3">
        <f t="shared" si="0"/>
        <v>5323802</v>
      </c>
      <c r="AN99" s="3">
        <f t="shared" si="0"/>
        <v>2243802</v>
      </c>
      <c r="AO99" s="3">
        <f t="shared" si="0"/>
        <v>1014858</v>
      </c>
      <c r="AP99" s="3">
        <f t="shared" si="0"/>
        <v>789130</v>
      </c>
      <c r="AQ99" s="3">
        <f t="shared" si="0"/>
        <v>764627</v>
      </c>
      <c r="AR99" s="3">
        <f t="shared" si="0"/>
        <v>10151583</v>
      </c>
      <c r="AS99" s="3">
        <f t="shared" si="0"/>
        <v>2172384</v>
      </c>
      <c r="AT99" s="3">
        <f t="shared" si="0"/>
        <v>2891564</v>
      </c>
      <c r="AU99" s="3">
        <f t="shared" si="0"/>
        <v>5568661</v>
      </c>
      <c r="AV99" s="3">
        <f t="shared" si="0"/>
        <v>6896406</v>
      </c>
      <c r="AW99" s="3">
        <f t="shared" si="0"/>
        <v>11865275</v>
      </c>
      <c r="AX99" s="3">
        <f t="shared" si="0"/>
        <v>7022410</v>
      </c>
      <c r="AY99" s="3">
        <f t="shared" si="0"/>
        <v>4801627</v>
      </c>
      <c r="AZ99" s="3">
        <f t="shared" si="0"/>
        <v>3722391</v>
      </c>
      <c r="BA99" s="3">
        <f t="shared" si="0"/>
        <v>4621974</v>
      </c>
      <c r="BB99" s="3">
        <f t="shared" si="0"/>
        <v>19644503</v>
      </c>
      <c r="BC99" s="3">
        <f t="shared" si="0"/>
        <v>465687</v>
      </c>
      <c r="BD99" s="3">
        <f t="shared" si="0"/>
        <v>5367381</v>
      </c>
      <c r="BE99" s="3">
        <f t="shared" si="0"/>
        <v>257</v>
      </c>
      <c r="BF99" s="3">
        <f t="shared" si="0"/>
        <v>810014</v>
      </c>
      <c r="BG99" s="3">
        <f t="shared" si="0"/>
        <v>4198778</v>
      </c>
      <c r="BH99" s="3">
        <f t="shared" si="0"/>
        <v>3197971</v>
      </c>
      <c r="BI99" s="3">
        <f t="shared" si="0"/>
        <v>1038040</v>
      </c>
      <c r="BJ99" s="3">
        <f t="shared" si="0"/>
        <v>4732255</v>
      </c>
      <c r="BK99" s="3">
        <f t="shared" si="0"/>
        <v>3051354</v>
      </c>
    </row>
    <row r="103" spans="1:63" s="1" customFormat="1" ht="15" x14ac:dyDescent="0.25">
      <c r="B103" s="1" t="s">
        <v>165</v>
      </c>
    </row>
    <row r="104" spans="1:63" s="1" customFormat="1" ht="15" x14ac:dyDescent="0.25">
      <c r="B104" s="1" t="s">
        <v>166</v>
      </c>
    </row>
    <row r="105" spans="1:63" s="1" customFormat="1" ht="15" x14ac:dyDescent="0.25">
      <c r="A105" s="1" t="s">
        <v>283</v>
      </c>
    </row>
    <row r="106" spans="1:63" s="1" customFormat="1" ht="15" x14ac:dyDescent="0.25">
      <c r="A106" s="1" t="s">
        <v>167</v>
      </c>
    </row>
    <row r="107" spans="1:63" s="1" customFormat="1" ht="15" x14ac:dyDescent="0.25">
      <c r="A107" s="1" t="s">
        <v>168</v>
      </c>
    </row>
    <row r="108" spans="1:63" s="1" customFormat="1" ht="15" x14ac:dyDescent="0.25">
      <c r="B108" s="1" t="s">
        <v>169</v>
      </c>
    </row>
    <row r="109" spans="1:63" s="1" customFormat="1" ht="15" x14ac:dyDescent="0.25">
      <c r="B109" s="1" t="s">
        <v>183</v>
      </c>
    </row>
    <row r="110" spans="1:63" s="1" customFormat="1" ht="15" x14ac:dyDescent="0.25">
      <c r="B110" s="1" t="s">
        <v>3</v>
      </c>
      <c r="C110" s="1" t="s">
        <v>44</v>
      </c>
      <c r="D110" s="1" t="s">
        <v>45</v>
      </c>
      <c r="E110" s="1" t="s">
        <v>46</v>
      </c>
      <c r="F110" s="1" t="s">
        <v>171</v>
      </c>
      <c r="G110" s="1" t="s">
        <v>47</v>
      </c>
      <c r="H110" s="1" t="s">
        <v>8</v>
      </c>
      <c r="I110" s="1" t="s">
        <v>9</v>
      </c>
      <c r="J110" s="1" t="s">
        <v>173</v>
      </c>
      <c r="K110" s="1" t="s">
        <v>10</v>
      </c>
      <c r="L110" s="1" t="s">
        <v>11</v>
      </c>
      <c r="M110" s="1" t="s">
        <v>12</v>
      </c>
      <c r="N110" s="1" t="s">
        <v>13</v>
      </c>
      <c r="O110" s="1" t="s">
        <v>14</v>
      </c>
      <c r="P110" s="1" t="s">
        <v>179</v>
      </c>
      <c r="Q110" s="1" t="s">
        <v>15</v>
      </c>
      <c r="R110" s="1" t="s">
        <v>172</v>
      </c>
      <c r="S110" s="1" t="s">
        <v>62</v>
      </c>
      <c r="T110" s="1" t="s">
        <v>16</v>
      </c>
      <c r="U110" s="1" t="s">
        <v>48</v>
      </c>
      <c r="V110" s="1" t="s">
        <v>18</v>
      </c>
      <c r="W110" s="1" t="s">
        <v>19</v>
      </c>
      <c r="X110" s="1" t="s">
        <v>20</v>
      </c>
      <c r="Y110" s="1" t="s">
        <v>21</v>
      </c>
      <c r="Z110" s="1" t="s">
        <v>49</v>
      </c>
      <c r="AA110" s="1" t="s">
        <v>50</v>
      </c>
      <c r="AB110" s="1" t="s">
        <v>24</v>
      </c>
      <c r="AC110" s="1" t="s">
        <v>25</v>
      </c>
      <c r="AD110" s="1" t="s">
        <v>26</v>
      </c>
      <c r="AE110" s="1" t="s">
        <v>27</v>
      </c>
      <c r="AF110" s="1" t="s">
        <v>28</v>
      </c>
      <c r="AG110" s="1" t="s">
        <v>30</v>
      </c>
      <c r="AH110" s="1" t="s">
        <v>31</v>
      </c>
      <c r="AI110" s="1" t="s">
        <v>32</v>
      </c>
      <c r="AJ110" s="1" t="s">
        <v>170</v>
      </c>
      <c r="AK110" s="1" t="s">
        <v>63</v>
      </c>
      <c r="AL110" s="1" t="s">
        <v>52</v>
      </c>
      <c r="AM110" s="1" t="s">
        <v>205</v>
      </c>
      <c r="AN110" s="1" t="s">
        <v>53</v>
      </c>
      <c r="AO110" s="1" t="s">
        <v>54</v>
      </c>
      <c r="AP110" s="1" t="s">
        <v>34</v>
      </c>
      <c r="AQ110" s="1" t="s">
        <v>35</v>
      </c>
      <c r="AR110" s="1" t="s">
        <v>2</v>
      </c>
      <c r="AS110" s="1" t="s">
        <v>57</v>
      </c>
      <c r="AT110" s="1" t="s">
        <v>36</v>
      </c>
      <c r="AU110" s="1" t="s">
        <v>58</v>
      </c>
      <c r="AV110" s="1" t="s">
        <v>37</v>
      </c>
      <c r="AW110" s="1" t="s">
        <v>38</v>
      </c>
      <c r="AX110" s="1" t="s">
        <v>64</v>
      </c>
      <c r="AY110" s="1" t="s">
        <v>39</v>
      </c>
      <c r="AZ110" s="1" t="s">
        <v>59</v>
      </c>
      <c r="BA110" s="1" t="s">
        <v>176</v>
      </c>
      <c r="BB110" s="1" t="s">
        <v>5</v>
      </c>
      <c r="BC110" s="1" t="s">
        <v>6</v>
      </c>
      <c r="BD110" s="1" t="s">
        <v>219</v>
      </c>
      <c r="BE110" s="1" t="s">
        <v>22</v>
      </c>
      <c r="BF110" s="1" t="s">
        <v>4</v>
      </c>
      <c r="BG110" s="1" t="s">
        <v>178</v>
      </c>
      <c r="BH110" s="1" t="s">
        <v>235</v>
      </c>
      <c r="BI110" s="1" t="s">
        <v>55</v>
      </c>
      <c r="BJ110" s="1" t="s">
        <v>1</v>
      </c>
      <c r="BK110" s="1" t="s">
        <v>56</v>
      </c>
    </row>
    <row r="111" spans="1:63" s="3" customFormat="1" ht="15" x14ac:dyDescent="0.25">
      <c r="A111" s="3" t="s">
        <v>191</v>
      </c>
      <c r="B111" s="3">
        <f>+SUM(B112:B113)</f>
        <v>4047278</v>
      </c>
      <c r="C111" s="3">
        <f t="shared" ref="C111:BK111" si="1">+SUM(C112:C113)</f>
        <v>28015560</v>
      </c>
      <c r="D111" s="3">
        <f t="shared" si="1"/>
        <v>5287866</v>
      </c>
      <c r="E111" s="3">
        <f t="shared" si="1"/>
        <v>3145459</v>
      </c>
      <c r="F111" s="3">
        <f t="shared" si="1"/>
        <v>15728982</v>
      </c>
      <c r="G111" s="3">
        <f t="shared" si="1"/>
        <v>1339666</v>
      </c>
      <c r="H111" s="3">
        <f t="shared" si="1"/>
        <v>645829</v>
      </c>
      <c r="I111" s="3">
        <f t="shared" si="1"/>
        <v>3016324</v>
      </c>
      <c r="J111" s="3">
        <f t="shared" si="1"/>
        <v>8891146</v>
      </c>
      <c r="K111" s="3">
        <f t="shared" si="1"/>
        <v>17197379</v>
      </c>
      <c r="L111" s="3">
        <f t="shared" si="1"/>
        <v>2823603</v>
      </c>
      <c r="M111" s="3">
        <f t="shared" si="1"/>
        <v>2046521</v>
      </c>
      <c r="N111" s="3">
        <f t="shared" si="1"/>
        <v>3283729</v>
      </c>
      <c r="O111" s="3">
        <f t="shared" si="1"/>
        <v>6895654</v>
      </c>
      <c r="P111" s="3">
        <f t="shared" si="1"/>
        <v>2810876</v>
      </c>
      <c r="Q111" s="3">
        <f t="shared" si="1"/>
        <v>1664737</v>
      </c>
      <c r="R111" s="3">
        <f t="shared" si="1"/>
        <v>9832630</v>
      </c>
      <c r="S111" s="3">
        <f t="shared" si="1"/>
        <v>95148</v>
      </c>
      <c r="T111" s="3">
        <f t="shared" si="1"/>
        <v>18370481</v>
      </c>
      <c r="U111" s="3">
        <f t="shared" si="1"/>
        <v>409122</v>
      </c>
      <c r="V111" s="3">
        <f t="shared" si="1"/>
        <v>10414129</v>
      </c>
      <c r="W111" s="3">
        <f t="shared" si="1"/>
        <v>967127</v>
      </c>
      <c r="X111" s="3">
        <f t="shared" si="1"/>
        <v>14854627</v>
      </c>
      <c r="Y111" s="3">
        <f t="shared" si="1"/>
        <v>66114184</v>
      </c>
      <c r="Z111" s="3">
        <f t="shared" si="1"/>
        <v>3714586</v>
      </c>
      <c r="AA111" s="3">
        <f t="shared" si="1"/>
        <v>6882</v>
      </c>
      <c r="AB111" s="3">
        <f t="shared" si="1"/>
        <v>36670102</v>
      </c>
      <c r="AC111" s="3">
        <f t="shared" si="1"/>
        <v>17443825</v>
      </c>
      <c r="AD111" s="3">
        <f t="shared" si="1"/>
        <v>50099827</v>
      </c>
      <c r="AE111" s="3">
        <f t="shared" si="1"/>
        <v>104059</v>
      </c>
      <c r="AF111" s="3">
        <f t="shared" si="1"/>
        <v>109507</v>
      </c>
      <c r="AG111" s="3">
        <f t="shared" si="1"/>
        <v>14847</v>
      </c>
      <c r="AH111" s="3">
        <f t="shared" si="1"/>
        <v>6884925</v>
      </c>
      <c r="AI111" s="3">
        <f t="shared" si="1"/>
        <v>18895751</v>
      </c>
      <c r="AJ111" s="3">
        <f t="shared" si="1"/>
        <v>36101485</v>
      </c>
      <c r="AK111" s="3">
        <f t="shared" si="1"/>
        <v>90</v>
      </c>
      <c r="AL111" s="3">
        <f t="shared" si="1"/>
        <v>1032081</v>
      </c>
      <c r="AM111" s="3">
        <f t="shared" si="1"/>
        <v>4558777</v>
      </c>
      <c r="AN111" s="3">
        <f t="shared" si="1"/>
        <v>2181399</v>
      </c>
      <c r="AO111" s="3">
        <f t="shared" si="1"/>
        <v>912104</v>
      </c>
      <c r="AP111" s="3">
        <f t="shared" si="1"/>
        <v>768237</v>
      </c>
      <c r="AQ111" s="3">
        <f t="shared" si="1"/>
        <v>710850</v>
      </c>
      <c r="AR111" s="3">
        <f t="shared" si="1"/>
        <v>9943976</v>
      </c>
      <c r="AS111" s="3">
        <f t="shared" si="1"/>
        <v>2089518</v>
      </c>
      <c r="AT111" s="3">
        <f t="shared" si="1"/>
        <v>2822917</v>
      </c>
      <c r="AU111" s="3">
        <f t="shared" si="1"/>
        <v>5395982</v>
      </c>
      <c r="AV111" s="3">
        <f t="shared" si="1"/>
        <v>6891381</v>
      </c>
      <c r="AW111" s="3">
        <f t="shared" si="1"/>
        <v>11664090</v>
      </c>
      <c r="AX111" s="3">
        <f t="shared" si="1"/>
        <v>6999683</v>
      </c>
      <c r="AY111" s="3">
        <f t="shared" si="1"/>
        <v>4785955</v>
      </c>
      <c r="AZ111" s="3">
        <f t="shared" si="1"/>
        <v>3709012</v>
      </c>
      <c r="BA111" s="3">
        <f t="shared" si="1"/>
        <v>55857</v>
      </c>
      <c r="BB111" s="3">
        <f t="shared" si="1"/>
        <v>18644558</v>
      </c>
      <c r="BC111" s="3">
        <f t="shared" si="1"/>
        <v>465367</v>
      </c>
      <c r="BD111" s="3">
        <f t="shared" si="1"/>
        <v>4668866</v>
      </c>
      <c r="BE111" s="3">
        <f t="shared" si="1"/>
        <v>11</v>
      </c>
      <c r="BF111" s="3">
        <f t="shared" si="1"/>
        <v>6370211</v>
      </c>
      <c r="BG111" s="3">
        <f t="shared" si="1"/>
        <v>3546849</v>
      </c>
      <c r="BH111" s="3">
        <f t="shared" si="1"/>
        <v>2718486</v>
      </c>
      <c r="BI111" s="3">
        <f t="shared" si="1"/>
        <v>928921</v>
      </c>
      <c r="BJ111" s="3">
        <f t="shared" si="1"/>
        <v>0</v>
      </c>
      <c r="BK111" s="3">
        <f t="shared" si="1"/>
        <v>0</v>
      </c>
    </row>
    <row r="112" spans="1:63" ht="15" x14ac:dyDescent="0.25">
      <c r="A112" t="s">
        <v>150</v>
      </c>
      <c r="B112">
        <v>4047278</v>
      </c>
      <c r="C112">
        <v>28015560</v>
      </c>
      <c r="D112">
        <v>5287866</v>
      </c>
      <c r="E112">
        <v>3145459</v>
      </c>
      <c r="F112">
        <v>15728982</v>
      </c>
      <c r="G112">
        <v>1339666</v>
      </c>
      <c r="H112">
        <v>645829</v>
      </c>
      <c r="I112">
        <v>3016324</v>
      </c>
      <c r="J112">
        <v>8891146</v>
      </c>
      <c r="K112">
        <v>17197379</v>
      </c>
      <c r="L112">
        <v>2823603</v>
      </c>
      <c r="M112">
        <v>2046521</v>
      </c>
      <c r="N112">
        <v>3283729</v>
      </c>
      <c r="O112">
        <v>6895654</v>
      </c>
      <c r="P112">
        <v>2810876</v>
      </c>
      <c r="Q112">
        <v>1664737</v>
      </c>
      <c r="R112">
        <v>9832630</v>
      </c>
      <c r="S112">
        <v>95148</v>
      </c>
      <c r="T112">
        <v>18370481</v>
      </c>
      <c r="U112">
        <v>409122</v>
      </c>
      <c r="V112">
        <v>10414129</v>
      </c>
      <c r="W112">
        <v>967127</v>
      </c>
      <c r="X112">
        <v>14854627</v>
      </c>
      <c r="Y112">
        <v>66114184</v>
      </c>
      <c r="Z112">
        <v>3714586</v>
      </c>
      <c r="AA112">
        <v>6882</v>
      </c>
      <c r="AB112">
        <v>36670102</v>
      </c>
      <c r="AC112">
        <v>17443825</v>
      </c>
      <c r="AD112">
        <v>50099827</v>
      </c>
      <c r="AE112">
        <v>104059</v>
      </c>
      <c r="AF112">
        <v>109507</v>
      </c>
      <c r="AG112">
        <v>14847</v>
      </c>
      <c r="AH112">
        <v>6884925</v>
      </c>
      <c r="AI112">
        <v>18895751</v>
      </c>
      <c r="AJ112">
        <v>35707817</v>
      </c>
      <c r="AK112">
        <v>90</v>
      </c>
      <c r="AL112">
        <v>1032081</v>
      </c>
      <c r="AM112">
        <v>4558777</v>
      </c>
      <c r="AN112">
        <v>2181399</v>
      </c>
      <c r="AO112">
        <v>912104</v>
      </c>
      <c r="AP112">
        <v>768237</v>
      </c>
      <c r="AQ112">
        <v>710850</v>
      </c>
      <c r="AR112">
        <v>9943976</v>
      </c>
      <c r="AS112">
        <v>2089518</v>
      </c>
      <c r="AT112">
        <v>2822917</v>
      </c>
      <c r="AU112">
        <v>5395982</v>
      </c>
      <c r="AV112">
        <v>6891381</v>
      </c>
      <c r="AW112">
        <v>11664090</v>
      </c>
      <c r="AX112">
        <v>6999683</v>
      </c>
      <c r="AY112">
        <v>4785955</v>
      </c>
      <c r="AZ112">
        <v>3709012</v>
      </c>
      <c r="BA112">
        <v>55857</v>
      </c>
      <c r="BB112">
        <v>18644558</v>
      </c>
      <c r="BC112">
        <v>465367</v>
      </c>
      <c r="BD112">
        <v>4668866</v>
      </c>
      <c r="BE112">
        <v>11</v>
      </c>
      <c r="BF112">
        <v>6370211</v>
      </c>
      <c r="BG112">
        <v>3546849</v>
      </c>
      <c r="BH112">
        <v>2718486</v>
      </c>
      <c r="BI112">
        <v>928921</v>
      </c>
      <c r="BJ112" t="s">
        <v>0</v>
      </c>
      <c r="BK112" t="s">
        <v>0</v>
      </c>
    </row>
    <row r="113" spans="1:63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393668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</row>
    <row r="114" spans="1:63" s="3" customFormat="1" ht="15" x14ac:dyDescent="0.25">
      <c r="A114" s="3" t="s">
        <v>192</v>
      </c>
      <c r="B114" s="3">
        <f>+SUM(B115:B122)</f>
        <v>138858</v>
      </c>
      <c r="C114" s="3">
        <f t="shared" ref="C114:BK114" si="2">+SUM(C115:C122)</f>
        <v>2742631</v>
      </c>
      <c r="D114" s="3">
        <f t="shared" si="2"/>
        <v>4868839</v>
      </c>
      <c r="E114" s="3">
        <f t="shared" si="2"/>
        <v>280153</v>
      </c>
      <c r="F114" s="3">
        <f t="shared" si="2"/>
        <v>3317929</v>
      </c>
      <c r="G114" s="3">
        <f t="shared" si="2"/>
        <v>42359</v>
      </c>
      <c r="H114" s="3">
        <f t="shared" si="2"/>
        <v>21135</v>
      </c>
      <c r="I114" s="3">
        <f t="shared" si="2"/>
        <v>42085</v>
      </c>
      <c r="J114" s="3">
        <f t="shared" si="2"/>
        <v>0</v>
      </c>
      <c r="K114" s="3">
        <f t="shared" si="2"/>
        <v>9219177</v>
      </c>
      <c r="L114" s="3">
        <f t="shared" si="2"/>
        <v>3298</v>
      </c>
      <c r="M114" s="3">
        <f t="shared" si="2"/>
        <v>2955</v>
      </c>
      <c r="N114" s="3">
        <f t="shared" si="2"/>
        <v>18080</v>
      </c>
      <c r="O114" s="3">
        <f t="shared" si="2"/>
        <v>223831</v>
      </c>
      <c r="P114" s="3">
        <f t="shared" si="2"/>
        <v>35140</v>
      </c>
      <c r="Q114" s="3">
        <f t="shared" si="2"/>
        <v>1932</v>
      </c>
      <c r="R114" s="3">
        <f t="shared" si="2"/>
        <v>671272</v>
      </c>
      <c r="S114" s="3">
        <f t="shared" si="2"/>
        <v>3528</v>
      </c>
      <c r="T114" s="3">
        <f t="shared" si="2"/>
        <v>0</v>
      </c>
      <c r="U114" s="3">
        <f t="shared" si="2"/>
        <v>4015</v>
      </c>
      <c r="V114" s="3">
        <f t="shared" si="2"/>
        <v>1115047</v>
      </c>
      <c r="W114" s="3">
        <f t="shared" si="2"/>
        <v>2076</v>
      </c>
      <c r="X114" s="3">
        <f t="shared" si="2"/>
        <v>8418858</v>
      </c>
      <c r="Y114" s="3">
        <f t="shared" si="2"/>
        <v>3090996</v>
      </c>
      <c r="Z114" s="3">
        <f t="shared" si="2"/>
        <v>117632</v>
      </c>
      <c r="AA114" s="3">
        <f t="shared" si="2"/>
        <v>221844</v>
      </c>
      <c r="AB114" s="3">
        <f t="shared" si="2"/>
        <v>814661</v>
      </c>
      <c r="AC114" s="3">
        <f t="shared" si="2"/>
        <v>441195</v>
      </c>
      <c r="AD114" s="3">
        <f t="shared" si="2"/>
        <v>2009947</v>
      </c>
      <c r="AE114" s="3">
        <f t="shared" si="2"/>
        <v>30</v>
      </c>
      <c r="AF114" s="3">
        <f t="shared" si="2"/>
        <v>327536</v>
      </c>
      <c r="AG114" s="3">
        <f t="shared" si="2"/>
        <v>270385</v>
      </c>
      <c r="AH114" s="3">
        <f t="shared" si="2"/>
        <v>281832</v>
      </c>
      <c r="AI114" s="3">
        <f t="shared" si="2"/>
        <v>401998</v>
      </c>
      <c r="AJ114" s="3">
        <f t="shared" si="2"/>
        <v>624526</v>
      </c>
      <c r="AK114" s="3">
        <f t="shared" si="2"/>
        <v>0</v>
      </c>
      <c r="AL114" s="3">
        <f t="shared" si="2"/>
        <v>64156</v>
      </c>
      <c r="AM114" s="3">
        <f t="shared" si="2"/>
        <v>765025</v>
      </c>
      <c r="AN114" s="3">
        <f t="shared" si="2"/>
        <v>62403</v>
      </c>
      <c r="AO114" s="3">
        <f t="shared" si="2"/>
        <v>102754</v>
      </c>
      <c r="AP114" s="3">
        <f t="shared" si="2"/>
        <v>20893</v>
      </c>
      <c r="AQ114" s="3">
        <f t="shared" si="2"/>
        <v>53777</v>
      </c>
      <c r="AR114" s="3">
        <f t="shared" si="2"/>
        <v>207607</v>
      </c>
      <c r="AS114" s="3">
        <f t="shared" si="2"/>
        <v>82866</v>
      </c>
      <c r="AT114" s="3">
        <f t="shared" si="2"/>
        <v>68647</v>
      </c>
      <c r="AU114" s="3">
        <f t="shared" si="2"/>
        <v>172679</v>
      </c>
      <c r="AV114" s="3">
        <f t="shared" si="2"/>
        <v>5025</v>
      </c>
      <c r="AW114" s="3">
        <f t="shared" si="2"/>
        <v>201185</v>
      </c>
      <c r="AX114" s="3">
        <f t="shared" si="2"/>
        <v>22727</v>
      </c>
      <c r="AY114" s="3">
        <f t="shared" si="2"/>
        <v>15672</v>
      </c>
      <c r="AZ114" s="3">
        <f t="shared" si="2"/>
        <v>13379</v>
      </c>
      <c r="BA114" s="3">
        <f t="shared" si="2"/>
        <v>4566117</v>
      </c>
      <c r="BB114" s="3">
        <f t="shared" si="2"/>
        <v>999945</v>
      </c>
      <c r="BC114" s="3">
        <f t="shared" si="2"/>
        <v>320</v>
      </c>
      <c r="BD114" s="3">
        <f t="shared" si="2"/>
        <v>698515</v>
      </c>
      <c r="BE114" s="3">
        <f t="shared" si="2"/>
        <v>246</v>
      </c>
      <c r="BF114" s="3">
        <f t="shared" si="2"/>
        <v>-5560197</v>
      </c>
      <c r="BG114" s="3">
        <f t="shared" si="2"/>
        <v>651929</v>
      </c>
      <c r="BH114" s="3">
        <f t="shared" si="2"/>
        <v>479485</v>
      </c>
      <c r="BI114" s="3">
        <f t="shared" si="2"/>
        <v>109119</v>
      </c>
      <c r="BJ114" s="3">
        <f t="shared" si="2"/>
        <v>4732255</v>
      </c>
      <c r="BK114" s="3">
        <f t="shared" si="2"/>
        <v>3051354</v>
      </c>
    </row>
    <row r="115" spans="1:63" ht="15" x14ac:dyDescent="0.25">
      <c r="A115" t="s">
        <v>157</v>
      </c>
      <c r="B115">
        <v>8985</v>
      </c>
      <c r="C115">
        <v>2140897</v>
      </c>
      <c r="D115">
        <v>4774762</v>
      </c>
      <c r="E115">
        <v>34066</v>
      </c>
      <c r="F115">
        <v>2387620</v>
      </c>
      <c r="G115">
        <v>34893</v>
      </c>
      <c r="H115">
        <v>17039</v>
      </c>
      <c r="I115">
        <v>31322</v>
      </c>
      <c r="J115" t="s">
        <v>0</v>
      </c>
      <c r="K115">
        <v>8990294</v>
      </c>
      <c r="L115" t="s">
        <v>0</v>
      </c>
      <c r="M115">
        <v>792</v>
      </c>
      <c r="N115">
        <v>7708</v>
      </c>
      <c r="O115">
        <v>192190</v>
      </c>
      <c r="P115" t="s">
        <v>0</v>
      </c>
      <c r="Q115" t="s">
        <v>0</v>
      </c>
      <c r="R115">
        <v>662747</v>
      </c>
      <c r="S115" t="s">
        <v>0</v>
      </c>
      <c r="T115" t="s">
        <v>0</v>
      </c>
      <c r="U115" t="s">
        <v>0</v>
      </c>
      <c r="V115">
        <v>463153</v>
      </c>
      <c r="W115">
        <v>1158</v>
      </c>
      <c r="X115">
        <v>8153062</v>
      </c>
      <c r="Y115">
        <v>1379965</v>
      </c>
      <c r="Z115">
        <v>106583</v>
      </c>
      <c r="AA115">
        <v>14080</v>
      </c>
      <c r="AB115">
        <v>-12471</v>
      </c>
      <c r="AC115">
        <v>25470</v>
      </c>
      <c r="AD115">
        <v>1860233</v>
      </c>
      <c r="AE115">
        <v>30</v>
      </c>
      <c r="AF115">
        <v>282112</v>
      </c>
      <c r="AG115">
        <v>270299</v>
      </c>
      <c r="AH115">
        <v>145406</v>
      </c>
      <c r="AI115" t="s">
        <v>0</v>
      </c>
      <c r="AJ115" t="s">
        <v>0</v>
      </c>
      <c r="AK115" t="s">
        <v>0</v>
      </c>
      <c r="AL115" t="s">
        <v>0</v>
      </c>
      <c r="AM115">
        <v>332303</v>
      </c>
      <c r="AN115">
        <v>35219</v>
      </c>
      <c r="AO115">
        <v>42401</v>
      </c>
      <c r="AP115">
        <v>20893</v>
      </c>
      <c r="AQ115">
        <v>9334</v>
      </c>
      <c r="AR115" t="s">
        <v>0</v>
      </c>
      <c r="AS115" t="s">
        <v>0</v>
      </c>
      <c r="AT115">
        <v>12810</v>
      </c>
      <c r="AU115">
        <v>26169</v>
      </c>
      <c r="AV115" t="s">
        <v>0</v>
      </c>
      <c r="AW115">
        <v>4865</v>
      </c>
      <c r="AX115">
        <v>11</v>
      </c>
      <c r="AY115">
        <v>11</v>
      </c>
      <c r="AZ115">
        <v>10</v>
      </c>
      <c r="BA115">
        <v>156627</v>
      </c>
      <c r="BB115">
        <v>868300</v>
      </c>
      <c r="BC115" t="s">
        <v>0</v>
      </c>
      <c r="BD115" t="s">
        <v>0</v>
      </c>
      <c r="BE115">
        <v>234</v>
      </c>
      <c r="BF115">
        <v>777831</v>
      </c>
      <c r="BG115">
        <v>649668</v>
      </c>
      <c r="BH115" t="s">
        <v>0</v>
      </c>
      <c r="BI115" t="s">
        <v>0</v>
      </c>
      <c r="BJ115">
        <v>4732255</v>
      </c>
      <c r="BK115">
        <v>3051354</v>
      </c>
    </row>
    <row r="116" spans="1:63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>
        <v>27490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</row>
    <row r="117" spans="1:63" ht="15" x14ac:dyDescent="0.25">
      <c r="A117" t="s">
        <v>159</v>
      </c>
      <c r="B117">
        <v>126898</v>
      </c>
      <c r="C117">
        <v>479560</v>
      </c>
      <c r="D117">
        <v>80618</v>
      </c>
      <c r="E117">
        <v>239236</v>
      </c>
      <c r="F117">
        <v>894906</v>
      </c>
      <c r="G117">
        <v>6974</v>
      </c>
      <c r="H117">
        <v>2779</v>
      </c>
      <c r="I117">
        <v>9133</v>
      </c>
      <c r="J117" t="s">
        <v>0</v>
      </c>
      <c r="K117">
        <v>96470</v>
      </c>
      <c r="L117" t="s">
        <v>0</v>
      </c>
      <c r="M117" t="s">
        <v>0</v>
      </c>
      <c r="N117">
        <v>8058</v>
      </c>
      <c r="O117">
        <v>29632</v>
      </c>
      <c r="P117">
        <v>14852</v>
      </c>
      <c r="Q117">
        <v>1932</v>
      </c>
      <c r="R117">
        <v>744</v>
      </c>
      <c r="S117">
        <v>3224</v>
      </c>
      <c r="T117" t="s">
        <v>0</v>
      </c>
      <c r="U117" t="s">
        <v>0</v>
      </c>
      <c r="V117">
        <v>49077</v>
      </c>
      <c r="W117" t="s">
        <v>0</v>
      </c>
      <c r="X117">
        <v>240253</v>
      </c>
      <c r="Y117">
        <v>460962</v>
      </c>
      <c r="Z117">
        <v>1031</v>
      </c>
      <c r="AA117">
        <v>207677</v>
      </c>
      <c r="AB117">
        <v>150012</v>
      </c>
      <c r="AC117">
        <v>82166</v>
      </c>
      <c r="AD117">
        <v>63027</v>
      </c>
      <c r="AE117" t="s">
        <v>0</v>
      </c>
      <c r="AF117">
        <v>44690</v>
      </c>
      <c r="AG117" t="s">
        <v>0</v>
      </c>
      <c r="AH117" t="s">
        <v>0</v>
      </c>
      <c r="AI117" t="s">
        <v>0</v>
      </c>
      <c r="AJ117">
        <v>624526</v>
      </c>
      <c r="AK117" t="s">
        <v>0</v>
      </c>
      <c r="AL117">
        <v>60317</v>
      </c>
      <c r="AM117">
        <v>243184</v>
      </c>
      <c r="AN117">
        <v>25088</v>
      </c>
      <c r="AO117">
        <v>30326</v>
      </c>
      <c r="AP117" t="s">
        <v>0</v>
      </c>
      <c r="AQ117">
        <v>16953</v>
      </c>
      <c r="AR117">
        <v>188404</v>
      </c>
      <c r="AS117" t="s">
        <v>0</v>
      </c>
      <c r="AT117">
        <v>38863</v>
      </c>
      <c r="AU117">
        <v>114232</v>
      </c>
      <c r="AV117" t="s">
        <v>0</v>
      </c>
      <c r="AW117">
        <v>1148</v>
      </c>
      <c r="AX117">
        <v>22247</v>
      </c>
      <c r="AY117">
        <v>10554</v>
      </c>
      <c r="AZ117">
        <v>11377</v>
      </c>
      <c r="BA117">
        <v>5733</v>
      </c>
      <c r="BB117">
        <v>119984</v>
      </c>
      <c r="BC117" t="s">
        <v>0</v>
      </c>
      <c r="BD117">
        <v>1369</v>
      </c>
      <c r="BE117">
        <v>12</v>
      </c>
      <c r="BF117">
        <v>570</v>
      </c>
      <c r="BG117">
        <v>4905</v>
      </c>
      <c r="BH117">
        <v>48938</v>
      </c>
      <c r="BI117">
        <v>70651</v>
      </c>
      <c r="BJ117" t="s">
        <v>0</v>
      </c>
      <c r="BK117" t="s">
        <v>0</v>
      </c>
    </row>
    <row r="118" spans="1:63" ht="15" x14ac:dyDescent="0.25">
      <c r="A118" t="s">
        <v>160</v>
      </c>
      <c r="B118">
        <v>2975</v>
      </c>
      <c r="C118">
        <v>122174</v>
      </c>
      <c r="D118">
        <v>4000</v>
      </c>
      <c r="E118">
        <v>6851</v>
      </c>
      <c r="F118">
        <v>35403</v>
      </c>
      <c r="G118">
        <v>492</v>
      </c>
      <c r="H118">
        <v>1317</v>
      </c>
      <c r="I118">
        <v>1630</v>
      </c>
      <c r="J118" t="s">
        <v>0</v>
      </c>
      <c r="K118">
        <v>110514</v>
      </c>
      <c r="L118">
        <v>3298</v>
      </c>
      <c r="M118">
        <v>2163</v>
      </c>
      <c r="N118">
        <v>2314</v>
      </c>
      <c r="O118">
        <v>2009</v>
      </c>
      <c r="P118">
        <v>20222</v>
      </c>
      <c r="Q118" t="s">
        <v>0</v>
      </c>
      <c r="R118">
        <v>7781</v>
      </c>
      <c r="S118">
        <v>304</v>
      </c>
      <c r="T118" t="s">
        <v>0</v>
      </c>
      <c r="U118">
        <v>4015</v>
      </c>
      <c r="V118">
        <v>92862</v>
      </c>
      <c r="W118">
        <v>376</v>
      </c>
      <c r="X118">
        <v>25543</v>
      </c>
      <c r="Y118">
        <v>1250069</v>
      </c>
      <c r="Z118">
        <v>10018</v>
      </c>
      <c r="AA118">
        <v>87</v>
      </c>
      <c r="AB118">
        <v>677120</v>
      </c>
      <c r="AC118">
        <v>333559</v>
      </c>
      <c r="AD118">
        <v>86688</v>
      </c>
      <c r="AE118" t="s">
        <v>0</v>
      </c>
      <c r="AF118">
        <v>734</v>
      </c>
      <c r="AG118">
        <v>86</v>
      </c>
      <c r="AH118">
        <v>136426</v>
      </c>
      <c r="AI118">
        <v>401998</v>
      </c>
      <c r="AJ118" t="s">
        <v>0</v>
      </c>
      <c r="AK118" t="s">
        <v>0</v>
      </c>
      <c r="AL118">
        <v>3839</v>
      </c>
      <c r="AM118">
        <v>36033</v>
      </c>
      <c r="AN118">
        <v>2096</v>
      </c>
      <c r="AO118">
        <v>30027</v>
      </c>
      <c r="AP118" t="s">
        <v>0</v>
      </c>
      <c r="AQ118" t="s">
        <v>0</v>
      </c>
      <c r="AR118">
        <v>19203</v>
      </c>
      <c r="AS118">
        <v>70443</v>
      </c>
      <c r="AT118">
        <v>15847</v>
      </c>
      <c r="AU118">
        <v>30956</v>
      </c>
      <c r="AV118">
        <v>5025</v>
      </c>
      <c r="AW118">
        <v>195171</v>
      </c>
      <c r="AX118">
        <v>469</v>
      </c>
      <c r="AY118">
        <v>5107</v>
      </c>
      <c r="AZ118">
        <v>1992</v>
      </c>
      <c r="BA118">
        <v>1725</v>
      </c>
      <c r="BB118">
        <v>3082</v>
      </c>
      <c r="BC118" t="s">
        <v>0</v>
      </c>
      <c r="BD118">
        <v>697146</v>
      </c>
      <c r="BE118" t="s">
        <v>0</v>
      </c>
      <c r="BF118">
        <v>39</v>
      </c>
      <c r="BG118">
        <v>10367</v>
      </c>
      <c r="BH118">
        <v>1</v>
      </c>
      <c r="BI118">
        <v>38468</v>
      </c>
      <c r="BJ118" t="s">
        <v>0</v>
      </c>
      <c r="BK118" t="s">
        <v>0</v>
      </c>
    </row>
    <row r="119" spans="1:63" ht="15" x14ac:dyDescent="0.25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</row>
    <row r="120" spans="1:63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</row>
    <row r="121" spans="1:63" x14ac:dyDescent="0.3">
      <c r="A121" t="s">
        <v>163</v>
      </c>
      <c r="B121" t="s">
        <v>0</v>
      </c>
      <c r="C121">
        <v>0</v>
      </c>
      <c r="D121">
        <v>9459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>
        <v>21899</v>
      </c>
      <c r="L121" t="s">
        <v>0</v>
      </c>
      <c r="M121" t="s">
        <v>0</v>
      </c>
      <c r="N121" t="s">
        <v>0</v>
      </c>
      <c r="O121" t="s">
        <v>0</v>
      </c>
      <c r="P121">
        <v>66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>
        <v>509955</v>
      </c>
      <c r="W121">
        <v>542</v>
      </c>
      <c r="X121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>
        <v>-1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>
        <v>153505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12423</v>
      </c>
      <c r="AT121">
        <v>1127</v>
      </c>
      <c r="AU121">
        <v>1322</v>
      </c>
      <c r="AV121" t="s">
        <v>0</v>
      </c>
      <c r="AW121">
        <v>1</v>
      </c>
      <c r="AX121" t="s">
        <v>0</v>
      </c>
      <c r="AY121" t="s">
        <v>0</v>
      </c>
      <c r="AZ121" t="s">
        <v>0</v>
      </c>
      <c r="BA121">
        <v>4402032</v>
      </c>
      <c r="BB121">
        <v>8579</v>
      </c>
      <c r="BC121">
        <v>320</v>
      </c>
      <c r="BD121" t="s">
        <v>0</v>
      </c>
      <c r="BE121" t="s">
        <v>0</v>
      </c>
      <c r="BF121">
        <v>-6338637</v>
      </c>
      <c r="BG121">
        <v>-13011</v>
      </c>
      <c r="BH121">
        <v>430546</v>
      </c>
      <c r="BI121" t="s">
        <v>0</v>
      </c>
      <c r="BJ121" t="s">
        <v>0</v>
      </c>
      <c r="BK121" t="s">
        <v>0</v>
      </c>
    </row>
    <row r="122" spans="1:63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</row>
    <row r="123" spans="1:63" s="1" customFormat="1" x14ac:dyDescent="0.3">
      <c r="A123" s="1" t="s">
        <v>190</v>
      </c>
      <c r="B123" s="3">
        <f>+B111+B114</f>
        <v>4186136</v>
      </c>
      <c r="C123" s="3">
        <f t="shared" ref="C123:BK123" si="3">+C111+C114</f>
        <v>30758191</v>
      </c>
      <c r="D123" s="3">
        <f t="shared" si="3"/>
        <v>10156705</v>
      </c>
      <c r="E123" s="3">
        <f t="shared" si="3"/>
        <v>3425612</v>
      </c>
      <c r="F123" s="3">
        <f t="shared" si="3"/>
        <v>19046911</v>
      </c>
      <c r="G123" s="3">
        <f t="shared" si="3"/>
        <v>1382025</v>
      </c>
      <c r="H123" s="3">
        <f t="shared" si="3"/>
        <v>666964</v>
      </c>
      <c r="I123" s="3">
        <f t="shared" si="3"/>
        <v>3058409</v>
      </c>
      <c r="J123" s="3">
        <f t="shared" si="3"/>
        <v>8891146</v>
      </c>
      <c r="K123" s="3">
        <f t="shared" si="3"/>
        <v>26416556</v>
      </c>
      <c r="L123" s="3">
        <f t="shared" si="3"/>
        <v>2826901</v>
      </c>
      <c r="M123" s="3">
        <f t="shared" si="3"/>
        <v>2049476</v>
      </c>
      <c r="N123" s="3">
        <f t="shared" si="3"/>
        <v>3301809</v>
      </c>
      <c r="O123" s="3">
        <f t="shared" si="3"/>
        <v>7119485</v>
      </c>
      <c r="P123" s="3">
        <f t="shared" si="3"/>
        <v>2846016</v>
      </c>
      <c r="Q123" s="3">
        <f t="shared" si="3"/>
        <v>1666669</v>
      </c>
      <c r="R123" s="3">
        <f t="shared" si="3"/>
        <v>10503902</v>
      </c>
      <c r="S123" s="3">
        <f t="shared" si="3"/>
        <v>98676</v>
      </c>
      <c r="T123" s="3">
        <f t="shared" si="3"/>
        <v>18370481</v>
      </c>
      <c r="U123" s="3">
        <f t="shared" si="3"/>
        <v>413137</v>
      </c>
      <c r="V123" s="3">
        <f t="shared" si="3"/>
        <v>11529176</v>
      </c>
      <c r="W123" s="3">
        <f t="shared" si="3"/>
        <v>969203</v>
      </c>
      <c r="X123" s="3">
        <f t="shared" si="3"/>
        <v>23273485</v>
      </c>
      <c r="Y123" s="3">
        <f t="shared" si="3"/>
        <v>69205180</v>
      </c>
      <c r="Z123" s="3">
        <f t="shared" si="3"/>
        <v>3832218</v>
      </c>
      <c r="AA123" s="3">
        <f t="shared" si="3"/>
        <v>228726</v>
      </c>
      <c r="AB123" s="3">
        <f t="shared" si="3"/>
        <v>37484763</v>
      </c>
      <c r="AC123" s="3">
        <f t="shared" si="3"/>
        <v>17885020</v>
      </c>
      <c r="AD123" s="3">
        <f t="shared" si="3"/>
        <v>52109774</v>
      </c>
      <c r="AE123" s="3">
        <f t="shared" si="3"/>
        <v>104089</v>
      </c>
      <c r="AF123" s="3">
        <f t="shared" si="3"/>
        <v>437043</v>
      </c>
      <c r="AG123" s="3">
        <f t="shared" si="3"/>
        <v>285232</v>
      </c>
      <c r="AH123" s="3">
        <f t="shared" si="3"/>
        <v>7166757</v>
      </c>
      <c r="AI123" s="3">
        <f t="shared" si="3"/>
        <v>19297749</v>
      </c>
      <c r="AJ123" s="3">
        <f t="shared" si="3"/>
        <v>36726011</v>
      </c>
      <c r="AK123" s="3">
        <f t="shared" si="3"/>
        <v>90</v>
      </c>
      <c r="AL123" s="3">
        <f t="shared" si="3"/>
        <v>1096237</v>
      </c>
      <c r="AM123" s="3">
        <f t="shared" si="3"/>
        <v>5323802</v>
      </c>
      <c r="AN123" s="3">
        <f t="shared" si="3"/>
        <v>2243802</v>
      </c>
      <c r="AO123" s="3">
        <f t="shared" si="3"/>
        <v>1014858</v>
      </c>
      <c r="AP123" s="3">
        <f t="shared" si="3"/>
        <v>789130</v>
      </c>
      <c r="AQ123" s="3">
        <f t="shared" si="3"/>
        <v>764627</v>
      </c>
      <c r="AR123" s="3">
        <f t="shared" si="3"/>
        <v>10151583</v>
      </c>
      <c r="AS123" s="3">
        <f t="shared" si="3"/>
        <v>2172384</v>
      </c>
      <c r="AT123" s="3">
        <f t="shared" si="3"/>
        <v>2891564</v>
      </c>
      <c r="AU123" s="3">
        <f t="shared" si="3"/>
        <v>5568661</v>
      </c>
      <c r="AV123" s="3">
        <f t="shared" si="3"/>
        <v>6896406</v>
      </c>
      <c r="AW123" s="3">
        <f t="shared" si="3"/>
        <v>11865275</v>
      </c>
      <c r="AX123" s="3">
        <f t="shared" si="3"/>
        <v>7022410</v>
      </c>
      <c r="AY123" s="3">
        <f t="shared" si="3"/>
        <v>4801627</v>
      </c>
      <c r="AZ123" s="3">
        <f t="shared" si="3"/>
        <v>3722391</v>
      </c>
      <c r="BA123" s="3">
        <f t="shared" si="3"/>
        <v>4621974</v>
      </c>
      <c r="BB123" s="3">
        <f t="shared" si="3"/>
        <v>19644503</v>
      </c>
      <c r="BC123" s="3">
        <f t="shared" si="3"/>
        <v>465687</v>
      </c>
      <c r="BD123" s="3">
        <f t="shared" si="3"/>
        <v>5367381</v>
      </c>
      <c r="BE123" s="3">
        <f t="shared" si="3"/>
        <v>257</v>
      </c>
      <c r="BF123" s="3">
        <f t="shared" si="3"/>
        <v>810014</v>
      </c>
      <c r="BG123" s="3">
        <f t="shared" si="3"/>
        <v>4198778</v>
      </c>
      <c r="BH123" s="3">
        <f t="shared" si="3"/>
        <v>3197971</v>
      </c>
      <c r="BI123" s="3">
        <f t="shared" si="3"/>
        <v>1038040</v>
      </c>
      <c r="BJ123" s="3">
        <f t="shared" si="3"/>
        <v>4732255</v>
      </c>
      <c r="BK123" s="3">
        <f t="shared" si="3"/>
        <v>3051354</v>
      </c>
    </row>
    <row r="126" spans="1:63" s="1" customFormat="1" x14ac:dyDescent="0.3">
      <c r="A126" s="1" t="s">
        <v>302</v>
      </c>
      <c r="B126" s="3">
        <f t="shared" ref="B126:AG126" si="4">+B99-B123</f>
        <v>0</v>
      </c>
      <c r="C126" s="3">
        <f t="shared" si="4"/>
        <v>0</v>
      </c>
      <c r="D126" s="3">
        <f t="shared" si="4"/>
        <v>0</v>
      </c>
      <c r="E126" s="3">
        <f t="shared" si="4"/>
        <v>0</v>
      </c>
      <c r="F126" s="3">
        <f t="shared" si="4"/>
        <v>0</v>
      </c>
      <c r="G126" s="3">
        <f t="shared" si="4"/>
        <v>0</v>
      </c>
      <c r="H126" s="3">
        <f t="shared" si="4"/>
        <v>0</v>
      </c>
      <c r="I126" s="3">
        <f t="shared" si="4"/>
        <v>0</v>
      </c>
      <c r="J126" s="3">
        <f t="shared" si="4"/>
        <v>0</v>
      </c>
      <c r="K126" s="3">
        <f t="shared" si="4"/>
        <v>0</v>
      </c>
      <c r="L126" s="3">
        <f t="shared" si="4"/>
        <v>0</v>
      </c>
      <c r="M126" s="3">
        <f t="shared" si="4"/>
        <v>0</v>
      </c>
      <c r="N126" s="3">
        <f t="shared" si="4"/>
        <v>0</v>
      </c>
      <c r="O126" s="3">
        <f t="shared" si="4"/>
        <v>0</v>
      </c>
      <c r="P126" s="3">
        <f t="shared" si="4"/>
        <v>0</v>
      </c>
      <c r="Q126" s="3">
        <f t="shared" si="4"/>
        <v>0</v>
      </c>
      <c r="R126" s="3">
        <f t="shared" si="4"/>
        <v>0</v>
      </c>
      <c r="S126" s="3">
        <f t="shared" si="4"/>
        <v>0</v>
      </c>
      <c r="T126" s="3">
        <f t="shared" si="4"/>
        <v>0</v>
      </c>
      <c r="U126" s="3">
        <f t="shared" si="4"/>
        <v>0</v>
      </c>
      <c r="V126" s="3">
        <f t="shared" si="4"/>
        <v>0</v>
      </c>
      <c r="W126" s="3">
        <f t="shared" si="4"/>
        <v>0</v>
      </c>
      <c r="X126" s="3">
        <f t="shared" si="4"/>
        <v>0</v>
      </c>
      <c r="Y126" s="3">
        <f t="shared" si="4"/>
        <v>0</v>
      </c>
      <c r="Z126" s="3">
        <f t="shared" si="4"/>
        <v>0</v>
      </c>
      <c r="AA126" s="3">
        <f t="shared" si="4"/>
        <v>0</v>
      </c>
      <c r="AB126" s="3">
        <f t="shared" si="4"/>
        <v>0</v>
      </c>
      <c r="AC126" s="3">
        <f t="shared" si="4"/>
        <v>0</v>
      </c>
      <c r="AD126" s="3">
        <f t="shared" si="4"/>
        <v>0</v>
      </c>
      <c r="AE126" s="3">
        <f t="shared" si="4"/>
        <v>0</v>
      </c>
      <c r="AF126" s="3">
        <f t="shared" si="4"/>
        <v>0</v>
      </c>
      <c r="AG126" s="3">
        <f t="shared" si="4"/>
        <v>0</v>
      </c>
      <c r="AH126" s="3">
        <f t="shared" ref="AH126:BK126" si="5">+AH99-AH123</f>
        <v>0</v>
      </c>
      <c r="AI126" s="3">
        <f t="shared" si="5"/>
        <v>0</v>
      </c>
      <c r="AJ126" s="3">
        <f t="shared" si="5"/>
        <v>0</v>
      </c>
      <c r="AK126" s="3">
        <f t="shared" si="5"/>
        <v>0</v>
      </c>
      <c r="AL126" s="3">
        <f t="shared" si="5"/>
        <v>0</v>
      </c>
      <c r="AM126" s="3">
        <f t="shared" si="5"/>
        <v>0</v>
      </c>
      <c r="AN126" s="3">
        <f t="shared" si="5"/>
        <v>0</v>
      </c>
      <c r="AO126" s="3">
        <f t="shared" si="5"/>
        <v>0</v>
      </c>
      <c r="AP126" s="3">
        <f t="shared" si="5"/>
        <v>0</v>
      </c>
      <c r="AQ126" s="3">
        <f t="shared" si="5"/>
        <v>0</v>
      </c>
      <c r="AR126" s="3">
        <f t="shared" si="5"/>
        <v>0</v>
      </c>
      <c r="AS126" s="3">
        <f t="shared" si="5"/>
        <v>0</v>
      </c>
      <c r="AT126" s="3">
        <f t="shared" si="5"/>
        <v>0</v>
      </c>
      <c r="AU126" s="3">
        <f t="shared" si="5"/>
        <v>0</v>
      </c>
      <c r="AV126" s="3">
        <f t="shared" si="5"/>
        <v>0</v>
      </c>
      <c r="AW126" s="3">
        <f t="shared" si="5"/>
        <v>0</v>
      </c>
      <c r="AX126" s="3">
        <f t="shared" si="5"/>
        <v>0</v>
      </c>
      <c r="AY126" s="3">
        <f t="shared" si="5"/>
        <v>0</v>
      </c>
      <c r="AZ126" s="3">
        <f t="shared" si="5"/>
        <v>0</v>
      </c>
      <c r="BA126" s="3">
        <f t="shared" si="5"/>
        <v>0</v>
      </c>
      <c r="BB126" s="3">
        <f t="shared" si="5"/>
        <v>0</v>
      </c>
      <c r="BC126" s="3">
        <f t="shared" si="5"/>
        <v>0</v>
      </c>
      <c r="BD126" s="3">
        <f t="shared" si="5"/>
        <v>0</v>
      </c>
      <c r="BE126" s="3">
        <f t="shared" si="5"/>
        <v>0</v>
      </c>
      <c r="BF126" s="3">
        <f t="shared" si="5"/>
        <v>0</v>
      </c>
      <c r="BG126" s="3">
        <f t="shared" si="5"/>
        <v>0</v>
      </c>
      <c r="BH126" s="3">
        <f t="shared" si="5"/>
        <v>0</v>
      </c>
      <c r="BI126" s="3">
        <f t="shared" si="5"/>
        <v>0</v>
      </c>
      <c r="BJ126" s="3">
        <f t="shared" si="5"/>
        <v>0</v>
      </c>
      <c r="BK126" s="3">
        <f t="shared" si="5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70"/>
  <sheetViews>
    <sheetView topLeftCell="A40" workbookViewId="0">
      <selection activeCell="A66" activeCellId="17" sqref="A2:XFD9 A10:XFD11 A12:XFD12 A13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22.33203125" customWidth="1"/>
  </cols>
  <sheetData>
    <row r="2" spans="1:59" s="1" customFormat="1" ht="15" x14ac:dyDescent="0.25">
      <c r="B2" s="1" t="s">
        <v>321</v>
      </c>
    </row>
    <row r="3" spans="1:59" s="1" customFormat="1" ht="15" x14ac:dyDescent="0.25">
      <c r="B3" s="1" t="s">
        <v>166</v>
      </c>
    </row>
    <row r="4" spans="1:59" s="1" customFormat="1" ht="15" x14ac:dyDescent="0.25">
      <c r="A4" s="1" t="s">
        <v>283</v>
      </c>
    </row>
    <row r="5" spans="1:59" s="1" customFormat="1" ht="15" x14ac:dyDescent="0.25">
      <c r="A5" s="1" t="s">
        <v>322</v>
      </c>
    </row>
    <row r="6" spans="1:59" s="1" customFormat="1" ht="15" x14ac:dyDescent="0.25">
      <c r="A6" s="1" t="s">
        <v>168</v>
      </c>
    </row>
    <row r="7" spans="1:59" s="1" customFormat="1" ht="15" x14ac:dyDescent="0.25">
      <c r="B7" s="1" t="s">
        <v>169</v>
      </c>
    </row>
    <row r="8" spans="1:59" s="1" customFormat="1" ht="15" x14ac:dyDescent="0.25">
      <c r="B8" s="1" t="s">
        <v>183</v>
      </c>
    </row>
    <row r="9" spans="1:59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173</v>
      </c>
      <c r="M9" s="1" t="s">
        <v>10</v>
      </c>
      <c r="N9" s="1" t="s">
        <v>11</v>
      </c>
      <c r="O9" s="1" t="s">
        <v>12</v>
      </c>
      <c r="P9" s="1" t="s">
        <v>13</v>
      </c>
      <c r="Q9" s="1" t="s">
        <v>14</v>
      </c>
      <c r="R9" s="1" t="s">
        <v>179</v>
      </c>
      <c r="S9" s="1" t="s">
        <v>15</v>
      </c>
      <c r="T9" s="1" t="s">
        <v>172</v>
      </c>
      <c r="U9" s="1" t="s">
        <v>219</v>
      </c>
      <c r="V9" s="1" t="s">
        <v>62</v>
      </c>
      <c r="W9" s="1" t="s">
        <v>16</v>
      </c>
      <c r="X9" s="1" t="s">
        <v>48</v>
      </c>
      <c r="Y9" s="1" t="s">
        <v>18</v>
      </c>
      <c r="Z9" s="1" t="s">
        <v>19</v>
      </c>
      <c r="AA9" s="1" t="s">
        <v>20</v>
      </c>
      <c r="AB9" s="1" t="s">
        <v>21</v>
      </c>
      <c r="AC9" s="1" t="s">
        <v>22</v>
      </c>
      <c r="AD9" s="1" t="s">
        <v>49</v>
      </c>
      <c r="AE9" s="1" t="s">
        <v>178</v>
      </c>
      <c r="AF9" s="1" t="s">
        <v>235</v>
      </c>
      <c r="AG9" s="1" t="s">
        <v>50</v>
      </c>
      <c r="AH9" s="1" t="s">
        <v>24</v>
      </c>
      <c r="AI9" s="1" t="s">
        <v>25</v>
      </c>
      <c r="AJ9" s="1" t="s">
        <v>26</v>
      </c>
      <c r="AK9" s="1" t="s">
        <v>27</v>
      </c>
      <c r="AL9" s="1" t="s">
        <v>28</v>
      </c>
      <c r="AM9" s="1" t="s">
        <v>30</v>
      </c>
      <c r="AN9" s="1" t="s">
        <v>63</v>
      </c>
      <c r="AO9" s="1" t="s">
        <v>52</v>
      </c>
      <c r="AP9" s="1" t="s">
        <v>205</v>
      </c>
      <c r="AQ9" s="1" t="s">
        <v>53</v>
      </c>
      <c r="AR9" s="1" t="s">
        <v>54</v>
      </c>
      <c r="AS9" s="1" t="s">
        <v>34</v>
      </c>
      <c r="AT9" s="1" t="s">
        <v>55</v>
      </c>
      <c r="AU9" s="1" t="s">
        <v>1</v>
      </c>
      <c r="AV9" s="1" t="s">
        <v>56</v>
      </c>
      <c r="AW9" s="1" t="s">
        <v>35</v>
      </c>
      <c r="AX9" s="1" t="s">
        <v>2</v>
      </c>
      <c r="AY9" s="1" t="s">
        <v>57</v>
      </c>
      <c r="AZ9" s="1" t="s">
        <v>36</v>
      </c>
      <c r="BA9" s="1" t="s">
        <v>58</v>
      </c>
      <c r="BB9" s="1" t="s">
        <v>37</v>
      </c>
      <c r="BC9" s="1" t="s">
        <v>38</v>
      </c>
      <c r="BD9" s="1" t="s">
        <v>64</v>
      </c>
      <c r="BE9" s="1" t="s">
        <v>39</v>
      </c>
      <c r="BF9" s="1" t="s">
        <v>59</v>
      </c>
      <c r="BG9" s="1" t="s">
        <v>176</v>
      </c>
    </row>
    <row r="10" spans="1:5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</row>
    <row r="11" spans="1:5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</row>
    <row r="12" spans="1:5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</row>
    <row r="13" spans="1:5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</row>
    <row r="14" spans="1:59" ht="15" x14ac:dyDescent="0.25">
      <c r="A14" t="s">
        <v>327</v>
      </c>
      <c r="B14">
        <v>10791</v>
      </c>
      <c r="C14">
        <v>7277</v>
      </c>
      <c r="D14">
        <v>19159</v>
      </c>
      <c r="E14">
        <v>73871</v>
      </c>
      <c r="F14" t="s">
        <v>0</v>
      </c>
      <c r="G14" t="s">
        <v>0</v>
      </c>
      <c r="H14">
        <v>178379</v>
      </c>
      <c r="I14">
        <v>7689</v>
      </c>
      <c r="J14">
        <v>3672</v>
      </c>
      <c r="K14">
        <v>2232</v>
      </c>
      <c r="L14">
        <v>25603</v>
      </c>
      <c r="M14">
        <v>77900</v>
      </c>
      <c r="N14">
        <v>9444</v>
      </c>
      <c r="O14">
        <v>324</v>
      </c>
      <c r="P14">
        <v>17365</v>
      </c>
      <c r="Q14" t="s">
        <v>0</v>
      </c>
      <c r="R14">
        <v>22059</v>
      </c>
      <c r="S14">
        <v>9179</v>
      </c>
      <c r="T14">
        <v>44723</v>
      </c>
      <c r="U14">
        <v>38867</v>
      </c>
      <c r="V14">
        <v>677</v>
      </c>
      <c r="W14">
        <v>86473</v>
      </c>
      <c r="X14">
        <v>140</v>
      </c>
      <c r="Y14">
        <v>73306</v>
      </c>
      <c r="Z14">
        <v>35</v>
      </c>
      <c r="AA14">
        <v>58484</v>
      </c>
      <c r="AB14">
        <v>399520</v>
      </c>
      <c r="AC14">
        <v>5</v>
      </c>
      <c r="AD14">
        <v>343</v>
      </c>
      <c r="AE14">
        <v>105416</v>
      </c>
      <c r="AF14">
        <v>14386</v>
      </c>
      <c r="AG14">
        <v>7484</v>
      </c>
      <c r="AH14">
        <v>118242</v>
      </c>
      <c r="AI14">
        <v>51569</v>
      </c>
      <c r="AJ14">
        <v>305</v>
      </c>
      <c r="AK14" t="s">
        <v>0</v>
      </c>
      <c r="AL14">
        <v>12</v>
      </c>
      <c r="AM14">
        <v>9267</v>
      </c>
      <c r="AN14" t="s">
        <v>0</v>
      </c>
      <c r="AO14">
        <v>3262</v>
      </c>
      <c r="AP14">
        <v>36775</v>
      </c>
      <c r="AQ14">
        <v>41426</v>
      </c>
      <c r="AR14">
        <v>38</v>
      </c>
      <c r="AS14">
        <v>751</v>
      </c>
      <c r="AT14">
        <v>5783</v>
      </c>
      <c r="AU14">
        <v>25952</v>
      </c>
      <c r="AV14">
        <v>15772</v>
      </c>
      <c r="AW14">
        <v>5991</v>
      </c>
      <c r="AX14">
        <v>51173</v>
      </c>
      <c r="AY14">
        <v>3587</v>
      </c>
      <c r="AZ14">
        <v>2585</v>
      </c>
      <c r="BA14">
        <v>6207</v>
      </c>
      <c r="BB14">
        <v>55436</v>
      </c>
      <c r="BC14">
        <v>346601</v>
      </c>
      <c r="BD14">
        <v>108</v>
      </c>
      <c r="BE14">
        <v>118</v>
      </c>
      <c r="BF14">
        <v>45</v>
      </c>
      <c r="BG14">
        <v>-61625</v>
      </c>
    </row>
    <row r="15" spans="1:5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</row>
    <row r="16" spans="1:59" ht="15" x14ac:dyDescent="0.25">
      <c r="A16" t="s">
        <v>329</v>
      </c>
      <c r="B16">
        <v>15389</v>
      </c>
      <c r="C16">
        <v>21087</v>
      </c>
      <c r="D16">
        <v>9462</v>
      </c>
      <c r="E16">
        <v>58108</v>
      </c>
      <c r="F16" t="s">
        <v>0</v>
      </c>
      <c r="G16">
        <v>35447</v>
      </c>
      <c r="H16">
        <v>38346</v>
      </c>
      <c r="I16">
        <v>5443</v>
      </c>
      <c r="J16">
        <v>2488</v>
      </c>
      <c r="K16">
        <v>1933</v>
      </c>
      <c r="L16">
        <v>37121</v>
      </c>
      <c r="M16">
        <v>63456</v>
      </c>
      <c r="N16" t="s">
        <v>0</v>
      </c>
      <c r="O16">
        <v>1111</v>
      </c>
      <c r="P16">
        <v>3551</v>
      </c>
      <c r="Q16" t="s">
        <v>0</v>
      </c>
      <c r="R16">
        <v>6479</v>
      </c>
      <c r="S16">
        <v>1772</v>
      </c>
      <c r="T16">
        <v>43508</v>
      </c>
      <c r="U16">
        <v>13278</v>
      </c>
      <c r="V16">
        <v>578</v>
      </c>
      <c r="W16">
        <v>83859</v>
      </c>
      <c r="X16" t="s">
        <v>0</v>
      </c>
      <c r="Y16">
        <v>15857</v>
      </c>
      <c r="Z16">
        <v>55</v>
      </c>
      <c r="AA16">
        <v>158883</v>
      </c>
      <c r="AB16">
        <v>311900</v>
      </c>
      <c r="AC16" t="s">
        <v>0</v>
      </c>
      <c r="AD16" t="s">
        <v>0</v>
      </c>
      <c r="AE16">
        <v>29531</v>
      </c>
      <c r="AF16">
        <v>20496</v>
      </c>
      <c r="AG16">
        <v>282</v>
      </c>
      <c r="AH16">
        <v>115896</v>
      </c>
      <c r="AI16">
        <v>57626</v>
      </c>
      <c r="AJ16">
        <v>61138</v>
      </c>
      <c r="AK16" t="s">
        <v>0</v>
      </c>
      <c r="AL16" t="s">
        <v>0</v>
      </c>
      <c r="AM16">
        <v>357</v>
      </c>
      <c r="AN16" t="s">
        <v>0</v>
      </c>
      <c r="AO16">
        <v>3872</v>
      </c>
      <c r="AP16" t="s">
        <v>0</v>
      </c>
      <c r="AQ16">
        <v>17198</v>
      </c>
      <c r="AR16" t="s">
        <v>0</v>
      </c>
      <c r="AS16" t="s">
        <v>0</v>
      </c>
      <c r="AT16">
        <v>3225</v>
      </c>
      <c r="AU16">
        <v>5330</v>
      </c>
      <c r="AV16">
        <v>4244</v>
      </c>
      <c r="AW16">
        <v>8978</v>
      </c>
      <c r="AX16">
        <v>46875</v>
      </c>
      <c r="AY16">
        <v>4609</v>
      </c>
      <c r="AZ16">
        <v>145235</v>
      </c>
      <c r="BA16">
        <v>255509</v>
      </c>
      <c r="BB16">
        <v>10495</v>
      </c>
      <c r="BC16">
        <v>175087</v>
      </c>
      <c r="BD16">
        <v>59739</v>
      </c>
      <c r="BE16">
        <v>42198</v>
      </c>
      <c r="BF16">
        <v>32960</v>
      </c>
      <c r="BG16">
        <v>6640</v>
      </c>
    </row>
    <row r="17" spans="1:5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</row>
    <row r="18" spans="1:59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>
        <v>2352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35508</v>
      </c>
      <c r="U18" t="s">
        <v>0</v>
      </c>
      <c r="V18" t="s">
        <v>0</v>
      </c>
      <c r="W18">
        <v>11418</v>
      </c>
      <c r="X18" t="s">
        <v>0</v>
      </c>
      <c r="Y18" t="s">
        <v>0</v>
      </c>
      <c r="Z18" t="s">
        <v>0</v>
      </c>
      <c r="AA18">
        <v>70839</v>
      </c>
      <c r="AB18">
        <v>125592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2488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10933</v>
      </c>
      <c r="BD18" t="s">
        <v>0</v>
      </c>
      <c r="BE18" t="s">
        <v>0</v>
      </c>
      <c r="BF18" t="s">
        <v>0</v>
      </c>
      <c r="BG18" t="s">
        <v>0</v>
      </c>
    </row>
    <row r="19" spans="1:5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</row>
    <row r="20" spans="1:59" ht="15" x14ac:dyDescent="0.25">
      <c r="A20" t="s">
        <v>333</v>
      </c>
      <c r="B20">
        <v>3717</v>
      </c>
      <c r="C20" t="s">
        <v>0</v>
      </c>
      <c r="D20">
        <v>257518</v>
      </c>
      <c r="E20">
        <v>125682</v>
      </c>
      <c r="F20" t="s">
        <v>0</v>
      </c>
      <c r="G20">
        <v>26724</v>
      </c>
      <c r="H20">
        <v>139048</v>
      </c>
      <c r="I20">
        <v>213</v>
      </c>
      <c r="J20">
        <v>7007</v>
      </c>
      <c r="K20">
        <v>19548</v>
      </c>
      <c r="L20">
        <v>6816</v>
      </c>
      <c r="M20">
        <v>78571</v>
      </c>
      <c r="N20">
        <v>10990</v>
      </c>
      <c r="O20">
        <v>1819</v>
      </c>
      <c r="P20">
        <v>20</v>
      </c>
      <c r="Q20">
        <v>61518</v>
      </c>
      <c r="R20">
        <v>7021</v>
      </c>
      <c r="S20">
        <v>19478</v>
      </c>
      <c r="T20">
        <v>10246</v>
      </c>
      <c r="U20" t="s">
        <v>0</v>
      </c>
      <c r="V20">
        <v>21</v>
      </c>
      <c r="W20">
        <v>89715</v>
      </c>
      <c r="X20">
        <v>4981</v>
      </c>
      <c r="Y20">
        <v>19819</v>
      </c>
      <c r="Z20">
        <v>18</v>
      </c>
      <c r="AA20">
        <v>112366</v>
      </c>
      <c r="AB20">
        <v>202863</v>
      </c>
      <c r="AC20" t="s">
        <v>0</v>
      </c>
      <c r="AD20">
        <v>26041</v>
      </c>
      <c r="AE20">
        <v>6191</v>
      </c>
      <c r="AF20">
        <v>1703</v>
      </c>
      <c r="AG20" t="s">
        <v>0</v>
      </c>
      <c r="AH20">
        <v>158173</v>
      </c>
      <c r="AI20">
        <v>59216</v>
      </c>
      <c r="AJ20">
        <v>26297</v>
      </c>
      <c r="AK20" t="s">
        <v>0</v>
      </c>
      <c r="AL20" t="s">
        <v>0</v>
      </c>
      <c r="AM20" t="s">
        <v>0</v>
      </c>
      <c r="AN20" t="s">
        <v>0</v>
      </c>
      <c r="AO20">
        <v>8317</v>
      </c>
      <c r="AP20">
        <v>33528</v>
      </c>
      <c r="AQ20">
        <v>5651</v>
      </c>
      <c r="AR20">
        <v>5</v>
      </c>
      <c r="AS20">
        <v>14109</v>
      </c>
      <c r="AT20">
        <v>8058</v>
      </c>
      <c r="AU20">
        <v>185185</v>
      </c>
      <c r="AV20">
        <v>82419</v>
      </c>
      <c r="AW20">
        <v>5774</v>
      </c>
      <c r="AX20">
        <v>104382</v>
      </c>
      <c r="AY20" t="s">
        <v>0</v>
      </c>
      <c r="AZ20">
        <v>28456</v>
      </c>
      <c r="BA20">
        <v>456</v>
      </c>
      <c r="BB20">
        <v>131</v>
      </c>
      <c r="BC20">
        <v>386798</v>
      </c>
      <c r="BD20">
        <v>252799</v>
      </c>
      <c r="BE20" t="s">
        <v>0</v>
      </c>
      <c r="BF20" t="s">
        <v>0</v>
      </c>
      <c r="BG20">
        <v>7378</v>
      </c>
    </row>
    <row r="21" spans="1:5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</row>
    <row r="22" spans="1:59" ht="15" x14ac:dyDescent="0.25">
      <c r="A22" t="s">
        <v>335</v>
      </c>
      <c r="B22">
        <v>4502</v>
      </c>
      <c r="C22" t="s">
        <v>0</v>
      </c>
      <c r="D22">
        <v>386277</v>
      </c>
      <c r="E22">
        <v>188076</v>
      </c>
      <c r="F22" t="s">
        <v>0</v>
      </c>
      <c r="G22">
        <v>37026</v>
      </c>
      <c r="H22">
        <v>278096</v>
      </c>
      <c r="I22">
        <v>12127</v>
      </c>
      <c r="J22">
        <v>37</v>
      </c>
      <c r="K22">
        <v>28901</v>
      </c>
      <c r="L22">
        <v>17867</v>
      </c>
      <c r="M22">
        <v>130950</v>
      </c>
      <c r="N22">
        <v>27108</v>
      </c>
      <c r="O22">
        <v>5583</v>
      </c>
      <c r="P22">
        <v>27545</v>
      </c>
      <c r="Q22">
        <v>97985</v>
      </c>
      <c r="R22">
        <v>11950</v>
      </c>
      <c r="S22">
        <v>3</v>
      </c>
      <c r="T22">
        <v>27659</v>
      </c>
      <c r="U22" t="s">
        <v>0</v>
      </c>
      <c r="V22" t="s">
        <v>0</v>
      </c>
      <c r="W22">
        <v>129464</v>
      </c>
      <c r="X22">
        <v>6879</v>
      </c>
      <c r="Y22">
        <v>7603</v>
      </c>
      <c r="Z22">
        <v>44</v>
      </c>
      <c r="AA22">
        <v>182778</v>
      </c>
      <c r="AB22">
        <v>344136</v>
      </c>
      <c r="AC22" t="s">
        <v>0</v>
      </c>
      <c r="AD22">
        <v>84570</v>
      </c>
      <c r="AE22">
        <v>9802</v>
      </c>
      <c r="AF22">
        <v>2458</v>
      </c>
      <c r="AG22" t="s">
        <v>0</v>
      </c>
      <c r="AH22">
        <v>273016</v>
      </c>
      <c r="AI22">
        <v>91152</v>
      </c>
      <c r="AJ22">
        <v>39446</v>
      </c>
      <c r="AK22" t="s">
        <v>0</v>
      </c>
      <c r="AL22" t="s">
        <v>0</v>
      </c>
      <c r="AM22" t="s">
        <v>0</v>
      </c>
      <c r="AN22" t="s">
        <v>0</v>
      </c>
      <c r="AO22">
        <v>10235</v>
      </c>
      <c r="AP22">
        <v>51547</v>
      </c>
      <c r="AQ22">
        <v>47421</v>
      </c>
      <c r="AR22">
        <v>19099</v>
      </c>
      <c r="AS22">
        <v>6120</v>
      </c>
      <c r="AT22">
        <v>20715</v>
      </c>
      <c r="AU22" t="s">
        <v>0</v>
      </c>
      <c r="AV22" t="s">
        <v>0</v>
      </c>
      <c r="AW22">
        <v>10436</v>
      </c>
      <c r="AX22">
        <v>209103</v>
      </c>
      <c r="AY22">
        <v>18748</v>
      </c>
      <c r="AZ22">
        <v>38308</v>
      </c>
      <c r="BA22">
        <v>148653</v>
      </c>
      <c r="BB22">
        <v>184</v>
      </c>
      <c r="BC22">
        <v>1055680</v>
      </c>
      <c r="BD22" t="s">
        <v>0</v>
      </c>
      <c r="BE22" t="s">
        <v>0</v>
      </c>
      <c r="BF22" t="s">
        <v>0</v>
      </c>
      <c r="BG22">
        <v>13993</v>
      </c>
    </row>
    <row r="23" spans="1:5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</row>
    <row r="24" spans="1:5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</row>
    <row r="25" spans="1:59" ht="15" x14ac:dyDescent="0.25">
      <c r="A25" t="s">
        <v>338</v>
      </c>
      <c r="B25">
        <v>61068</v>
      </c>
      <c r="C25">
        <v>16787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14220</v>
      </c>
      <c r="L25" t="s">
        <v>0</v>
      </c>
      <c r="M25">
        <v>163495</v>
      </c>
      <c r="N25" t="s">
        <v>0</v>
      </c>
      <c r="O25">
        <v>15283</v>
      </c>
      <c r="P25">
        <v>7356</v>
      </c>
      <c r="Q25">
        <v>19</v>
      </c>
      <c r="R25">
        <v>0</v>
      </c>
      <c r="S25">
        <v>12368</v>
      </c>
      <c r="T25" t="s">
        <v>0</v>
      </c>
      <c r="U25">
        <v>72567</v>
      </c>
      <c r="V25">
        <v>89</v>
      </c>
      <c r="W25">
        <v>146399</v>
      </c>
      <c r="X25" t="s">
        <v>0</v>
      </c>
      <c r="Y25" t="s">
        <v>0</v>
      </c>
      <c r="Z25">
        <v>2432</v>
      </c>
      <c r="AA25">
        <v>123167</v>
      </c>
      <c r="AB25">
        <v>354571</v>
      </c>
      <c r="AC25" t="s">
        <v>0</v>
      </c>
      <c r="AD25">
        <v>551</v>
      </c>
      <c r="AE25" t="s">
        <v>0</v>
      </c>
      <c r="AF25">
        <v>24943</v>
      </c>
      <c r="AG25" t="s">
        <v>0</v>
      </c>
      <c r="AH25">
        <v>444273</v>
      </c>
      <c r="AI25">
        <v>232026</v>
      </c>
      <c r="AJ25" t="s">
        <v>0</v>
      </c>
      <c r="AK25">
        <v>2333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>
        <v>94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>
        <v>26177</v>
      </c>
    </row>
    <row r="26" spans="1:5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</row>
    <row r="27" spans="1:59" ht="15" x14ac:dyDescent="0.25">
      <c r="A27" t="s">
        <v>340</v>
      </c>
      <c r="B27">
        <v>10012</v>
      </c>
      <c r="C27">
        <v>-43</v>
      </c>
      <c r="D27">
        <v>283070</v>
      </c>
      <c r="E27">
        <v>29786</v>
      </c>
      <c r="F27" t="s">
        <v>0</v>
      </c>
      <c r="G27">
        <v>26898</v>
      </c>
      <c r="H27">
        <v>179886</v>
      </c>
      <c r="I27">
        <v>18185</v>
      </c>
      <c r="J27">
        <v>4358</v>
      </c>
      <c r="K27">
        <v>2729</v>
      </c>
      <c r="L27">
        <v>25507</v>
      </c>
      <c r="M27">
        <v>305052</v>
      </c>
      <c r="N27">
        <v>14523</v>
      </c>
      <c r="O27">
        <v>917</v>
      </c>
      <c r="P27" t="s">
        <v>0</v>
      </c>
      <c r="Q27">
        <v>52406</v>
      </c>
      <c r="R27">
        <v>20553</v>
      </c>
      <c r="S27" t="s">
        <v>0</v>
      </c>
      <c r="T27">
        <v>3831</v>
      </c>
      <c r="U27">
        <v>396</v>
      </c>
      <c r="V27">
        <v>1073</v>
      </c>
      <c r="W27">
        <v>45673</v>
      </c>
      <c r="X27">
        <v>2549</v>
      </c>
      <c r="Y27">
        <v>11142</v>
      </c>
      <c r="Z27" t="s">
        <v>0</v>
      </c>
      <c r="AA27">
        <v>82647</v>
      </c>
      <c r="AB27">
        <v>2840</v>
      </c>
      <c r="AC27" t="s">
        <v>0</v>
      </c>
      <c r="AD27" t="s">
        <v>0</v>
      </c>
      <c r="AE27">
        <v>16381</v>
      </c>
      <c r="AF27">
        <v>3030</v>
      </c>
      <c r="AG27" t="s">
        <v>0</v>
      </c>
      <c r="AH27">
        <v>68084</v>
      </c>
      <c r="AI27">
        <v>47361</v>
      </c>
      <c r="AJ27">
        <v>28735</v>
      </c>
      <c r="AK27">
        <v>17</v>
      </c>
      <c r="AL27">
        <v>1</v>
      </c>
      <c r="AM27" t="s">
        <v>0</v>
      </c>
      <c r="AN27" t="s">
        <v>0</v>
      </c>
      <c r="AO27">
        <v>25854</v>
      </c>
      <c r="AP27">
        <v>166690</v>
      </c>
      <c r="AQ27" t="s">
        <v>0</v>
      </c>
      <c r="AR27" t="s">
        <v>0</v>
      </c>
      <c r="AS27" t="s">
        <v>0</v>
      </c>
      <c r="AT27">
        <v>38979</v>
      </c>
      <c r="AU27">
        <v>134814</v>
      </c>
      <c r="AV27">
        <v>34660</v>
      </c>
      <c r="AW27" t="s">
        <v>0</v>
      </c>
      <c r="AX27">
        <v>60601</v>
      </c>
      <c r="AY27">
        <v>5400</v>
      </c>
      <c r="AZ27" t="s">
        <v>0</v>
      </c>
      <c r="BA27">
        <v>56896</v>
      </c>
      <c r="BB27" t="s">
        <v>0</v>
      </c>
      <c r="BC27">
        <v>620249</v>
      </c>
      <c r="BD27">
        <v>69142</v>
      </c>
      <c r="BE27">
        <v>37259</v>
      </c>
      <c r="BF27">
        <v>44285</v>
      </c>
      <c r="BG27">
        <v>1198</v>
      </c>
    </row>
    <row r="28" spans="1:5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</row>
    <row r="29" spans="1:59" ht="15" x14ac:dyDescent="0.25">
      <c r="A29" t="s">
        <v>342</v>
      </c>
      <c r="B29">
        <v>14089</v>
      </c>
      <c r="C29">
        <v>645</v>
      </c>
      <c r="D29">
        <v>168835</v>
      </c>
      <c r="E29">
        <v>107565</v>
      </c>
      <c r="F29" t="s">
        <v>0</v>
      </c>
      <c r="G29">
        <v>12008</v>
      </c>
      <c r="H29">
        <v>79572</v>
      </c>
      <c r="I29">
        <v>5825</v>
      </c>
      <c r="J29">
        <v>3092</v>
      </c>
      <c r="K29">
        <v>28252</v>
      </c>
      <c r="L29">
        <v>6286</v>
      </c>
      <c r="M29">
        <v>283398</v>
      </c>
      <c r="N29" t="s">
        <v>0</v>
      </c>
      <c r="O29">
        <v>686</v>
      </c>
      <c r="P29">
        <v>49635</v>
      </c>
      <c r="Q29">
        <v>47636</v>
      </c>
      <c r="R29">
        <v>22039</v>
      </c>
      <c r="S29">
        <v>12850</v>
      </c>
      <c r="T29">
        <v>14114</v>
      </c>
      <c r="U29">
        <v>8058</v>
      </c>
      <c r="V29" t="s">
        <v>0</v>
      </c>
      <c r="W29" t="s">
        <v>0</v>
      </c>
      <c r="X29">
        <v>4446</v>
      </c>
      <c r="Y29">
        <v>32807</v>
      </c>
      <c r="Z29" t="s">
        <v>0</v>
      </c>
      <c r="AA29">
        <v>94783</v>
      </c>
      <c r="AB29">
        <v>-37270</v>
      </c>
      <c r="AC29" t="s">
        <v>0</v>
      </c>
      <c r="AD29">
        <v>82337</v>
      </c>
      <c r="AE29">
        <v>3107</v>
      </c>
      <c r="AF29" t="s">
        <v>0</v>
      </c>
      <c r="AG29" t="s">
        <v>0</v>
      </c>
      <c r="AH29">
        <v>246985</v>
      </c>
      <c r="AI29">
        <v>82267</v>
      </c>
      <c r="AJ29">
        <v>32894</v>
      </c>
      <c r="AK29" t="s">
        <v>0</v>
      </c>
      <c r="AL29">
        <v>22</v>
      </c>
      <c r="AM29" t="s">
        <v>0</v>
      </c>
      <c r="AN29" t="s">
        <v>0</v>
      </c>
      <c r="AO29">
        <v>14757</v>
      </c>
      <c r="AP29">
        <v>85023</v>
      </c>
      <c r="AQ29">
        <v>32245</v>
      </c>
      <c r="AR29">
        <v>26573</v>
      </c>
      <c r="AS29">
        <v>3136</v>
      </c>
      <c r="AT29">
        <v>20463</v>
      </c>
      <c r="AU29" t="s">
        <v>0</v>
      </c>
      <c r="AV29" t="s">
        <v>0</v>
      </c>
      <c r="AW29">
        <v>5210</v>
      </c>
      <c r="AX29">
        <v>84382</v>
      </c>
      <c r="AY29">
        <v>13449</v>
      </c>
      <c r="AZ29">
        <v>25354</v>
      </c>
      <c r="BA29">
        <v>97713</v>
      </c>
      <c r="BB29">
        <v>1910</v>
      </c>
      <c r="BC29">
        <v>241503</v>
      </c>
      <c r="BD29">
        <v>363</v>
      </c>
      <c r="BE29">
        <v>36445</v>
      </c>
      <c r="BF29">
        <v>21539</v>
      </c>
      <c r="BG29">
        <v>491</v>
      </c>
    </row>
    <row r="30" spans="1:59" ht="15" x14ac:dyDescent="0.25">
      <c r="A30" t="s">
        <v>343</v>
      </c>
      <c r="B30">
        <v>5285</v>
      </c>
      <c r="C30" t="s">
        <v>0</v>
      </c>
      <c r="D30">
        <v>99445</v>
      </c>
      <c r="E30">
        <v>161840</v>
      </c>
      <c r="F30" t="s">
        <v>0</v>
      </c>
      <c r="G30">
        <v>22287</v>
      </c>
      <c r="H30">
        <v>234062</v>
      </c>
      <c r="I30">
        <v>933</v>
      </c>
      <c r="J30">
        <v>1577</v>
      </c>
      <c r="K30" t="s">
        <v>0</v>
      </c>
      <c r="L30">
        <v>89387</v>
      </c>
      <c r="M30">
        <v>1227</v>
      </c>
      <c r="N30">
        <v>11914</v>
      </c>
      <c r="O30" t="s">
        <v>0</v>
      </c>
      <c r="P30" t="s">
        <v>0</v>
      </c>
      <c r="Q30">
        <v>0</v>
      </c>
      <c r="R30">
        <v>5331</v>
      </c>
      <c r="S30">
        <v>2549</v>
      </c>
      <c r="T30">
        <v>81634</v>
      </c>
      <c r="U30" t="s">
        <v>0</v>
      </c>
      <c r="V30" t="s">
        <v>0</v>
      </c>
      <c r="W30" t="s">
        <v>0</v>
      </c>
      <c r="X30">
        <v>10</v>
      </c>
      <c r="Y30">
        <v>97298</v>
      </c>
      <c r="Z30">
        <v>915</v>
      </c>
      <c r="AA30">
        <v>1898</v>
      </c>
      <c r="AB30" t="s">
        <v>0</v>
      </c>
      <c r="AC30" t="s">
        <v>0</v>
      </c>
      <c r="AD30">
        <v>1415</v>
      </c>
      <c r="AE30">
        <v>204120</v>
      </c>
      <c r="AF30">
        <v>655</v>
      </c>
      <c r="AG30" t="s">
        <v>0</v>
      </c>
      <c r="AH30" t="s">
        <v>0</v>
      </c>
      <c r="AI30" t="s">
        <v>0</v>
      </c>
      <c r="AJ30">
        <v>221662</v>
      </c>
      <c r="AK30" t="s">
        <v>0</v>
      </c>
      <c r="AL30">
        <v>6465</v>
      </c>
      <c r="AM30" t="s">
        <v>0</v>
      </c>
      <c r="AN30" t="s">
        <v>0</v>
      </c>
      <c r="AO30">
        <v>940</v>
      </c>
      <c r="AP30">
        <v>67879</v>
      </c>
      <c r="AQ30">
        <v>1934</v>
      </c>
      <c r="AR30" t="s">
        <v>0</v>
      </c>
      <c r="AS30" t="s">
        <v>0</v>
      </c>
      <c r="AT30" t="s">
        <v>0</v>
      </c>
      <c r="AU30">
        <v>45687</v>
      </c>
      <c r="AV30">
        <v>20945</v>
      </c>
      <c r="AW30">
        <v>81</v>
      </c>
      <c r="AX30">
        <v>13518</v>
      </c>
      <c r="AY30" t="s">
        <v>0</v>
      </c>
      <c r="AZ30">
        <v>6994</v>
      </c>
      <c r="BA30">
        <v>895</v>
      </c>
      <c r="BB30">
        <v>180578</v>
      </c>
      <c r="BC30" t="s">
        <v>0</v>
      </c>
      <c r="BD30">
        <v>654</v>
      </c>
      <c r="BE30">
        <v>1980</v>
      </c>
      <c r="BF30">
        <v>656</v>
      </c>
      <c r="BG30" t="s">
        <v>0</v>
      </c>
    </row>
    <row r="31" spans="1:59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</row>
    <row r="32" spans="1:59" ht="15" x14ac:dyDescent="0.25">
      <c r="A32" t="s">
        <v>345</v>
      </c>
      <c r="B32" t="s">
        <v>0</v>
      </c>
      <c r="C32">
        <v>400</v>
      </c>
      <c r="D32">
        <v>3452</v>
      </c>
      <c r="E32" t="s">
        <v>0</v>
      </c>
      <c r="F32" t="s">
        <v>0</v>
      </c>
      <c r="G32">
        <v>174</v>
      </c>
      <c r="H32">
        <v>3528</v>
      </c>
      <c r="I32">
        <v>221</v>
      </c>
      <c r="J32">
        <v>124</v>
      </c>
      <c r="K32" t="s">
        <v>0</v>
      </c>
      <c r="L32">
        <v>1236</v>
      </c>
      <c r="M32" t="s">
        <v>0</v>
      </c>
      <c r="N32" t="s">
        <v>0</v>
      </c>
      <c r="O32">
        <v>3474</v>
      </c>
      <c r="P32" t="s">
        <v>0</v>
      </c>
      <c r="Q32" t="s">
        <v>0</v>
      </c>
      <c r="R32" t="s">
        <v>0</v>
      </c>
      <c r="S32">
        <v>11</v>
      </c>
      <c r="T32">
        <v>1286</v>
      </c>
      <c r="U32" t="s">
        <v>0</v>
      </c>
      <c r="V32" t="s">
        <v>0</v>
      </c>
      <c r="W32" t="s">
        <v>0</v>
      </c>
      <c r="X32">
        <v>1205</v>
      </c>
      <c r="Y32">
        <v>2130</v>
      </c>
      <c r="Z32" t="s">
        <v>0</v>
      </c>
      <c r="AA32">
        <v>4516</v>
      </c>
      <c r="AB32">
        <v>11109</v>
      </c>
      <c r="AC32" t="s">
        <v>0</v>
      </c>
      <c r="AD32">
        <v>5</v>
      </c>
      <c r="AE32" t="s">
        <v>0</v>
      </c>
      <c r="AF32" t="s">
        <v>0</v>
      </c>
      <c r="AG32">
        <v>332</v>
      </c>
      <c r="AH32">
        <v>9140</v>
      </c>
      <c r="AI32">
        <v>5989</v>
      </c>
      <c r="AJ32">
        <v>7673</v>
      </c>
      <c r="AK32" t="s">
        <v>0</v>
      </c>
      <c r="AL32">
        <v>139</v>
      </c>
      <c r="AM32">
        <v>332</v>
      </c>
      <c r="AN32" t="s">
        <v>0</v>
      </c>
      <c r="AO32" t="s">
        <v>0</v>
      </c>
      <c r="AP32" t="s">
        <v>0</v>
      </c>
      <c r="AQ32">
        <v>1650</v>
      </c>
      <c r="AR32">
        <v>4</v>
      </c>
      <c r="AS32" t="s">
        <v>0</v>
      </c>
      <c r="AT32" t="s">
        <v>0</v>
      </c>
      <c r="AU32" t="s">
        <v>0</v>
      </c>
      <c r="AV32" t="s">
        <v>0</v>
      </c>
      <c r="AW32">
        <v>94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>
        <v>3442</v>
      </c>
      <c r="BD32">
        <v>9019</v>
      </c>
      <c r="BE32">
        <v>5800</v>
      </c>
      <c r="BF32">
        <v>4702</v>
      </c>
      <c r="BG32">
        <v>267</v>
      </c>
    </row>
    <row r="33" spans="1:59" ht="15" x14ac:dyDescent="0.25">
      <c r="A33" t="s">
        <v>346</v>
      </c>
      <c r="B33">
        <v>4282</v>
      </c>
      <c r="C33">
        <v>5243</v>
      </c>
      <c r="D33">
        <v>24974</v>
      </c>
      <c r="E33">
        <v>5447</v>
      </c>
      <c r="F33">
        <v>613</v>
      </c>
      <c r="G33">
        <v>18025</v>
      </c>
      <c r="H33">
        <v>99818</v>
      </c>
      <c r="I33">
        <v>1766</v>
      </c>
      <c r="J33">
        <v>933</v>
      </c>
      <c r="K33">
        <v>1268</v>
      </c>
      <c r="L33">
        <v>18195</v>
      </c>
      <c r="M33">
        <v>10001</v>
      </c>
      <c r="N33">
        <v>3932</v>
      </c>
      <c r="O33" t="s">
        <v>0</v>
      </c>
      <c r="P33">
        <v>6329</v>
      </c>
      <c r="Q33">
        <v>25846</v>
      </c>
      <c r="R33">
        <v>1242</v>
      </c>
      <c r="S33">
        <v>3049</v>
      </c>
      <c r="T33">
        <v>4907</v>
      </c>
      <c r="U33">
        <v>6937</v>
      </c>
      <c r="V33">
        <v>179</v>
      </c>
      <c r="W33">
        <v>23021</v>
      </c>
      <c r="X33">
        <v>1436</v>
      </c>
      <c r="Y33">
        <v>13910</v>
      </c>
      <c r="Z33">
        <v>534</v>
      </c>
      <c r="AA33">
        <v>4632</v>
      </c>
      <c r="AB33">
        <v>15689</v>
      </c>
      <c r="AC33" t="s">
        <v>0</v>
      </c>
      <c r="AD33">
        <v>10703</v>
      </c>
      <c r="AE33">
        <v>18478</v>
      </c>
      <c r="AF33">
        <v>1137</v>
      </c>
      <c r="AG33">
        <v>2002</v>
      </c>
      <c r="AH33">
        <v>26289</v>
      </c>
      <c r="AI33">
        <v>16255</v>
      </c>
      <c r="AJ33">
        <v>21755</v>
      </c>
      <c r="AK33">
        <v>43</v>
      </c>
      <c r="AL33">
        <v>1083</v>
      </c>
      <c r="AM33">
        <v>1793</v>
      </c>
      <c r="AN33" t="s">
        <v>0</v>
      </c>
      <c r="AO33">
        <v>3407</v>
      </c>
      <c r="AP33">
        <v>14483</v>
      </c>
      <c r="AQ33">
        <v>3655</v>
      </c>
      <c r="AR33" t="s">
        <v>0</v>
      </c>
      <c r="AS33">
        <v>1656</v>
      </c>
      <c r="AT33">
        <v>4024</v>
      </c>
      <c r="AU33">
        <v>5104</v>
      </c>
      <c r="AV33">
        <v>3255</v>
      </c>
      <c r="AW33">
        <v>4085</v>
      </c>
      <c r="AX33">
        <v>58245</v>
      </c>
      <c r="AY33">
        <v>2536</v>
      </c>
      <c r="AZ33">
        <v>5636</v>
      </c>
      <c r="BA33">
        <v>13035</v>
      </c>
      <c r="BB33">
        <v>2844</v>
      </c>
      <c r="BC33">
        <v>47135</v>
      </c>
      <c r="BD33">
        <v>711</v>
      </c>
      <c r="BE33">
        <v>230</v>
      </c>
      <c r="BF33">
        <v>213</v>
      </c>
      <c r="BG33">
        <v>1406</v>
      </c>
    </row>
    <row r="34" spans="1:59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1120</v>
      </c>
      <c r="AR34">
        <v>6317</v>
      </c>
      <c r="AS34">
        <v>3463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</row>
    <row r="35" spans="1:59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</row>
    <row r="36" spans="1:59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</row>
    <row r="37" spans="1:59" ht="15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7286</v>
      </c>
      <c r="H37">
        <v>63828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>
        <v>3391</v>
      </c>
      <c r="O37" t="s">
        <v>0</v>
      </c>
      <c r="P37" t="s">
        <v>0</v>
      </c>
      <c r="Q37">
        <v>2341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2331</v>
      </c>
      <c r="Z37">
        <v>10</v>
      </c>
      <c r="AA37" t="s">
        <v>0</v>
      </c>
      <c r="AB37" t="s">
        <v>0</v>
      </c>
      <c r="AC37" t="s">
        <v>0</v>
      </c>
      <c r="AD37">
        <v>5796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440</v>
      </c>
      <c r="AR37">
        <v>686</v>
      </c>
      <c r="AS37" t="s">
        <v>0</v>
      </c>
      <c r="AT37">
        <v>3546</v>
      </c>
      <c r="AU37" t="s">
        <v>0</v>
      </c>
      <c r="AV37" t="s">
        <v>0</v>
      </c>
      <c r="AW37">
        <v>1806</v>
      </c>
      <c r="AX37">
        <v>6697</v>
      </c>
      <c r="AY37" t="s">
        <v>0</v>
      </c>
      <c r="AZ37">
        <v>1111</v>
      </c>
      <c r="BA37">
        <v>3135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</row>
    <row r="38" spans="1:59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</row>
    <row r="39" spans="1:59" ht="15" x14ac:dyDescent="0.25">
      <c r="A39" t="s">
        <v>352</v>
      </c>
      <c r="B39">
        <v>175913</v>
      </c>
      <c r="C39">
        <v>83091</v>
      </c>
      <c r="D39">
        <v>67951</v>
      </c>
      <c r="E39" t="s">
        <v>0</v>
      </c>
      <c r="F39" t="s">
        <v>0</v>
      </c>
      <c r="G39">
        <v>26050</v>
      </c>
      <c r="H39" t="s">
        <v>0</v>
      </c>
      <c r="I39">
        <v>18437</v>
      </c>
      <c r="J39">
        <v>17340</v>
      </c>
      <c r="K39">
        <v>76505</v>
      </c>
      <c r="L39">
        <v>8621</v>
      </c>
      <c r="M39" t="s">
        <v>0</v>
      </c>
      <c r="N39" t="s">
        <v>0</v>
      </c>
      <c r="O39">
        <v>8562</v>
      </c>
      <c r="P39">
        <v>31516</v>
      </c>
      <c r="Q39" t="s">
        <v>0</v>
      </c>
      <c r="R39">
        <v>16616</v>
      </c>
      <c r="S39">
        <v>15290</v>
      </c>
      <c r="T39">
        <v>61030</v>
      </c>
      <c r="U39">
        <v>11848</v>
      </c>
      <c r="V39">
        <v>2315</v>
      </c>
      <c r="W39">
        <v>85688</v>
      </c>
      <c r="X39" t="s">
        <v>0</v>
      </c>
      <c r="Y39">
        <v>136164</v>
      </c>
      <c r="Z39" t="s">
        <v>0</v>
      </c>
      <c r="AA39" t="s">
        <v>0</v>
      </c>
      <c r="AB39">
        <v>2528294</v>
      </c>
      <c r="AC39" t="s">
        <v>0</v>
      </c>
      <c r="AD39" t="s">
        <v>0</v>
      </c>
      <c r="AE39">
        <v>157975</v>
      </c>
      <c r="AF39">
        <v>32519</v>
      </c>
      <c r="AG39">
        <v>1910</v>
      </c>
      <c r="AH39">
        <v>247152</v>
      </c>
      <c r="AI39">
        <v>111659</v>
      </c>
      <c r="AJ39">
        <v>98245</v>
      </c>
      <c r="AK39">
        <v>2916</v>
      </c>
      <c r="AL39">
        <v>-977</v>
      </c>
      <c r="AM39">
        <v>702</v>
      </c>
      <c r="AN39" t="s">
        <v>0</v>
      </c>
      <c r="AO39">
        <v>44837</v>
      </c>
      <c r="AP39" t="s">
        <v>0</v>
      </c>
      <c r="AQ39">
        <v>55720</v>
      </c>
      <c r="AR39">
        <v>4592</v>
      </c>
      <c r="AS39" t="s">
        <v>0</v>
      </c>
      <c r="AT39" t="s">
        <v>0</v>
      </c>
      <c r="AU39">
        <v>11647</v>
      </c>
      <c r="AV39">
        <v>10236</v>
      </c>
      <c r="AW39" t="s">
        <v>0</v>
      </c>
      <c r="AX39">
        <v>117998</v>
      </c>
      <c r="AY39">
        <v>9882</v>
      </c>
      <c r="AZ39" t="s">
        <v>0</v>
      </c>
      <c r="BA39" t="s">
        <v>0</v>
      </c>
      <c r="BB39">
        <v>125920</v>
      </c>
      <c r="BC39">
        <v>515511</v>
      </c>
      <c r="BD39">
        <v>26202</v>
      </c>
      <c r="BE39">
        <v>15718</v>
      </c>
      <c r="BF39">
        <v>11254</v>
      </c>
      <c r="BG39">
        <v>7976</v>
      </c>
    </row>
    <row r="40" spans="1:59" ht="15" x14ac:dyDescent="0.25">
      <c r="A40" t="s">
        <v>353</v>
      </c>
      <c r="B40">
        <v>106</v>
      </c>
      <c r="C40" t="s">
        <v>0</v>
      </c>
      <c r="D40">
        <v>3</v>
      </c>
      <c r="E40" t="s">
        <v>0</v>
      </c>
      <c r="F40" t="s">
        <v>0</v>
      </c>
      <c r="G40" t="s">
        <v>0</v>
      </c>
      <c r="H40">
        <v>58735</v>
      </c>
      <c r="I40">
        <v>2</v>
      </c>
      <c r="J40">
        <v>1</v>
      </c>
      <c r="K40" t="s">
        <v>0</v>
      </c>
      <c r="L40">
        <v>77473</v>
      </c>
      <c r="M40" t="s">
        <v>0</v>
      </c>
      <c r="N40">
        <v>4051</v>
      </c>
      <c r="O40" t="s">
        <v>0</v>
      </c>
      <c r="P40">
        <v>4874</v>
      </c>
      <c r="Q40">
        <v>78</v>
      </c>
      <c r="R40" t="s">
        <v>0</v>
      </c>
      <c r="S40">
        <v>2532</v>
      </c>
      <c r="T40">
        <v>686</v>
      </c>
      <c r="U40" t="s">
        <v>0</v>
      </c>
      <c r="V40" t="s">
        <v>0</v>
      </c>
      <c r="W40">
        <v>739</v>
      </c>
      <c r="X40" t="s">
        <v>0</v>
      </c>
      <c r="Y40">
        <v>2447</v>
      </c>
      <c r="Z40" t="s">
        <v>0</v>
      </c>
      <c r="AA40">
        <v>1</v>
      </c>
      <c r="AB40">
        <v>100</v>
      </c>
      <c r="AC40">
        <v>-118</v>
      </c>
      <c r="AD40" t="s">
        <v>0</v>
      </c>
      <c r="AE40">
        <v>786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26</v>
      </c>
      <c r="AP40">
        <v>30</v>
      </c>
      <c r="AQ40">
        <v>633</v>
      </c>
      <c r="AR40">
        <v>5109</v>
      </c>
      <c r="AS40">
        <v>27556</v>
      </c>
      <c r="AT40" t="s">
        <v>0</v>
      </c>
      <c r="AU40" t="s">
        <v>0</v>
      </c>
      <c r="AV40" t="s">
        <v>0</v>
      </c>
      <c r="AW40" t="s">
        <v>0</v>
      </c>
      <c r="AX40">
        <v>1054</v>
      </c>
      <c r="AY40" t="s">
        <v>0</v>
      </c>
      <c r="AZ40">
        <v>-78</v>
      </c>
      <c r="BA40">
        <v>18</v>
      </c>
      <c r="BB40">
        <v>176</v>
      </c>
      <c r="BC40">
        <v>1340</v>
      </c>
      <c r="BD40">
        <v>711</v>
      </c>
      <c r="BE40">
        <v>230</v>
      </c>
      <c r="BF40">
        <v>213</v>
      </c>
      <c r="BG40" t="s">
        <v>0</v>
      </c>
    </row>
    <row r="41" spans="1:59" ht="15" x14ac:dyDescent="0.25">
      <c r="A41" t="s">
        <v>354</v>
      </c>
      <c r="B41" t="s">
        <v>0</v>
      </c>
      <c r="C41" t="s">
        <v>0</v>
      </c>
      <c r="D41">
        <v>21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1</v>
      </c>
      <c r="Y41">
        <v>69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110</v>
      </c>
      <c r="AI41">
        <v>70</v>
      </c>
      <c r="AJ41">
        <v>30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>
        <v>66</v>
      </c>
      <c r="BD41" t="s">
        <v>0</v>
      </c>
      <c r="BE41" t="s">
        <v>0</v>
      </c>
      <c r="BF41" t="s">
        <v>0</v>
      </c>
      <c r="BG41" t="s">
        <v>0</v>
      </c>
    </row>
    <row r="42" spans="1:59" ht="15" x14ac:dyDescent="0.25">
      <c r="A42" t="s">
        <v>355</v>
      </c>
      <c r="B42">
        <v>150</v>
      </c>
      <c r="C42" t="s">
        <v>0</v>
      </c>
      <c r="D42">
        <v>4</v>
      </c>
      <c r="E42" t="s">
        <v>0</v>
      </c>
      <c r="F42" t="s">
        <v>0</v>
      </c>
      <c r="G42" t="s">
        <v>0</v>
      </c>
      <c r="H42" t="s">
        <v>0</v>
      </c>
      <c r="I42">
        <v>4</v>
      </c>
      <c r="J42">
        <v>2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1593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8</v>
      </c>
      <c r="AK42" t="s">
        <v>0</v>
      </c>
      <c r="AL42" t="s">
        <v>0</v>
      </c>
      <c r="AM42" t="s">
        <v>0</v>
      </c>
      <c r="AN42" t="s">
        <v>0</v>
      </c>
      <c r="AO42">
        <v>14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</row>
    <row r="43" spans="1:59" ht="15" x14ac:dyDescent="0.25">
      <c r="A43" t="s">
        <v>356</v>
      </c>
      <c r="B43">
        <v>3537</v>
      </c>
      <c r="C43" t="s">
        <v>0</v>
      </c>
      <c r="D43">
        <v>13918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1459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27281</v>
      </c>
      <c r="AK43" t="s">
        <v>0</v>
      </c>
      <c r="AL43" t="s">
        <v>0</v>
      </c>
      <c r="AM43" t="s">
        <v>0</v>
      </c>
      <c r="AN43" t="s">
        <v>0</v>
      </c>
      <c r="AO43">
        <v>917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</row>
    <row r="44" spans="1:59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</row>
    <row r="45" spans="1:59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379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</row>
    <row r="46" spans="1:59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146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</row>
    <row r="47" spans="1:59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</row>
    <row r="48" spans="1:59" ht="15" x14ac:dyDescent="0.25">
      <c r="A48" t="s">
        <v>361</v>
      </c>
      <c r="B48" t="s">
        <v>0</v>
      </c>
      <c r="C48">
        <v>3721</v>
      </c>
      <c r="D48">
        <v>241</v>
      </c>
      <c r="E48" t="s">
        <v>0</v>
      </c>
      <c r="F48" t="s">
        <v>0</v>
      </c>
      <c r="G48" t="s">
        <v>0</v>
      </c>
      <c r="H48" t="s">
        <v>0</v>
      </c>
      <c r="I48">
        <v>3197</v>
      </c>
      <c r="J48">
        <v>724</v>
      </c>
      <c r="K48" t="s">
        <v>0</v>
      </c>
      <c r="L48" t="s">
        <v>0</v>
      </c>
      <c r="M48">
        <v>0</v>
      </c>
      <c r="N48" t="s">
        <v>0</v>
      </c>
      <c r="O48" t="s">
        <v>0</v>
      </c>
      <c r="P48" t="s">
        <v>0</v>
      </c>
      <c r="Q48">
        <v>19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1651040</v>
      </c>
      <c r="AC48" t="s">
        <v>0</v>
      </c>
      <c r="AD48" t="s">
        <v>0</v>
      </c>
      <c r="AE48" t="s">
        <v>0</v>
      </c>
      <c r="AF48">
        <v>18821</v>
      </c>
      <c r="AG48" t="s">
        <v>0</v>
      </c>
      <c r="AH48" t="s">
        <v>0</v>
      </c>
      <c r="AI48">
        <v>225252</v>
      </c>
      <c r="AJ48">
        <v>733</v>
      </c>
      <c r="AK48" t="s">
        <v>0</v>
      </c>
      <c r="AL48">
        <v>60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16968</v>
      </c>
      <c r="AU48" t="s">
        <v>0</v>
      </c>
      <c r="AV48" t="s">
        <v>0</v>
      </c>
      <c r="AW48">
        <v>1637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>
        <v>3553</v>
      </c>
    </row>
    <row r="49" spans="1:59" ht="15" x14ac:dyDescent="0.25">
      <c r="A49" t="s">
        <v>362</v>
      </c>
      <c r="B49" t="s">
        <v>0</v>
      </c>
      <c r="C49" t="s">
        <v>0</v>
      </c>
      <c r="D49">
        <v>1260</v>
      </c>
      <c r="E49">
        <v>-134563</v>
      </c>
      <c r="F49">
        <v>29047</v>
      </c>
      <c r="G49" t="s">
        <v>0</v>
      </c>
      <c r="H49">
        <v>715863</v>
      </c>
      <c r="I49">
        <v>11</v>
      </c>
      <c r="J49">
        <v>19</v>
      </c>
      <c r="K49">
        <v>5219</v>
      </c>
      <c r="L49" t="s">
        <v>0</v>
      </c>
      <c r="M49">
        <v>-155903</v>
      </c>
      <c r="N49">
        <v>3219</v>
      </c>
      <c r="O49" t="s">
        <v>0</v>
      </c>
      <c r="P49">
        <v>4001</v>
      </c>
      <c r="Q49">
        <v>59</v>
      </c>
      <c r="R49">
        <v>6202</v>
      </c>
      <c r="S49">
        <v>-4532</v>
      </c>
      <c r="T49">
        <v>10509</v>
      </c>
      <c r="U49">
        <v>1</v>
      </c>
      <c r="V49" t="s">
        <v>0</v>
      </c>
      <c r="W49" t="s">
        <v>0</v>
      </c>
      <c r="X49" t="s">
        <v>0</v>
      </c>
      <c r="Y49">
        <v>10639</v>
      </c>
      <c r="Z49">
        <v>-7239</v>
      </c>
      <c r="AA49" t="s">
        <v>0</v>
      </c>
      <c r="AB49">
        <v>43120</v>
      </c>
      <c r="AC49" t="s">
        <v>0</v>
      </c>
      <c r="AD49" t="s">
        <v>0</v>
      </c>
      <c r="AE49">
        <v>-146119</v>
      </c>
      <c r="AF49">
        <v>-185239</v>
      </c>
      <c r="AG49" t="s">
        <v>0</v>
      </c>
      <c r="AH49">
        <v>-431692</v>
      </c>
      <c r="AI49">
        <v>6679</v>
      </c>
      <c r="AJ49">
        <v>8995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76193</v>
      </c>
      <c r="AQ49">
        <v>7232</v>
      </c>
      <c r="AR49" t="s">
        <v>0</v>
      </c>
      <c r="AS49" t="s">
        <v>0</v>
      </c>
      <c r="AT49">
        <v>9398</v>
      </c>
      <c r="AU49">
        <v>83878</v>
      </c>
      <c r="AV49">
        <v>124494</v>
      </c>
      <c r="AW49" t="s">
        <v>0</v>
      </c>
      <c r="AX49" t="s">
        <v>0</v>
      </c>
      <c r="AY49">
        <v>-44738</v>
      </c>
      <c r="AZ49">
        <v>7117</v>
      </c>
      <c r="BA49">
        <v>320029</v>
      </c>
      <c r="BB49">
        <v>-21712</v>
      </c>
      <c r="BC49">
        <v>1733062</v>
      </c>
      <c r="BD49" t="s">
        <v>0</v>
      </c>
      <c r="BE49" t="s">
        <v>0</v>
      </c>
      <c r="BF49" t="s">
        <v>0</v>
      </c>
      <c r="BG49" t="s">
        <v>0</v>
      </c>
    </row>
    <row r="50" spans="1:59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</row>
    <row r="51" spans="1:59" ht="15" x14ac:dyDescent="0.25">
      <c r="A51" t="s">
        <v>364</v>
      </c>
      <c r="B51">
        <v>930</v>
      </c>
      <c r="C51" t="s">
        <v>0</v>
      </c>
      <c r="D51">
        <v>1471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2820</v>
      </c>
      <c r="AK51" t="s">
        <v>0</v>
      </c>
      <c r="AL51" t="s">
        <v>0</v>
      </c>
      <c r="AM51" t="s">
        <v>0</v>
      </c>
      <c r="AN51" t="s">
        <v>0</v>
      </c>
      <c r="AO51">
        <v>253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</row>
    <row r="52" spans="1:59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</row>
    <row r="53" spans="1:59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</row>
    <row r="54" spans="1:59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</row>
    <row r="55" spans="1:59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890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</row>
    <row r="56" spans="1:59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614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</row>
    <row r="57" spans="1:59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8411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>
        <v>49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</row>
    <row r="58" spans="1:59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</row>
    <row r="59" spans="1:59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>
        <v>-201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</row>
    <row r="60" spans="1:59" ht="15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</row>
    <row r="61" spans="1:59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</row>
    <row r="62" spans="1:59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>
        <v>64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</row>
    <row r="63" spans="1:59" ht="15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1663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</row>
    <row r="64" spans="1:59" s="1" customFormat="1" ht="15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</row>
    <row r="65" spans="1:59" ht="15" x14ac:dyDescent="0.25">
      <c r="A65" t="s">
        <v>378</v>
      </c>
      <c r="B65" t="s">
        <v>0</v>
      </c>
      <c r="C65" t="s">
        <v>0</v>
      </c>
      <c r="D65">
        <v>142585</v>
      </c>
      <c r="E65">
        <v>7134</v>
      </c>
      <c r="F65">
        <v>7860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>
        <v>39444</v>
      </c>
      <c r="N65" t="s">
        <v>0</v>
      </c>
      <c r="O65" t="s">
        <v>0</v>
      </c>
      <c r="P65">
        <v>1193</v>
      </c>
      <c r="Q65" t="s">
        <v>0</v>
      </c>
      <c r="R65">
        <v>2725</v>
      </c>
      <c r="S65">
        <v>504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>
        <v>65</v>
      </c>
      <c r="AE65">
        <v>83634</v>
      </c>
      <c r="AF65" t="s">
        <v>0</v>
      </c>
      <c r="AG65" t="s">
        <v>0</v>
      </c>
      <c r="AH65" t="s">
        <v>0</v>
      </c>
      <c r="AI65" t="s">
        <v>0</v>
      </c>
      <c r="AJ65">
        <v>265706</v>
      </c>
      <c r="AK65">
        <v>8</v>
      </c>
      <c r="AL65" t="s">
        <v>0</v>
      </c>
      <c r="AM65" t="s">
        <v>0</v>
      </c>
      <c r="AN65" t="s">
        <v>0</v>
      </c>
      <c r="AO65" t="s">
        <v>0</v>
      </c>
      <c r="AP65">
        <v>34644</v>
      </c>
      <c r="AQ65">
        <v>61757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</row>
    <row r="66" spans="1:59" s="1" customFormat="1" ht="15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</row>
    <row r="67" spans="1:59" ht="15" x14ac:dyDescent="0.25">
      <c r="A67" t="s">
        <v>380</v>
      </c>
      <c r="B67" t="s">
        <v>0</v>
      </c>
      <c r="C67">
        <v>56</v>
      </c>
      <c r="D67">
        <v>10077</v>
      </c>
      <c r="E67" t="s">
        <v>0</v>
      </c>
      <c r="F67" t="s">
        <v>0</v>
      </c>
      <c r="G67">
        <v>332</v>
      </c>
      <c r="H67">
        <v>19</v>
      </c>
      <c r="I67" t="s">
        <v>0</v>
      </c>
      <c r="J67">
        <v>447</v>
      </c>
      <c r="K67">
        <v>207</v>
      </c>
      <c r="L67" t="s">
        <v>0</v>
      </c>
      <c r="M67" t="s">
        <v>0</v>
      </c>
      <c r="N67">
        <v>1340</v>
      </c>
      <c r="O67" t="s">
        <v>0</v>
      </c>
      <c r="P67">
        <v>1106</v>
      </c>
      <c r="Q67">
        <v>1147</v>
      </c>
      <c r="R67" t="s">
        <v>0</v>
      </c>
      <c r="S67" t="s">
        <v>0</v>
      </c>
      <c r="T67">
        <v>555</v>
      </c>
      <c r="U67" t="s">
        <v>0</v>
      </c>
      <c r="V67" t="s">
        <v>0</v>
      </c>
      <c r="W67">
        <v>3157</v>
      </c>
      <c r="X67" t="s">
        <v>0</v>
      </c>
      <c r="Y67">
        <v>29376</v>
      </c>
      <c r="Z67" t="s">
        <v>0</v>
      </c>
      <c r="AA67">
        <v>2998</v>
      </c>
      <c r="AB67" t="s">
        <v>0</v>
      </c>
      <c r="AC67" t="s">
        <v>0</v>
      </c>
      <c r="AD67">
        <v>6121</v>
      </c>
      <c r="AE67" t="s">
        <v>0</v>
      </c>
      <c r="AF67" t="s">
        <v>0</v>
      </c>
      <c r="AG67" t="s">
        <v>0</v>
      </c>
      <c r="AH67">
        <v>23151</v>
      </c>
      <c r="AI67">
        <v>1349</v>
      </c>
      <c r="AJ67">
        <v>1166</v>
      </c>
      <c r="AK67" t="s">
        <v>0</v>
      </c>
      <c r="AL67" t="s">
        <v>0</v>
      </c>
      <c r="AM67" t="s">
        <v>0</v>
      </c>
      <c r="AN67" t="s">
        <v>0</v>
      </c>
      <c r="AO67">
        <v>646</v>
      </c>
      <c r="AP67" t="s">
        <v>0</v>
      </c>
      <c r="AQ67">
        <v>5345</v>
      </c>
      <c r="AR67" t="s">
        <v>0</v>
      </c>
      <c r="AS67">
        <v>59614</v>
      </c>
      <c r="AT67" t="s">
        <v>0</v>
      </c>
      <c r="AU67">
        <v>34700</v>
      </c>
      <c r="AV67">
        <v>39644</v>
      </c>
      <c r="AW67">
        <v>2603</v>
      </c>
      <c r="AX67">
        <v>894</v>
      </c>
      <c r="AY67">
        <v>500</v>
      </c>
      <c r="AZ67">
        <v>14685</v>
      </c>
      <c r="BA67">
        <v>136467</v>
      </c>
      <c r="BB67" t="s">
        <v>0</v>
      </c>
      <c r="BC67">
        <v>21335</v>
      </c>
      <c r="BD67">
        <v>138479</v>
      </c>
      <c r="BE67">
        <v>213716</v>
      </c>
      <c r="BF67">
        <v>165585</v>
      </c>
      <c r="BG67">
        <v>19</v>
      </c>
    </row>
    <row r="68" spans="1:59" ht="15" x14ac:dyDescent="0.25">
      <c r="A68" t="s">
        <v>381</v>
      </c>
      <c r="B68" t="s">
        <v>0</v>
      </c>
      <c r="C68" t="s">
        <v>0</v>
      </c>
      <c r="D68" t="s">
        <v>0</v>
      </c>
      <c r="E68">
        <v>83142</v>
      </c>
      <c r="F68" t="s">
        <v>0</v>
      </c>
      <c r="G68" t="s">
        <v>0</v>
      </c>
      <c r="H68">
        <v>292142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139703</v>
      </c>
      <c r="R68">
        <v>26996</v>
      </c>
      <c r="S68" t="s">
        <v>0</v>
      </c>
      <c r="T68" t="s">
        <v>0</v>
      </c>
      <c r="U68">
        <v>14390</v>
      </c>
      <c r="V68" t="s">
        <v>0</v>
      </c>
      <c r="W68" t="s">
        <v>0</v>
      </c>
      <c r="X68">
        <v>1409</v>
      </c>
      <c r="Y68">
        <v>9864</v>
      </c>
      <c r="Z68" t="s">
        <v>0</v>
      </c>
      <c r="AA68">
        <v>356352</v>
      </c>
      <c r="AB68">
        <v>616148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>
        <v>0</v>
      </c>
      <c r="AI68">
        <v>0</v>
      </c>
      <c r="AJ68" t="s">
        <v>0</v>
      </c>
      <c r="AK68" t="s">
        <v>0</v>
      </c>
      <c r="AL68">
        <v>261</v>
      </c>
      <c r="AM68">
        <v>1132</v>
      </c>
      <c r="AN68" t="s">
        <v>0</v>
      </c>
      <c r="AO68" t="s">
        <v>0</v>
      </c>
      <c r="AP68">
        <v>69570</v>
      </c>
      <c r="AQ68" t="s">
        <v>0</v>
      </c>
      <c r="AR68">
        <v>2623</v>
      </c>
      <c r="AS68">
        <v>2020</v>
      </c>
      <c r="AT68" t="s">
        <v>0</v>
      </c>
      <c r="AU68">
        <v>79368</v>
      </c>
      <c r="AV68">
        <v>33554</v>
      </c>
      <c r="AW68" t="s">
        <v>0</v>
      </c>
      <c r="AX68">
        <v>44338</v>
      </c>
      <c r="AY68">
        <v>9915</v>
      </c>
      <c r="AZ68" t="s">
        <v>0</v>
      </c>
      <c r="BA68">
        <v>158291</v>
      </c>
      <c r="BB68" t="s">
        <v>0</v>
      </c>
      <c r="BC68">
        <v>373963</v>
      </c>
      <c r="BD68">
        <v>49305</v>
      </c>
      <c r="BE68">
        <v>52926</v>
      </c>
      <c r="BF68">
        <v>39579</v>
      </c>
      <c r="BG68">
        <v>69750</v>
      </c>
    </row>
    <row r="69" spans="1:59" x14ac:dyDescent="0.3">
      <c r="A69" t="s">
        <v>382</v>
      </c>
      <c r="B69">
        <v>3602</v>
      </c>
      <c r="C69">
        <v>464</v>
      </c>
      <c r="D69">
        <v>34873</v>
      </c>
      <c r="E69" t="s">
        <v>0</v>
      </c>
      <c r="F69" t="s">
        <v>0</v>
      </c>
      <c r="G69">
        <v>918</v>
      </c>
      <c r="H69">
        <v>2235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8254</v>
      </c>
      <c r="S69" t="s">
        <v>0</v>
      </c>
      <c r="T69">
        <v>-1981</v>
      </c>
      <c r="U69">
        <v>1431</v>
      </c>
      <c r="V69" t="s">
        <v>0</v>
      </c>
      <c r="W69">
        <v>210729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>
        <v>2444</v>
      </c>
      <c r="AE69" t="s">
        <v>0</v>
      </c>
      <c r="AF69" t="s">
        <v>0</v>
      </c>
      <c r="AG69" t="s">
        <v>0</v>
      </c>
      <c r="AH69">
        <v>704</v>
      </c>
      <c r="AI69">
        <v>14889</v>
      </c>
      <c r="AJ69">
        <v>19131</v>
      </c>
      <c r="AK69" t="s">
        <v>0</v>
      </c>
      <c r="AL69" t="s">
        <v>0</v>
      </c>
      <c r="AM69" t="s">
        <v>0</v>
      </c>
      <c r="AN69" t="s">
        <v>0</v>
      </c>
      <c r="AO69">
        <v>3100</v>
      </c>
      <c r="AP69" t="s">
        <v>0</v>
      </c>
      <c r="AQ69">
        <v>2690</v>
      </c>
      <c r="AR69">
        <v>1586</v>
      </c>
      <c r="AS69" t="s">
        <v>0</v>
      </c>
      <c r="AT69">
        <v>13193</v>
      </c>
      <c r="AU69">
        <v>9621</v>
      </c>
      <c r="AV69">
        <v>4186</v>
      </c>
      <c r="AW69">
        <v>631</v>
      </c>
      <c r="AX69" t="s">
        <v>0</v>
      </c>
      <c r="AY69" t="s">
        <v>0</v>
      </c>
      <c r="AZ69">
        <v>3318</v>
      </c>
      <c r="BA69" t="s">
        <v>0</v>
      </c>
      <c r="BB69" t="s">
        <v>0</v>
      </c>
      <c r="BC69">
        <v>6440</v>
      </c>
      <c r="BD69">
        <v>24260</v>
      </c>
      <c r="BE69">
        <v>6430</v>
      </c>
      <c r="BF69">
        <v>10888</v>
      </c>
      <c r="BG69">
        <v>6151</v>
      </c>
    </row>
    <row r="70" spans="1:59" x14ac:dyDescent="0.3">
      <c r="A70" t="s">
        <v>383</v>
      </c>
      <c r="B70">
        <v>292625</v>
      </c>
      <c r="C70">
        <v>42514</v>
      </c>
      <c r="D70" t="s">
        <v>0</v>
      </c>
      <c r="E70" t="s">
        <v>0</v>
      </c>
      <c r="F70" t="s">
        <v>0</v>
      </c>
      <c r="G70">
        <v>85825</v>
      </c>
      <c r="H70" t="s">
        <v>0</v>
      </c>
      <c r="I70">
        <v>21298</v>
      </c>
      <c r="J70">
        <v>16612</v>
      </c>
      <c r="K70">
        <v>22643</v>
      </c>
      <c r="L70" t="s">
        <v>0</v>
      </c>
      <c r="M70">
        <v>246116</v>
      </c>
      <c r="N70" t="s">
        <v>0</v>
      </c>
      <c r="O70" t="s">
        <v>0</v>
      </c>
      <c r="P70">
        <v>20979</v>
      </c>
      <c r="Q70" t="s">
        <v>0</v>
      </c>
      <c r="R70" t="s">
        <v>0</v>
      </c>
      <c r="S70">
        <v>11149</v>
      </c>
      <c r="T70">
        <v>149521</v>
      </c>
      <c r="U70" t="s">
        <v>0</v>
      </c>
      <c r="V70" t="s">
        <v>0</v>
      </c>
      <c r="W70" t="s">
        <v>0</v>
      </c>
      <c r="X70" t="s">
        <v>0</v>
      </c>
      <c r="Y70">
        <v>109003</v>
      </c>
      <c r="Z70" t="s">
        <v>0</v>
      </c>
      <c r="AA70">
        <v>900406</v>
      </c>
      <c r="AB70">
        <v>2481296</v>
      </c>
      <c r="AC70" t="s">
        <v>0</v>
      </c>
      <c r="AD70">
        <v>21914</v>
      </c>
      <c r="AE70">
        <v>61978</v>
      </c>
      <c r="AF70" t="s">
        <v>0</v>
      </c>
      <c r="AG70">
        <v>460</v>
      </c>
      <c r="AH70">
        <v>543618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74519</v>
      </c>
      <c r="AP70" t="s">
        <v>0</v>
      </c>
      <c r="AQ70">
        <v>119809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>
        <v>19199</v>
      </c>
      <c r="AX70">
        <v>291080</v>
      </c>
      <c r="AY70">
        <v>0</v>
      </c>
      <c r="AZ70">
        <v>101204</v>
      </c>
      <c r="BA70" t="s">
        <v>0</v>
      </c>
      <c r="BB70">
        <v>12541</v>
      </c>
      <c r="BC70" t="s">
        <v>0</v>
      </c>
      <c r="BD70">
        <v>-89</v>
      </c>
      <c r="BE70">
        <v>-175</v>
      </c>
      <c r="BF70">
        <v>18</v>
      </c>
      <c r="BG70" t="s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6"/>
  <sheetViews>
    <sheetView topLeftCell="BU1" workbookViewId="0">
      <selection activeCell="A3" sqref="A3"/>
    </sheetView>
  </sheetViews>
  <sheetFormatPr defaultRowHeight="14.4" x14ac:dyDescent="0.3"/>
  <cols>
    <col min="1" max="1" width="36" customWidth="1"/>
    <col min="2" max="3" width="10.44140625" bestFit="1" customWidth="1"/>
    <col min="4" max="4" width="10.109375" bestFit="1" customWidth="1"/>
    <col min="5" max="36" width="9.5546875" bestFit="1" customWidth="1"/>
    <col min="37" max="49" width="10.44140625" bestFit="1" customWidth="1"/>
    <col min="50" max="57" width="9.5546875" bestFit="1" customWidth="1"/>
    <col min="58" max="58" width="10" bestFit="1" customWidth="1"/>
    <col min="59" max="64" width="9.554687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301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44</v>
      </c>
      <c r="C8" s="1" t="s">
        <v>171</v>
      </c>
      <c r="D8" s="1" t="s">
        <v>45</v>
      </c>
      <c r="E8" s="1" t="s">
        <v>174</v>
      </c>
      <c r="F8" s="1" t="s">
        <v>58</v>
      </c>
      <c r="G8" s="1" t="s">
        <v>177</v>
      </c>
      <c r="H8" s="1" t="s">
        <v>64</v>
      </c>
      <c r="I8" s="1" t="s">
        <v>63</v>
      </c>
      <c r="J8" s="1" t="s">
        <v>51</v>
      </c>
      <c r="K8" s="1" t="s">
        <v>49</v>
      </c>
      <c r="L8" s="1" t="s">
        <v>59</v>
      </c>
      <c r="M8" s="1" t="s">
        <v>46</v>
      </c>
      <c r="N8" s="1" t="s">
        <v>56</v>
      </c>
      <c r="O8" s="1" t="s">
        <v>53</v>
      </c>
      <c r="P8" s="1" t="s">
        <v>57</v>
      </c>
      <c r="Q8" s="1" t="s">
        <v>47</v>
      </c>
      <c r="R8" s="1" t="s">
        <v>52</v>
      </c>
      <c r="S8" s="1" t="s">
        <v>54</v>
      </c>
      <c r="T8" s="1" t="s">
        <v>179</v>
      </c>
      <c r="U8" s="1" t="s">
        <v>11</v>
      </c>
      <c r="V8" s="1" t="s">
        <v>36</v>
      </c>
      <c r="W8" s="1" t="s">
        <v>9</v>
      </c>
      <c r="X8" s="1" t="s">
        <v>13</v>
      </c>
      <c r="Y8" s="1" t="s">
        <v>7</v>
      </c>
      <c r="Z8" s="1" t="s">
        <v>3</v>
      </c>
      <c r="AA8" s="1" t="s">
        <v>178</v>
      </c>
      <c r="AB8" s="1" t="s">
        <v>176</v>
      </c>
      <c r="AC8" s="1" t="s">
        <v>1</v>
      </c>
      <c r="AD8" s="1" t="s">
        <v>33</v>
      </c>
      <c r="AE8" s="1" t="s">
        <v>39</v>
      </c>
      <c r="AF8" s="1" t="s">
        <v>175</v>
      </c>
      <c r="AG8" s="1" t="s">
        <v>37</v>
      </c>
      <c r="AH8" s="1" t="s">
        <v>14</v>
      </c>
      <c r="AI8" s="1" t="s">
        <v>31</v>
      </c>
      <c r="AJ8" s="1" t="s">
        <v>173</v>
      </c>
      <c r="AK8" s="1" t="s">
        <v>2</v>
      </c>
      <c r="AL8" s="1" t="s">
        <v>172</v>
      </c>
      <c r="AM8" s="1" t="s">
        <v>18</v>
      </c>
      <c r="AN8" s="1" t="s">
        <v>38</v>
      </c>
      <c r="AO8" s="1" t="s">
        <v>25</v>
      </c>
      <c r="AP8" s="1" t="s">
        <v>32</v>
      </c>
      <c r="AQ8" s="1" t="s">
        <v>16</v>
      </c>
      <c r="AR8" s="1" t="s">
        <v>5</v>
      </c>
      <c r="AS8" s="1" t="s">
        <v>10</v>
      </c>
      <c r="AT8" s="1" t="s">
        <v>170</v>
      </c>
      <c r="AU8" s="1" t="s">
        <v>24</v>
      </c>
      <c r="AV8" s="1" t="s">
        <v>26</v>
      </c>
      <c r="AW8" s="1" t="s">
        <v>21</v>
      </c>
      <c r="AX8" s="1" t="s">
        <v>48</v>
      </c>
      <c r="AY8" s="1" t="s">
        <v>180</v>
      </c>
      <c r="AZ8" s="1" t="s">
        <v>181</v>
      </c>
      <c r="BA8" s="1" t="s">
        <v>12</v>
      </c>
      <c r="BB8" s="1" t="s">
        <v>15</v>
      </c>
      <c r="BC8" s="1" t="s">
        <v>29</v>
      </c>
      <c r="BD8" s="1" t="s">
        <v>19</v>
      </c>
      <c r="BE8" s="1" t="s">
        <v>34</v>
      </c>
      <c r="BF8" s="1" t="s">
        <v>4</v>
      </c>
      <c r="BG8" s="1" t="s">
        <v>35</v>
      </c>
      <c r="BH8" s="1" t="s">
        <v>8</v>
      </c>
      <c r="BI8" s="1" t="s">
        <v>6</v>
      </c>
      <c r="BJ8" s="1" t="s">
        <v>28</v>
      </c>
      <c r="BK8" s="1" t="s">
        <v>27</v>
      </c>
      <c r="BL8" s="1" t="s">
        <v>22</v>
      </c>
    </row>
    <row r="9" spans="1:64" s="1" customFormat="1" ht="15" x14ac:dyDescent="0.25">
      <c r="A9" s="1" t="s">
        <v>299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68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189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103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</row>
    <row r="14" spans="1:64" ht="15" x14ac:dyDescent="0.25">
      <c r="A14" t="s">
        <v>104</v>
      </c>
      <c r="B14">
        <v>92846</v>
      </c>
      <c r="C14">
        <v>0</v>
      </c>
      <c r="D14" t="s">
        <v>0</v>
      </c>
      <c r="E14" t="s">
        <v>0</v>
      </c>
      <c r="F14" t="s">
        <v>0</v>
      </c>
      <c r="G14">
        <v>244307</v>
      </c>
      <c r="H14" t="s">
        <v>0</v>
      </c>
      <c r="I14" t="s">
        <v>0</v>
      </c>
      <c r="J14" t="s">
        <v>0</v>
      </c>
      <c r="K14">
        <v>36084</v>
      </c>
      <c r="L14" t="s">
        <v>0</v>
      </c>
      <c r="M14" t="s">
        <v>0</v>
      </c>
      <c r="N14" t="s">
        <v>0</v>
      </c>
      <c r="O14">
        <v>52207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28345</v>
      </c>
      <c r="X14">
        <v>1</v>
      </c>
      <c r="Y14">
        <v>24248</v>
      </c>
      <c r="Z14" t="s">
        <v>0</v>
      </c>
      <c r="AA14" t="s">
        <v>0</v>
      </c>
      <c r="AB14">
        <v>381610</v>
      </c>
      <c r="AC14" t="s">
        <v>0</v>
      </c>
      <c r="AD14" t="s">
        <v>0</v>
      </c>
      <c r="AE14" t="s">
        <v>0</v>
      </c>
      <c r="AF14" t="s">
        <v>0</v>
      </c>
      <c r="AG14">
        <v>4883</v>
      </c>
      <c r="AH14" t="s">
        <v>0</v>
      </c>
      <c r="AI14" t="s">
        <v>0</v>
      </c>
      <c r="AJ14" t="s">
        <v>0</v>
      </c>
      <c r="AK14">
        <v>7369</v>
      </c>
      <c r="AL14" t="s">
        <v>0</v>
      </c>
      <c r="AM14">
        <v>378201</v>
      </c>
      <c r="AN14">
        <v>1578374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13170</v>
      </c>
      <c r="AV14">
        <v>100426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>
        <v>1</v>
      </c>
      <c r="BC14" t="s">
        <v>0</v>
      </c>
      <c r="BD14" t="s">
        <v>0</v>
      </c>
      <c r="BE14">
        <v>1026</v>
      </c>
      <c r="BF14" t="s">
        <v>0</v>
      </c>
      <c r="BG14">
        <v>1012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105</v>
      </c>
      <c r="B15" t="s">
        <v>0</v>
      </c>
      <c r="C15" t="s">
        <v>0</v>
      </c>
      <c r="D15" t="s">
        <v>0</v>
      </c>
      <c r="E15">
        <v>75169</v>
      </c>
      <c r="F15">
        <v>126350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>
        <v>69666</v>
      </c>
      <c r="O15" t="s">
        <v>0</v>
      </c>
      <c r="P15">
        <v>13710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>
        <v>49527</v>
      </c>
      <c r="W15" t="s">
        <v>0</v>
      </c>
      <c r="X15" t="s">
        <v>0</v>
      </c>
      <c r="Y15" t="s">
        <v>0</v>
      </c>
      <c r="Z15" t="s">
        <v>0</v>
      </c>
      <c r="AA15">
        <v>134566</v>
      </c>
      <c r="AB15" t="s">
        <v>0</v>
      </c>
      <c r="AC15">
        <v>82927</v>
      </c>
      <c r="AD15" t="s">
        <v>0</v>
      </c>
      <c r="AE15" t="s">
        <v>0</v>
      </c>
      <c r="AF15">
        <v>67102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>
        <v>23838</v>
      </c>
      <c r="AS15">
        <v>395197</v>
      </c>
      <c r="AT15">
        <v>6190573</v>
      </c>
      <c r="AU15" t="s">
        <v>0</v>
      </c>
      <c r="AV15" t="s">
        <v>0</v>
      </c>
      <c r="AW15" t="s">
        <v>0</v>
      </c>
      <c r="AX15" t="s">
        <v>0</v>
      </c>
      <c r="AY15">
        <v>4677</v>
      </c>
      <c r="AZ15">
        <v>19488</v>
      </c>
      <c r="BA15" t="s">
        <v>0</v>
      </c>
      <c r="BB15" t="s">
        <v>0</v>
      </c>
      <c r="BC15" t="s">
        <v>0</v>
      </c>
      <c r="BD15">
        <v>18</v>
      </c>
      <c r="BE15" t="s">
        <v>0</v>
      </c>
      <c r="BF15" t="s">
        <v>0</v>
      </c>
      <c r="BG15" t="s">
        <v>0</v>
      </c>
      <c r="BH15" t="s">
        <v>0</v>
      </c>
      <c r="BI15">
        <v>1696</v>
      </c>
      <c r="BJ15" t="s">
        <v>0</v>
      </c>
      <c r="BK15" t="s">
        <v>0</v>
      </c>
      <c r="BL15" t="s">
        <v>0</v>
      </c>
    </row>
    <row r="16" spans="1:64" ht="15" x14ac:dyDescent="0.25">
      <c r="A16" t="s">
        <v>106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</row>
    <row r="17" spans="1:64" ht="15" x14ac:dyDescent="0.25">
      <c r="A17" t="s">
        <v>107</v>
      </c>
      <c r="B17">
        <v>802177</v>
      </c>
      <c r="C17">
        <v>35628</v>
      </c>
      <c r="D17">
        <v>200616</v>
      </c>
      <c r="E17">
        <v>195873</v>
      </c>
      <c r="F17">
        <v>2833</v>
      </c>
      <c r="G17">
        <v>333393</v>
      </c>
      <c r="H17">
        <v>17086</v>
      </c>
      <c r="I17" t="s">
        <v>0</v>
      </c>
      <c r="J17" t="s">
        <v>0</v>
      </c>
      <c r="K17">
        <v>138307</v>
      </c>
      <c r="L17">
        <v>9537</v>
      </c>
      <c r="M17">
        <v>32749</v>
      </c>
      <c r="N17" t="s">
        <v>0</v>
      </c>
      <c r="O17">
        <v>114816</v>
      </c>
      <c r="P17">
        <v>259158</v>
      </c>
      <c r="Q17">
        <v>133941</v>
      </c>
      <c r="R17">
        <v>42604</v>
      </c>
      <c r="S17">
        <v>14687</v>
      </c>
      <c r="T17">
        <v>748405</v>
      </c>
      <c r="U17" t="s">
        <v>0</v>
      </c>
      <c r="V17">
        <v>1708</v>
      </c>
      <c r="W17">
        <v>8648</v>
      </c>
      <c r="X17">
        <v>77207</v>
      </c>
      <c r="Y17">
        <v>8885</v>
      </c>
      <c r="Z17">
        <v>76875</v>
      </c>
      <c r="AA17" t="s">
        <v>0</v>
      </c>
      <c r="AB17">
        <v>64243</v>
      </c>
      <c r="AC17" t="s">
        <v>0</v>
      </c>
      <c r="AD17" t="s">
        <v>0</v>
      </c>
      <c r="AE17">
        <v>8939</v>
      </c>
      <c r="AF17">
        <v>41634</v>
      </c>
      <c r="AG17">
        <v>483122</v>
      </c>
      <c r="AH17">
        <v>734265</v>
      </c>
      <c r="AI17">
        <v>449126</v>
      </c>
      <c r="AJ17">
        <v>726228</v>
      </c>
      <c r="AK17">
        <v>49726</v>
      </c>
      <c r="AL17">
        <v>246858</v>
      </c>
      <c r="AM17">
        <v>3289655</v>
      </c>
      <c r="AN17">
        <v>406189</v>
      </c>
      <c r="AO17">
        <v>69923</v>
      </c>
      <c r="AP17">
        <v>9451936</v>
      </c>
      <c r="AQ17">
        <v>2505836</v>
      </c>
      <c r="AR17">
        <v>4603967</v>
      </c>
      <c r="AS17">
        <v>395196</v>
      </c>
      <c r="AT17" t="s">
        <v>0</v>
      </c>
      <c r="AU17">
        <v>2421645</v>
      </c>
      <c r="AV17">
        <v>896981</v>
      </c>
      <c r="AW17">
        <v>3519550</v>
      </c>
      <c r="AX17">
        <v>3647</v>
      </c>
      <c r="AY17">
        <v>89165</v>
      </c>
      <c r="AZ17" t="s">
        <v>0</v>
      </c>
      <c r="BA17">
        <v>428885</v>
      </c>
      <c r="BB17">
        <v>78835</v>
      </c>
      <c r="BC17">
        <v>12546</v>
      </c>
      <c r="BD17">
        <v>63137</v>
      </c>
      <c r="BE17">
        <v>11823</v>
      </c>
      <c r="BF17">
        <v>161190</v>
      </c>
      <c r="BG17">
        <v>38057</v>
      </c>
      <c r="BH17">
        <v>54643</v>
      </c>
      <c r="BI17" t="s">
        <v>0</v>
      </c>
      <c r="BJ17">
        <v>1338</v>
      </c>
      <c r="BK17" t="s">
        <v>0</v>
      </c>
      <c r="BL17" t="s">
        <v>0</v>
      </c>
    </row>
    <row r="18" spans="1:64" ht="15" x14ac:dyDescent="0.25">
      <c r="A18" t="s">
        <v>108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</row>
    <row r="19" spans="1:64" ht="15" x14ac:dyDescent="0.25">
      <c r="A19" t="s">
        <v>109</v>
      </c>
      <c r="B19">
        <v>695061</v>
      </c>
      <c r="C19">
        <v>2429639</v>
      </c>
      <c r="D19" t="s">
        <v>0</v>
      </c>
      <c r="E19" t="s">
        <v>0</v>
      </c>
      <c r="F19" t="s">
        <v>0</v>
      </c>
      <c r="G19">
        <v>6501</v>
      </c>
      <c r="H19" t="s">
        <v>0</v>
      </c>
      <c r="I19" t="s">
        <v>0</v>
      </c>
      <c r="J19">
        <v>228235</v>
      </c>
      <c r="K19">
        <v>2508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>
        <v>69679</v>
      </c>
      <c r="S19" t="s">
        <v>0</v>
      </c>
      <c r="T19" t="s">
        <v>0</v>
      </c>
      <c r="U19">
        <v>427817</v>
      </c>
      <c r="V19" t="s">
        <v>0</v>
      </c>
      <c r="W19">
        <v>45394</v>
      </c>
      <c r="X19" t="s">
        <v>0</v>
      </c>
      <c r="Y19">
        <v>39479</v>
      </c>
      <c r="Z19">
        <v>721103</v>
      </c>
      <c r="AA19" t="s">
        <v>0</v>
      </c>
      <c r="AB19" t="s">
        <v>0</v>
      </c>
      <c r="AC19" t="s">
        <v>0</v>
      </c>
      <c r="AD19">
        <v>344973</v>
      </c>
      <c r="AE19" t="s">
        <v>0</v>
      </c>
      <c r="AF19" t="s">
        <v>0</v>
      </c>
      <c r="AG19">
        <v>2524</v>
      </c>
      <c r="AH19" t="s">
        <v>0</v>
      </c>
      <c r="AI19" t="s">
        <v>0</v>
      </c>
      <c r="AJ19" t="s">
        <v>0</v>
      </c>
      <c r="AK19">
        <v>152389</v>
      </c>
      <c r="AL19" t="s">
        <v>0</v>
      </c>
      <c r="AM19" t="s">
        <v>0</v>
      </c>
      <c r="AN19">
        <v>320833</v>
      </c>
      <c r="AO19">
        <v>937713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143195</v>
      </c>
      <c r="AV19">
        <v>1359777</v>
      </c>
      <c r="AW19">
        <v>2126612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>
        <v>107574</v>
      </c>
      <c r="BD19" t="s">
        <v>0</v>
      </c>
      <c r="BE19" t="s">
        <v>0</v>
      </c>
      <c r="BF19" t="s">
        <v>0</v>
      </c>
      <c r="BG19">
        <v>3038</v>
      </c>
      <c r="BH19" t="s">
        <v>0</v>
      </c>
      <c r="BI19" t="s">
        <v>0</v>
      </c>
      <c r="BJ19" t="s">
        <v>0</v>
      </c>
      <c r="BK19">
        <v>106</v>
      </c>
      <c r="BL19" t="s">
        <v>0</v>
      </c>
    </row>
    <row r="20" spans="1:64" ht="15" x14ac:dyDescent="0.25">
      <c r="A20" t="s">
        <v>110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>
        <v>31981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>
        <v>226</v>
      </c>
    </row>
    <row r="21" spans="1:64" ht="15" x14ac:dyDescent="0.25">
      <c r="A21" t="s">
        <v>111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113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ht="15" x14ac:dyDescent="0.25">
      <c r="A24" t="s">
        <v>114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</row>
    <row r="25" spans="1:64" s="1" customFormat="1" ht="15" x14ac:dyDescent="0.25">
      <c r="A25" s="1" t="s">
        <v>115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>
        <v>2708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>
        <v>16959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s="1" customFormat="1" ht="15" x14ac:dyDescent="0.25">
      <c r="A26" s="1" t="s">
        <v>116</v>
      </c>
      <c r="B26" s="1" t="s">
        <v>0</v>
      </c>
      <c r="C26" s="1">
        <v>3467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>
        <v>419641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69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</row>
    <row r="28" spans="1:64" ht="15" x14ac:dyDescent="0.25">
      <c r="A28" t="s">
        <v>70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</row>
    <row r="29" spans="1:64" ht="15" x14ac:dyDescent="0.25">
      <c r="A29" t="s">
        <v>71</v>
      </c>
      <c r="B29">
        <v>2892187</v>
      </c>
      <c r="C29" t="s">
        <v>0</v>
      </c>
      <c r="D29">
        <v>584213</v>
      </c>
      <c r="E29" t="s">
        <v>0</v>
      </c>
      <c r="F29">
        <v>236020</v>
      </c>
      <c r="G29">
        <v>166549</v>
      </c>
      <c r="H29" t="s">
        <v>0</v>
      </c>
      <c r="I29" t="s">
        <v>0</v>
      </c>
      <c r="J29" t="s">
        <v>0</v>
      </c>
      <c r="K29">
        <v>41539</v>
      </c>
      <c r="L29" t="s">
        <v>0</v>
      </c>
      <c r="M29" t="s">
        <v>0</v>
      </c>
      <c r="N29" t="s">
        <v>0</v>
      </c>
      <c r="O29" t="s">
        <v>0</v>
      </c>
      <c r="P29">
        <v>299747</v>
      </c>
      <c r="Q29">
        <v>19265</v>
      </c>
      <c r="R29">
        <v>237867</v>
      </c>
      <c r="S29" t="s">
        <v>0</v>
      </c>
      <c r="T29">
        <v>838999</v>
      </c>
      <c r="U29">
        <v>31173</v>
      </c>
      <c r="V29">
        <v>137150</v>
      </c>
      <c r="W29" t="s">
        <v>0</v>
      </c>
      <c r="X29" t="s">
        <v>0</v>
      </c>
      <c r="Y29">
        <v>144844</v>
      </c>
      <c r="Z29">
        <v>929497</v>
      </c>
      <c r="AA29">
        <v>808524</v>
      </c>
      <c r="AB29">
        <v>381537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>
        <v>2370060</v>
      </c>
      <c r="AJ29">
        <v>734305</v>
      </c>
      <c r="AK29">
        <v>717078</v>
      </c>
      <c r="AL29">
        <v>1925695</v>
      </c>
      <c r="AM29">
        <v>1028902</v>
      </c>
      <c r="AN29">
        <v>268532</v>
      </c>
      <c r="AO29">
        <v>2309381</v>
      </c>
      <c r="AP29">
        <v>4005996</v>
      </c>
      <c r="AQ29">
        <v>5018600</v>
      </c>
      <c r="AR29">
        <v>370598</v>
      </c>
      <c r="AS29">
        <v>6131635</v>
      </c>
      <c r="AT29">
        <v>2401897</v>
      </c>
      <c r="AU29">
        <v>4621512</v>
      </c>
      <c r="AV29">
        <v>5061988</v>
      </c>
      <c r="AW29">
        <v>11620711</v>
      </c>
      <c r="AX29" t="s">
        <v>0</v>
      </c>
      <c r="AY29">
        <v>701920</v>
      </c>
      <c r="AZ29" t="s">
        <v>0</v>
      </c>
      <c r="BA29">
        <v>173321</v>
      </c>
      <c r="BB29">
        <v>7136</v>
      </c>
      <c r="BC29">
        <v>147259</v>
      </c>
      <c r="BD29">
        <v>422472</v>
      </c>
      <c r="BE29" t="s">
        <v>0</v>
      </c>
      <c r="BF29" t="s">
        <v>0</v>
      </c>
      <c r="BG29">
        <v>62122</v>
      </c>
      <c r="BH29">
        <v>14291</v>
      </c>
      <c r="BI29">
        <v>352420</v>
      </c>
      <c r="BJ29" t="s">
        <v>0</v>
      </c>
      <c r="BK29" t="s">
        <v>0</v>
      </c>
      <c r="BL29" t="s">
        <v>0</v>
      </c>
    </row>
    <row r="30" spans="1:64" x14ac:dyDescent="0.3">
      <c r="A30" t="s">
        <v>72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</row>
    <row r="31" spans="1:64" s="1" customFormat="1" x14ac:dyDescent="0.3">
      <c r="A31" s="1" t="s">
        <v>73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x14ac:dyDescent="0.3">
      <c r="A32" t="s">
        <v>74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</row>
    <row r="33" spans="1:64" s="1" customFormat="1" x14ac:dyDescent="0.3">
      <c r="A33" s="1" t="s">
        <v>75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</row>
    <row r="34" spans="1:64" x14ac:dyDescent="0.3">
      <c r="A34" t="s">
        <v>76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>
        <v>544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>
        <v>1844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>
        <v>13555</v>
      </c>
      <c r="AH34" t="s">
        <v>0</v>
      </c>
      <c r="AI34">
        <v>27716</v>
      </c>
      <c r="AJ34" t="s">
        <v>0</v>
      </c>
      <c r="AK34">
        <v>144</v>
      </c>
      <c r="AL34" t="s">
        <v>0</v>
      </c>
      <c r="AM34" t="s">
        <v>0</v>
      </c>
      <c r="AN34">
        <v>4426</v>
      </c>
      <c r="AO34">
        <v>20906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47521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>
        <v>996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x14ac:dyDescent="0.3">
      <c r="A35" t="s">
        <v>77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x14ac:dyDescent="0.3">
      <c r="A36" t="s">
        <v>78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</row>
    <row r="37" spans="1:64" s="1" customFormat="1" x14ac:dyDescent="0.3">
      <c r="A37" s="1" t="s">
        <v>79</v>
      </c>
      <c r="B37" s="1">
        <v>265524</v>
      </c>
      <c r="C37" s="1" t="s">
        <v>0</v>
      </c>
      <c r="D37" s="1">
        <v>1731503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>
        <v>10012</v>
      </c>
      <c r="L37" s="1" t="s">
        <v>0</v>
      </c>
      <c r="M37" s="1" t="s">
        <v>0</v>
      </c>
      <c r="N37" s="1" t="s">
        <v>0</v>
      </c>
      <c r="O37" s="1">
        <v>18605</v>
      </c>
      <c r="P37" s="1" t="s">
        <v>0</v>
      </c>
      <c r="Q37" s="1">
        <v>40594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>
        <v>8576</v>
      </c>
      <c r="Z37" s="1" t="s">
        <v>0</v>
      </c>
      <c r="AA37" s="1" t="s">
        <v>0</v>
      </c>
      <c r="AB37" s="1">
        <v>5349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>
        <v>32239</v>
      </c>
      <c r="AJ37" s="1" t="s">
        <v>0</v>
      </c>
      <c r="AK37" s="1">
        <v>246361</v>
      </c>
      <c r="AL37" s="1" t="s">
        <v>0</v>
      </c>
      <c r="AM37" s="1">
        <v>23992</v>
      </c>
      <c r="AN37" s="1">
        <v>61570</v>
      </c>
      <c r="AO37" s="1">
        <v>195110</v>
      </c>
      <c r="AP37" s="1">
        <v>1224508</v>
      </c>
      <c r="AQ37" s="1" t="s">
        <v>0</v>
      </c>
      <c r="AR37" s="1">
        <v>298566</v>
      </c>
      <c r="AS37" s="1" t="s">
        <v>0</v>
      </c>
      <c r="AT37" s="1">
        <v>2401897</v>
      </c>
      <c r="AU37" s="1">
        <v>395032</v>
      </c>
      <c r="AV37" s="1">
        <v>703043</v>
      </c>
      <c r="AW37" s="1">
        <v>1541922</v>
      </c>
      <c r="AX37" s="1" t="s">
        <v>0</v>
      </c>
      <c r="AY37" s="1" t="s">
        <v>0</v>
      </c>
      <c r="AZ37" s="1" t="s">
        <v>0</v>
      </c>
      <c r="BA37" s="1" t="s">
        <v>0</v>
      </c>
      <c r="BB37" s="1">
        <v>869</v>
      </c>
      <c r="BC37" s="1">
        <v>20475</v>
      </c>
      <c r="BD37" s="1" t="s">
        <v>0</v>
      </c>
      <c r="BE37" s="1" t="s">
        <v>0</v>
      </c>
      <c r="BF37" s="1" t="s">
        <v>0</v>
      </c>
      <c r="BG37" s="1">
        <v>10270</v>
      </c>
      <c r="BH37" s="1">
        <v>18161</v>
      </c>
      <c r="BI37" s="1" t="s">
        <v>0</v>
      </c>
      <c r="BJ37" s="1" t="s">
        <v>0</v>
      </c>
      <c r="BK37" s="1" t="s">
        <v>0</v>
      </c>
      <c r="BL37" s="1" t="s">
        <v>0</v>
      </c>
    </row>
    <row r="38" spans="1:64" x14ac:dyDescent="0.3">
      <c r="A38" t="s">
        <v>80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>
        <v>8410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>
        <v>5838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>
        <v>6775</v>
      </c>
      <c r="AH38" t="s">
        <v>0</v>
      </c>
      <c r="AI38">
        <v>8900</v>
      </c>
      <c r="AJ38" t="s">
        <v>0</v>
      </c>
      <c r="AK38">
        <v>12714</v>
      </c>
      <c r="AL38" t="s">
        <v>0</v>
      </c>
      <c r="AM38" t="s">
        <v>0</v>
      </c>
      <c r="AN38">
        <v>59229</v>
      </c>
      <c r="AO38">
        <v>3525</v>
      </c>
      <c r="AP38">
        <v>5999</v>
      </c>
      <c r="AQ38" t="s">
        <v>0</v>
      </c>
      <c r="AR38" t="s">
        <v>0</v>
      </c>
      <c r="AS38" t="s">
        <v>0</v>
      </c>
      <c r="AT38">
        <v>2536339</v>
      </c>
      <c r="AU38">
        <v>11016</v>
      </c>
      <c r="AV38" t="s">
        <v>0</v>
      </c>
      <c r="AW38">
        <v>2867937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>
        <v>4379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</row>
    <row r="39" spans="1:64" x14ac:dyDescent="0.3">
      <c r="A39" t="s">
        <v>81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</row>
    <row r="40" spans="1:64" x14ac:dyDescent="0.3">
      <c r="A40" t="s">
        <v>82</v>
      </c>
      <c r="B40">
        <v>3084737</v>
      </c>
      <c r="C40">
        <v>1401260</v>
      </c>
      <c r="D40">
        <v>2175019</v>
      </c>
      <c r="E40" t="s">
        <v>0</v>
      </c>
      <c r="F40">
        <v>357050</v>
      </c>
      <c r="G40">
        <v>488991</v>
      </c>
      <c r="H40" t="s">
        <v>0</v>
      </c>
      <c r="I40" t="s">
        <v>0</v>
      </c>
      <c r="J40" t="s">
        <v>0</v>
      </c>
      <c r="K40">
        <v>732624</v>
      </c>
      <c r="L40" t="s">
        <v>0</v>
      </c>
      <c r="M40" t="s">
        <v>0</v>
      </c>
      <c r="N40">
        <v>170636</v>
      </c>
      <c r="O40">
        <v>433057</v>
      </c>
      <c r="P40">
        <v>453090</v>
      </c>
      <c r="Q40" t="s">
        <v>0</v>
      </c>
      <c r="R40">
        <v>282866</v>
      </c>
      <c r="S40" t="s">
        <v>0</v>
      </c>
      <c r="T40" t="s">
        <v>0</v>
      </c>
      <c r="U40" t="s">
        <v>0</v>
      </c>
      <c r="V40">
        <v>219728</v>
      </c>
      <c r="W40">
        <v>658187</v>
      </c>
      <c r="X40">
        <v>720003</v>
      </c>
      <c r="Y40">
        <v>621337</v>
      </c>
      <c r="Z40">
        <v>1091486</v>
      </c>
      <c r="AA40">
        <v>879936</v>
      </c>
      <c r="AB40" t="s">
        <v>0</v>
      </c>
      <c r="AC40">
        <v>130971</v>
      </c>
      <c r="AD40" t="s">
        <v>0</v>
      </c>
      <c r="AE40" t="s">
        <v>0</v>
      </c>
      <c r="AF40" t="s">
        <v>0</v>
      </c>
      <c r="AG40">
        <v>1833593</v>
      </c>
      <c r="AH40">
        <v>1756096</v>
      </c>
      <c r="AI40" t="s">
        <v>0</v>
      </c>
      <c r="AJ40">
        <v>1322651</v>
      </c>
      <c r="AK40">
        <v>1938021</v>
      </c>
      <c r="AL40">
        <v>2262665</v>
      </c>
      <c r="AM40">
        <v>1844521</v>
      </c>
      <c r="AN40">
        <v>1532977</v>
      </c>
      <c r="AO40">
        <v>4940941</v>
      </c>
      <c r="AP40" t="s">
        <v>0</v>
      </c>
      <c r="AQ40">
        <v>2532866</v>
      </c>
      <c r="AR40">
        <v>3527303</v>
      </c>
      <c r="AS40">
        <v>7111940</v>
      </c>
      <c r="AT40">
        <v>8869556</v>
      </c>
      <c r="AU40">
        <v>10272948</v>
      </c>
      <c r="AV40">
        <v>6249671</v>
      </c>
      <c r="AW40">
        <v>17000396</v>
      </c>
      <c r="AX40" t="s">
        <v>0</v>
      </c>
      <c r="AY40">
        <v>542760</v>
      </c>
      <c r="AZ40">
        <v>407198</v>
      </c>
      <c r="BA40" t="s">
        <v>0</v>
      </c>
      <c r="BB40">
        <v>395311</v>
      </c>
      <c r="BC40">
        <v>289635</v>
      </c>
      <c r="BD40" t="s">
        <v>0</v>
      </c>
      <c r="BE40" t="s">
        <v>0</v>
      </c>
      <c r="BF40" t="s">
        <v>0</v>
      </c>
      <c r="BG40">
        <v>235408</v>
      </c>
      <c r="BH40" t="s">
        <v>0</v>
      </c>
      <c r="BI40">
        <v>118387</v>
      </c>
      <c r="BJ40" t="s">
        <v>0</v>
      </c>
      <c r="BK40" t="s">
        <v>0</v>
      </c>
      <c r="BL40" t="s">
        <v>0</v>
      </c>
    </row>
    <row r="41" spans="1:64" x14ac:dyDescent="0.3">
      <c r="A41" t="s">
        <v>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3700</v>
      </c>
      <c r="AN41" t="s">
        <v>0</v>
      </c>
      <c r="AO41">
        <v>5103</v>
      </c>
      <c r="AP41" t="s">
        <v>0</v>
      </c>
      <c r="AQ41" t="s">
        <v>0</v>
      </c>
      <c r="AR41" t="s">
        <v>0</v>
      </c>
      <c r="AS41">
        <v>0</v>
      </c>
      <c r="AT41" t="s">
        <v>0</v>
      </c>
      <c r="AU41">
        <v>9728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</row>
    <row r="42" spans="1:64" x14ac:dyDescent="0.3">
      <c r="A42" t="s">
        <v>84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104116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8887</v>
      </c>
      <c r="AA42" t="s">
        <v>0</v>
      </c>
      <c r="AB42">
        <v>140925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>
        <v>234207</v>
      </c>
      <c r="AJ42" t="s">
        <v>0</v>
      </c>
      <c r="AK42" t="s">
        <v>0</v>
      </c>
      <c r="AL42" t="s">
        <v>0</v>
      </c>
      <c r="AM42" t="s">
        <v>0</v>
      </c>
      <c r="AN42">
        <v>33244</v>
      </c>
      <c r="AO42" t="s">
        <v>0</v>
      </c>
      <c r="AP42">
        <v>98550</v>
      </c>
      <c r="AQ42">
        <v>74844</v>
      </c>
      <c r="AR42" t="s">
        <v>0</v>
      </c>
      <c r="AS42">
        <v>197652</v>
      </c>
      <c r="AT42" t="s">
        <v>0</v>
      </c>
      <c r="AU42" t="s">
        <v>0</v>
      </c>
      <c r="AV42" t="s">
        <v>0</v>
      </c>
      <c r="AW42">
        <v>14805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>
        <v>42924</v>
      </c>
      <c r="BI42" t="s">
        <v>0</v>
      </c>
      <c r="BJ42" t="s">
        <v>0</v>
      </c>
      <c r="BK42" t="s">
        <v>0</v>
      </c>
      <c r="BL42" t="s">
        <v>0</v>
      </c>
    </row>
    <row r="43" spans="1:64" x14ac:dyDescent="0.3">
      <c r="A43" t="s">
        <v>85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>
        <v>160862</v>
      </c>
      <c r="H43" t="s">
        <v>0</v>
      </c>
      <c r="I43" t="s">
        <v>0</v>
      </c>
      <c r="J43" t="s">
        <v>0</v>
      </c>
      <c r="K43">
        <v>43234</v>
      </c>
      <c r="L43" t="s">
        <v>0</v>
      </c>
      <c r="M43" t="s">
        <v>0</v>
      </c>
      <c r="N43" t="s">
        <v>0</v>
      </c>
      <c r="O43">
        <v>56502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181286</v>
      </c>
      <c r="AC43" t="s">
        <v>0</v>
      </c>
      <c r="AD43" t="s">
        <v>0</v>
      </c>
      <c r="AE43" t="s">
        <v>0</v>
      </c>
      <c r="AF43" t="s">
        <v>0</v>
      </c>
      <c r="AG43">
        <v>468704</v>
      </c>
      <c r="AH43" t="s">
        <v>0</v>
      </c>
      <c r="AI43" t="s">
        <v>0</v>
      </c>
      <c r="AJ43">
        <v>508182</v>
      </c>
      <c r="AK43" t="s">
        <v>0</v>
      </c>
      <c r="AL43" t="s">
        <v>0</v>
      </c>
      <c r="AM43" t="s">
        <v>0</v>
      </c>
      <c r="AN43">
        <v>1070281</v>
      </c>
      <c r="AO43">
        <v>860981</v>
      </c>
      <c r="AP43" t="s">
        <v>0</v>
      </c>
      <c r="AQ43">
        <v>1506061</v>
      </c>
      <c r="AR43">
        <v>2191058</v>
      </c>
      <c r="AS43" t="s">
        <v>0</v>
      </c>
      <c r="AT43" t="s">
        <v>0</v>
      </c>
      <c r="AU43">
        <v>1744146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105</v>
      </c>
      <c r="BC43" t="s">
        <v>0</v>
      </c>
      <c r="BD43" t="s">
        <v>0</v>
      </c>
      <c r="BE43" t="s">
        <v>0</v>
      </c>
      <c r="BF43" t="s">
        <v>0</v>
      </c>
      <c r="BG43">
        <v>25670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x14ac:dyDescent="0.3">
      <c r="A44" t="s">
        <v>86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>
        <v>28503</v>
      </c>
      <c r="Y44">
        <v>150094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>
        <v>189677</v>
      </c>
      <c r="AH44" t="s">
        <v>0</v>
      </c>
      <c r="AI44">
        <v>105873</v>
      </c>
      <c r="AJ44" t="s">
        <v>0</v>
      </c>
      <c r="AK44" t="s">
        <v>0</v>
      </c>
      <c r="AL44" t="s">
        <v>0</v>
      </c>
      <c r="AM44" t="s">
        <v>0</v>
      </c>
      <c r="AN44">
        <v>542046</v>
      </c>
      <c r="AO44">
        <v>2369787</v>
      </c>
      <c r="AP44">
        <v>614112</v>
      </c>
      <c r="AQ44">
        <v>226625</v>
      </c>
      <c r="AR44" t="s">
        <v>0</v>
      </c>
      <c r="AS44">
        <v>1885870</v>
      </c>
      <c r="AT44">
        <v>663013</v>
      </c>
      <c r="AU44">
        <v>5137686</v>
      </c>
      <c r="AV44" t="s">
        <v>0</v>
      </c>
      <c r="AW44">
        <v>444827</v>
      </c>
      <c r="AX44" t="s">
        <v>0</v>
      </c>
      <c r="AY44" t="s">
        <v>0</v>
      </c>
      <c r="AZ44" t="s">
        <v>0</v>
      </c>
      <c r="BA44" t="s">
        <v>0</v>
      </c>
      <c r="BB44">
        <v>15737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x14ac:dyDescent="0.3">
      <c r="A45" t="s">
        <v>87</v>
      </c>
      <c r="B45" t="s">
        <v>0</v>
      </c>
      <c r="C45" t="s">
        <v>0</v>
      </c>
      <c r="D45" t="s">
        <v>0</v>
      </c>
      <c r="E45" t="s">
        <v>0</v>
      </c>
      <c r="F45">
        <v>247</v>
      </c>
      <c r="G45">
        <v>5037</v>
      </c>
      <c r="H45" t="s">
        <v>0</v>
      </c>
      <c r="I45" t="s">
        <v>0</v>
      </c>
      <c r="J45" t="s">
        <v>0</v>
      </c>
      <c r="K45">
        <v>4692</v>
      </c>
      <c r="L45" t="s">
        <v>0</v>
      </c>
      <c r="M45" t="s">
        <v>0</v>
      </c>
      <c r="N45">
        <v>4645</v>
      </c>
      <c r="O45">
        <v>3498</v>
      </c>
      <c r="P45" t="s">
        <v>0</v>
      </c>
      <c r="Q45" t="s">
        <v>0</v>
      </c>
      <c r="R45">
        <v>3145</v>
      </c>
      <c r="S45" t="s">
        <v>0</v>
      </c>
      <c r="T45">
        <v>2958</v>
      </c>
      <c r="U45" t="s">
        <v>0</v>
      </c>
      <c r="V45">
        <v>140</v>
      </c>
      <c r="W45" t="s">
        <v>0</v>
      </c>
      <c r="X45">
        <v>331</v>
      </c>
      <c r="Y45">
        <v>7665</v>
      </c>
      <c r="Z45">
        <v>9059</v>
      </c>
      <c r="AA45">
        <v>37351</v>
      </c>
      <c r="AB45">
        <v>37167</v>
      </c>
      <c r="AC45">
        <v>5989</v>
      </c>
      <c r="AD45" t="s">
        <v>0</v>
      </c>
      <c r="AE45" t="s">
        <v>0</v>
      </c>
      <c r="AF45" t="s">
        <v>0</v>
      </c>
      <c r="AG45">
        <v>3437</v>
      </c>
      <c r="AH45" t="s">
        <v>0</v>
      </c>
      <c r="AI45">
        <v>9127</v>
      </c>
      <c r="AJ45">
        <v>71928</v>
      </c>
      <c r="AK45">
        <v>56351</v>
      </c>
      <c r="AL45" t="s">
        <v>0</v>
      </c>
      <c r="AM45">
        <v>9187</v>
      </c>
      <c r="AN45">
        <v>94429</v>
      </c>
      <c r="AO45">
        <v>29603</v>
      </c>
      <c r="AP45" t="s">
        <v>0</v>
      </c>
      <c r="AQ45" t="s">
        <v>0</v>
      </c>
      <c r="AR45" t="s">
        <v>0</v>
      </c>
      <c r="AS45" t="s">
        <v>0</v>
      </c>
      <c r="AT45">
        <v>64015</v>
      </c>
      <c r="AU45">
        <v>58863</v>
      </c>
      <c r="AV45" t="s">
        <v>0</v>
      </c>
      <c r="AW45">
        <v>156342</v>
      </c>
      <c r="AX45" t="s">
        <v>0</v>
      </c>
      <c r="AY45" t="s">
        <v>0</v>
      </c>
      <c r="AZ45" t="s">
        <v>0</v>
      </c>
      <c r="BA45" t="s">
        <v>0</v>
      </c>
      <c r="BB45">
        <v>201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x14ac:dyDescent="0.3">
      <c r="A46" t="s">
        <v>88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x14ac:dyDescent="0.3">
      <c r="A47" t="s">
        <v>89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>
        <v>110604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7961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35017</v>
      </c>
      <c r="X47">
        <v>5971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>
        <v>30</v>
      </c>
      <c r="AE47" t="s">
        <v>0</v>
      </c>
      <c r="AF47" t="s">
        <v>0</v>
      </c>
      <c r="AG47">
        <v>5971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>
        <v>14931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>
        <v>995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x14ac:dyDescent="0.3">
      <c r="A48" t="s">
        <v>90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>
        <v>46151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x14ac:dyDescent="0.3">
      <c r="A49" t="s">
        <v>91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>
        <v>14987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>
        <v>11334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>
        <v>409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x14ac:dyDescent="0.3">
      <c r="A50" t="s">
        <v>92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>
        <v>40113</v>
      </c>
      <c r="H50" t="s">
        <v>0</v>
      </c>
      <c r="I50" t="s">
        <v>0</v>
      </c>
      <c r="J50" t="s">
        <v>0</v>
      </c>
      <c r="K50">
        <v>2046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57127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>
        <v>315782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47000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x14ac:dyDescent="0.3">
      <c r="A51" t="s">
        <v>93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897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3851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x14ac:dyDescent="0.3">
      <c r="A52" t="s">
        <v>94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>
        <v>4593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385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>
        <v>945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x14ac:dyDescent="0.3">
      <c r="A53" t="s">
        <v>95</v>
      </c>
      <c r="B53" t="s">
        <v>0</v>
      </c>
      <c r="C53">
        <v>769284</v>
      </c>
      <c r="D53" t="s">
        <v>0</v>
      </c>
      <c r="E53" t="s">
        <v>0</v>
      </c>
      <c r="F53" t="s">
        <v>0</v>
      </c>
      <c r="G53">
        <v>552682</v>
      </c>
      <c r="H53" t="s">
        <v>0</v>
      </c>
      <c r="I53" t="s">
        <v>0</v>
      </c>
      <c r="J53" t="s">
        <v>0</v>
      </c>
      <c r="K53">
        <v>57010</v>
      </c>
      <c r="L53" t="s">
        <v>0</v>
      </c>
      <c r="M53" t="s">
        <v>0</v>
      </c>
      <c r="N53">
        <v>2004</v>
      </c>
      <c r="O53">
        <v>175279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57624</v>
      </c>
      <c r="X53">
        <v>1484</v>
      </c>
      <c r="Y53">
        <v>76661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>
        <v>602260</v>
      </c>
      <c r="AH53" t="s">
        <v>0</v>
      </c>
      <c r="AI53" t="s">
        <v>0</v>
      </c>
      <c r="AJ53" t="s">
        <v>0</v>
      </c>
      <c r="AK53">
        <v>1119434</v>
      </c>
      <c r="AL53" t="s">
        <v>0</v>
      </c>
      <c r="AM53">
        <v>201882</v>
      </c>
      <c r="AN53" t="s">
        <v>0</v>
      </c>
      <c r="AO53">
        <v>15110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10103</v>
      </c>
      <c r="AV53" t="s">
        <v>0</v>
      </c>
      <c r="AW53">
        <v>297767</v>
      </c>
      <c r="AX53" t="s">
        <v>0</v>
      </c>
      <c r="AY53" t="s">
        <v>0</v>
      </c>
      <c r="AZ53" t="s">
        <v>0</v>
      </c>
      <c r="BA53" t="s">
        <v>0</v>
      </c>
      <c r="BB53">
        <v>1060</v>
      </c>
      <c r="BC53" t="s">
        <v>0</v>
      </c>
      <c r="BD53" t="s">
        <v>0</v>
      </c>
      <c r="BE53">
        <v>98579</v>
      </c>
      <c r="BF53" t="s">
        <v>0</v>
      </c>
      <c r="BG53">
        <v>37023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x14ac:dyDescent="0.3">
      <c r="A54" t="s">
        <v>96</v>
      </c>
      <c r="B54" t="s">
        <v>0</v>
      </c>
      <c r="C54">
        <v>442477</v>
      </c>
      <c r="D54" t="s">
        <v>0</v>
      </c>
      <c r="E54" t="s">
        <v>0</v>
      </c>
      <c r="F54" t="s">
        <v>0</v>
      </c>
      <c r="G54">
        <v>15325</v>
      </c>
      <c r="H54" t="s">
        <v>0</v>
      </c>
      <c r="I54" t="s">
        <v>0</v>
      </c>
      <c r="J54" t="s">
        <v>0</v>
      </c>
      <c r="K54">
        <v>1589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>
        <v>9416</v>
      </c>
      <c r="X54" t="s">
        <v>0</v>
      </c>
      <c r="Y54">
        <v>145047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>
        <v>247134</v>
      </c>
      <c r="AH54" t="s">
        <v>0</v>
      </c>
      <c r="AI54" t="s">
        <v>0</v>
      </c>
      <c r="AJ54" t="s">
        <v>0</v>
      </c>
      <c r="AK54">
        <v>211206</v>
      </c>
      <c r="AL54" t="s">
        <v>0</v>
      </c>
      <c r="AM54" t="s">
        <v>0</v>
      </c>
      <c r="AN54">
        <v>41440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>
        <v>29</v>
      </c>
      <c r="BF54" t="s">
        <v>0</v>
      </c>
      <c r="BG54">
        <v>9827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x14ac:dyDescent="0.3">
      <c r="A55" t="s">
        <v>97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>
        <v>28115</v>
      </c>
      <c r="H55" t="s">
        <v>0</v>
      </c>
      <c r="I55" t="s">
        <v>0</v>
      </c>
      <c r="J55" t="s">
        <v>0</v>
      </c>
      <c r="K55">
        <v>3889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>
        <v>17879</v>
      </c>
      <c r="X55">
        <v>4316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>
        <v>198013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>
        <v>211213</v>
      </c>
      <c r="AO55">
        <v>30000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>
        <v>2636</v>
      </c>
      <c r="BC55" t="s">
        <v>0</v>
      </c>
      <c r="BD55" t="s">
        <v>0</v>
      </c>
      <c r="BE55">
        <v>222</v>
      </c>
      <c r="BF55" t="s">
        <v>0</v>
      </c>
      <c r="BG55">
        <v>4197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s="1" customFormat="1" x14ac:dyDescent="0.3">
      <c r="A56" s="1" t="s">
        <v>98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</row>
    <row r="57" spans="1:64" x14ac:dyDescent="0.3">
      <c r="A57" t="s">
        <v>99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99473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207353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x14ac:dyDescent="0.3">
      <c r="A58" t="s">
        <v>100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x14ac:dyDescent="0.3">
      <c r="A59" t="s">
        <v>117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>
        <v>2852499</v>
      </c>
      <c r="AI59" t="s">
        <v>0</v>
      </c>
      <c r="AJ59">
        <v>3218328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</row>
    <row r="60" spans="1:64" x14ac:dyDescent="0.3">
      <c r="A60" t="s">
        <v>118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524661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</row>
    <row r="61" spans="1:64" x14ac:dyDescent="0.3">
      <c r="A61" t="s">
        <v>119</v>
      </c>
      <c r="B61">
        <v>9909225</v>
      </c>
      <c r="C61">
        <v>4512366</v>
      </c>
      <c r="D61">
        <v>4641970</v>
      </c>
      <c r="E61" t="s">
        <v>0</v>
      </c>
      <c r="F61">
        <v>624161</v>
      </c>
      <c r="G61">
        <v>1001662</v>
      </c>
      <c r="H61" t="s">
        <v>0</v>
      </c>
      <c r="I61" t="s">
        <v>0</v>
      </c>
      <c r="J61" t="s">
        <v>0</v>
      </c>
      <c r="K61">
        <v>672765</v>
      </c>
      <c r="L61" t="s">
        <v>0</v>
      </c>
      <c r="M61">
        <v>13902</v>
      </c>
      <c r="N61">
        <v>222714</v>
      </c>
      <c r="O61">
        <v>569673</v>
      </c>
      <c r="P61">
        <v>1146904</v>
      </c>
      <c r="Q61">
        <v>364826</v>
      </c>
      <c r="R61">
        <v>485562</v>
      </c>
      <c r="S61" t="s">
        <v>0</v>
      </c>
      <c r="T61">
        <v>771972</v>
      </c>
      <c r="U61" t="s">
        <v>0</v>
      </c>
      <c r="V61">
        <v>344581</v>
      </c>
      <c r="W61">
        <v>496028</v>
      </c>
      <c r="X61">
        <v>184492</v>
      </c>
      <c r="Y61">
        <v>1394800</v>
      </c>
      <c r="Z61">
        <v>1498287</v>
      </c>
      <c r="AA61">
        <v>1262447</v>
      </c>
      <c r="AB61">
        <v>2350605</v>
      </c>
      <c r="AC61">
        <v>229844</v>
      </c>
      <c r="AD61" t="s">
        <v>0</v>
      </c>
      <c r="AE61" t="s">
        <v>0</v>
      </c>
      <c r="AF61" t="s">
        <v>0</v>
      </c>
      <c r="AG61">
        <v>800315</v>
      </c>
      <c r="AH61" t="s">
        <v>0</v>
      </c>
      <c r="AI61">
        <v>1978748</v>
      </c>
      <c r="AJ61" t="s">
        <v>0</v>
      </c>
      <c r="AK61">
        <v>5352799</v>
      </c>
      <c r="AL61">
        <v>4263916</v>
      </c>
      <c r="AM61">
        <v>3126157</v>
      </c>
      <c r="AN61">
        <v>4538713</v>
      </c>
      <c r="AO61">
        <v>4458058</v>
      </c>
      <c r="AP61">
        <v>2490886</v>
      </c>
      <c r="AQ61">
        <v>5938165</v>
      </c>
      <c r="AR61">
        <v>7924181</v>
      </c>
      <c r="AS61">
        <v>7201096</v>
      </c>
      <c r="AT61">
        <v>12754559</v>
      </c>
      <c r="AU61">
        <v>9033007</v>
      </c>
      <c r="AV61">
        <v>18259681</v>
      </c>
      <c r="AW61">
        <v>24369546</v>
      </c>
      <c r="AX61" t="s">
        <v>0</v>
      </c>
      <c r="AY61">
        <v>606773</v>
      </c>
      <c r="AZ61" t="s">
        <v>0</v>
      </c>
      <c r="BA61">
        <v>1046864</v>
      </c>
      <c r="BB61">
        <v>111302</v>
      </c>
      <c r="BC61">
        <v>267148</v>
      </c>
      <c r="BD61">
        <v>28656</v>
      </c>
      <c r="BE61" t="s">
        <v>0</v>
      </c>
      <c r="BF61" t="s">
        <v>0</v>
      </c>
      <c r="BG61">
        <v>212564</v>
      </c>
      <c r="BH61">
        <v>165073</v>
      </c>
      <c r="BI61" t="s">
        <v>0</v>
      </c>
      <c r="BJ61">
        <v>24</v>
      </c>
      <c r="BK61" t="s">
        <v>0</v>
      </c>
      <c r="BL61" t="s">
        <v>0</v>
      </c>
    </row>
    <row r="62" spans="1:64" x14ac:dyDescent="0.3">
      <c r="A62" t="s">
        <v>120</v>
      </c>
      <c r="B62" t="s">
        <v>0</v>
      </c>
      <c r="C62" t="s">
        <v>0</v>
      </c>
      <c r="D62">
        <v>57353</v>
      </c>
      <c r="E62" t="s">
        <v>0</v>
      </c>
      <c r="F62" t="s">
        <v>0</v>
      </c>
      <c r="G62">
        <v>1123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5243</v>
      </c>
      <c r="O62">
        <v>369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>
        <v>2005</v>
      </c>
      <c r="Y62">
        <v>221554</v>
      </c>
      <c r="Z62" t="s">
        <v>0</v>
      </c>
      <c r="AA62" t="s">
        <v>0</v>
      </c>
      <c r="AB62" t="s">
        <v>0</v>
      </c>
      <c r="AC62">
        <v>5547</v>
      </c>
      <c r="AD62" t="s">
        <v>0</v>
      </c>
      <c r="AE62" t="s">
        <v>0</v>
      </c>
      <c r="AF62" t="s">
        <v>0</v>
      </c>
      <c r="AG62">
        <v>3678</v>
      </c>
      <c r="AH62" t="s">
        <v>0</v>
      </c>
      <c r="AI62">
        <v>760438</v>
      </c>
      <c r="AJ62" t="s">
        <v>0</v>
      </c>
      <c r="AK62">
        <v>12994</v>
      </c>
      <c r="AL62" t="s">
        <v>0</v>
      </c>
      <c r="AM62" t="s">
        <v>0</v>
      </c>
      <c r="AN62">
        <v>8</v>
      </c>
      <c r="AO62">
        <v>431860</v>
      </c>
      <c r="AP62">
        <v>94176</v>
      </c>
      <c r="AQ62">
        <v>80</v>
      </c>
      <c r="AR62">
        <v>211580</v>
      </c>
      <c r="AS62" t="s">
        <v>0</v>
      </c>
      <c r="AT62">
        <v>2034954</v>
      </c>
      <c r="AU62">
        <v>832917</v>
      </c>
      <c r="AV62" t="s">
        <v>0</v>
      </c>
      <c r="AW62">
        <v>1874758</v>
      </c>
      <c r="AX62" t="s">
        <v>0</v>
      </c>
      <c r="AY62" t="s">
        <v>0</v>
      </c>
      <c r="AZ62" t="s">
        <v>0</v>
      </c>
      <c r="BA62" t="s">
        <v>0</v>
      </c>
      <c r="BB62">
        <v>1205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s="1" customFormat="1" x14ac:dyDescent="0.3">
      <c r="A63" s="1" t="s">
        <v>121</v>
      </c>
      <c r="B63" s="1" t="s">
        <v>0</v>
      </c>
      <c r="C63" s="1">
        <v>2745853</v>
      </c>
      <c r="D63" s="1">
        <v>469227</v>
      </c>
      <c r="E63" s="1">
        <v>8360</v>
      </c>
      <c r="F63" s="1">
        <v>21888</v>
      </c>
      <c r="G63" s="1">
        <v>966456</v>
      </c>
      <c r="H63" s="1">
        <v>7596332</v>
      </c>
      <c r="I63" s="1" t="s">
        <v>0</v>
      </c>
      <c r="J63" s="1">
        <v>3886521</v>
      </c>
      <c r="K63" s="1">
        <v>222109</v>
      </c>
      <c r="L63" s="1">
        <v>3966015</v>
      </c>
      <c r="M63" s="1" t="s">
        <v>0</v>
      </c>
      <c r="N63" s="1">
        <v>2684581</v>
      </c>
      <c r="O63" s="1">
        <v>35791</v>
      </c>
      <c r="P63" s="1" t="s">
        <v>0</v>
      </c>
      <c r="Q63" s="1" t="s">
        <v>0</v>
      </c>
      <c r="R63" s="1">
        <v>130</v>
      </c>
      <c r="S63" s="1" t="s">
        <v>0</v>
      </c>
      <c r="T63" s="1">
        <v>41458</v>
      </c>
      <c r="U63" s="1" t="s">
        <v>0</v>
      </c>
      <c r="V63" s="1">
        <v>6155</v>
      </c>
      <c r="W63" s="1" t="s">
        <v>0</v>
      </c>
      <c r="X63" s="1">
        <v>1110081</v>
      </c>
      <c r="Y63" s="1">
        <v>228217</v>
      </c>
      <c r="Z63" s="1" t="s">
        <v>0</v>
      </c>
      <c r="AA63" s="1">
        <v>276740</v>
      </c>
      <c r="AB63" s="1">
        <v>180384</v>
      </c>
      <c r="AC63" s="1">
        <v>4456891</v>
      </c>
      <c r="AD63" s="1">
        <v>4624348</v>
      </c>
      <c r="AE63" s="1">
        <v>5105899</v>
      </c>
      <c r="AF63" s="1">
        <v>25045</v>
      </c>
      <c r="AG63" s="1">
        <v>833223</v>
      </c>
      <c r="AH63" s="1" t="s">
        <v>0</v>
      </c>
      <c r="AI63" s="1" t="s">
        <v>0</v>
      </c>
      <c r="AJ63" s="1">
        <v>50798</v>
      </c>
      <c r="AK63" s="1">
        <v>901572</v>
      </c>
      <c r="AL63" s="1" t="s">
        <v>0</v>
      </c>
      <c r="AM63" s="1" t="s">
        <v>0</v>
      </c>
      <c r="AN63" s="1">
        <v>816077</v>
      </c>
      <c r="AO63" s="1">
        <v>105829</v>
      </c>
      <c r="AP63" s="1" t="s">
        <v>0</v>
      </c>
      <c r="AQ63" s="1">
        <v>161315</v>
      </c>
      <c r="AR63" s="1">
        <v>269070</v>
      </c>
      <c r="AS63" s="1">
        <v>4001691</v>
      </c>
      <c r="AT63" s="1" t="s">
        <v>0</v>
      </c>
      <c r="AU63" s="1">
        <v>276746</v>
      </c>
      <c r="AV63" s="1" t="s">
        <v>0</v>
      </c>
      <c r="AW63" s="1">
        <v>100522</v>
      </c>
      <c r="AX63" s="1" t="s">
        <v>0</v>
      </c>
      <c r="AY63" s="1" t="s">
        <v>0</v>
      </c>
      <c r="AZ63" s="1">
        <v>38548</v>
      </c>
      <c r="BA63" s="1" t="s">
        <v>0</v>
      </c>
      <c r="BB63" s="1">
        <v>584709</v>
      </c>
      <c r="BC63" s="1">
        <v>443999</v>
      </c>
      <c r="BD63" s="1" t="s">
        <v>0</v>
      </c>
      <c r="BE63" s="1" t="s">
        <v>0</v>
      </c>
      <c r="BF63" s="1" t="s">
        <v>0</v>
      </c>
      <c r="BG63" s="1">
        <v>109289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s="1" customFormat="1" x14ac:dyDescent="0.3">
      <c r="A64" s="1" t="s">
        <v>122</v>
      </c>
      <c r="B64" s="1" t="s">
        <v>0</v>
      </c>
      <c r="C64" s="1">
        <v>86952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>
        <v>46170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>
        <v>56590</v>
      </c>
      <c r="AC64" s="1">
        <v>82932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>
        <v>85009</v>
      </c>
      <c r="AK64" s="1" t="s">
        <v>0</v>
      </c>
      <c r="AL64" s="1" t="s">
        <v>0</v>
      </c>
      <c r="AM64" s="1" t="s">
        <v>0</v>
      </c>
      <c r="AN64" s="1">
        <v>88258</v>
      </c>
      <c r="AO64" s="1">
        <v>1094252</v>
      </c>
      <c r="AP64" s="1" t="s">
        <v>0</v>
      </c>
      <c r="AQ64" s="1">
        <v>395463</v>
      </c>
      <c r="AR64" s="1" t="s">
        <v>0</v>
      </c>
      <c r="AS64" s="1" t="s">
        <v>0</v>
      </c>
      <c r="AT64" s="1">
        <v>0</v>
      </c>
      <c r="AU64" s="1">
        <v>2273277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>
        <v>3359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x14ac:dyDescent="0.3">
      <c r="A65" t="s">
        <v>65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x14ac:dyDescent="0.3">
      <c r="A66" t="s">
        <v>123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x14ac:dyDescent="0.3">
      <c r="A67" t="s">
        <v>124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x14ac:dyDescent="0.3">
      <c r="A68" t="s">
        <v>125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x14ac:dyDescent="0.3">
      <c r="A69" t="s">
        <v>126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x14ac:dyDescent="0.3">
      <c r="A70" t="s">
        <v>127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>
        <v>696033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x14ac:dyDescent="0.3">
      <c r="A71" t="s">
        <v>128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910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</row>
    <row r="72" spans="1:64" s="1" customFormat="1" x14ac:dyDescent="0.3">
      <c r="A72" s="1" t="s">
        <v>129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</row>
    <row r="73" spans="1:64" x14ac:dyDescent="0.3">
      <c r="A73" t="s">
        <v>130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x14ac:dyDescent="0.3">
      <c r="A74" t="s">
        <v>131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x14ac:dyDescent="0.3">
      <c r="A75" t="s">
        <v>132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>
        <v>7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</row>
    <row r="76" spans="1:64" s="1" customFormat="1" x14ac:dyDescent="0.3">
      <c r="A76" s="1" t="s">
        <v>133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</row>
    <row r="77" spans="1:64" x14ac:dyDescent="0.3">
      <c r="A77" t="s">
        <v>134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x14ac:dyDescent="0.3">
      <c r="A78" t="s">
        <v>135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</row>
    <row r="79" spans="1:64" x14ac:dyDescent="0.3">
      <c r="A79" t="s">
        <v>136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>
        <v>5207</v>
      </c>
      <c r="Z79" t="s">
        <v>0</v>
      </c>
      <c r="AA79" t="s">
        <v>0</v>
      </c>
      <c r="AB79">
        <v>102382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5207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4812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</row>
    <row r="80" spans="1:64" s="1" customFormat="1" x14ac:dyDescent="0.3">
      <c r="A80" s="1" t="s">
        <v>137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>
        <v>2202</v>
      </c>
      <c r="R80" s="1" t="s">
        <v>0</v>
      </c>
      <c r="S80" s="1" t="s">
        <v>0</v>
      </c>
      <c r="T80" s="1" t="s">
        <v>0</v>
      </c>
      <c r="U80" s="1">
        <v>107930</v>
      </c>
      <c r="V80" s="1" t="s">
        <v>0</v>
      </c>
      <c r="W80" s="1" t="s">
        <v>0</v>
      </c>
      <c r="X80" s="1">
        <v>50924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>
        <v>192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>
        <v>77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</row>
    <row r="81" spans="1:64" x14ac:dyDescent="0.3">
      <c r="A81" t="s">
        <v>138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x14ac:dyDescent="0.3">
      <c r="A82" t="s">
        <v>67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</row>
    <row r="83" spans="1:64" x14ac:dyDescent="0.3">
      <c r="A83" t="s">
        <v>139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>
        <v>222490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</row>
    <row r="84" spans="1:64" s="1" customFormat="1" x14ac:dyDescent="0.3">
      <c r="A84" s="1" t="s">
        <v>140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>
        <v>7227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>
        <v>26080</v>
      </c>
      <c r="AH84" s="1">
        <v>793567</v>
      </c>
      <c r="AI84" s="1" t="s">
        <v>0</v>
      </c>
      <c r="AJ84" s="1" t="s">
        <v>0</v>
      </c>
      <c r="AK84" s="1" t="s">
        <v>0</v>
      </c>
      <c r="AL84" s="1">
        <v>2068767</v>
      </c>
      <c r="AM84" s="1" t="s">
        <v>0</v>
      </c>
      <c r="AN84" s="1">
        <v>40000</v>
      </c>
      <c r="AO84" s="1" t="s">
        <v>0</v>
      </c>
      <c r="AP84" s="1" t="s">
        <v>0</v>
      </c>
      <c r="AQ84" s="1">
        <v>893075</v>
      </c>
      <c r="AR84" s="1" t="s">
        <v>0</v>
      </c>
      <c r="AS84" s="1" t="s">
        <v>0</v>
      </c>
      <c r="AT84" s="1">
        <v>133432</v>
      </c>
      <c r="AU84" s="1" t="s">
        <v>0</v>
      </c>
      <c r="AV84" s="1">
        <v>54000</v>
      </c>
      <c r="AW84" s="1">
        <v>6195775</v>
      </c>
      <c r="AX84" s="1" t="s">
        <v>0</v>
      </c>
      <c r="AY84" s="1" t="s">
        <v>0</v>
      </c>
      <c r="AZ84" s="1" t="s">
        <v>0</v>
      </c>
      <c r="BA84" s="1" t="s">
        <v>0</v>
      </c>
      <c r="BB84" s="1">
        <v>3194</v>
      </c>
      <c r="BC84" s="1" t="s">
        <v>0</v>
      </c>
      <c r="BD84" s="1" t="s">
        <v>0</v>
      </c>
      <c r="BE84" s="1" t="s">
        <v>0</v>
      </c>
      <c r="BF84" s="1">
        <v>850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</row>
    <row r="85" spans="1:64" x14ac:dyDescent="0.3">
      <c r="A85" t="s">
        <v>141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x14ac:dyDescent="0.3">
      <c r="A86" t="s">
        <v>66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</row>
    <row r="87" spans="1:64" x14ac:dyDescent="0.3">
      <c r="A87" t="s">
        <v>142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x14ac:dyDescent="0.3">
      <c r="A88" t="s">
        <v>143</v>
      </c>
      <c r="B88">
        <v>180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18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540</v>
      </c>
      <c r="AN88">
        <v>59</v>
      </c>
      <c r="AO88">
        <v>547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499</v>
      </c>
      <c r="AV88">
        <v>226</v>
      </c>
      <c r="AW88">
        <v>1437</v>
      </c>
      <c r="AX88">
        <v>7</v>
      </c>
      <c r="AY88" t="s">
        <v>0</v>
      </c>
      <c r="AZ88" t="s">
        <v>0</v>
      </c>
      <c r="BA88">
        <v>1</v>
      </c>
      <c r="BB88" t="s">
        <v>0</v>
      </c>
      <c r="BC88">
        <v>106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</row>
    <row r="89" spans="1:64" x14ac:dyDescent="0.3">
      <c r="A89" t="s">
        <v>144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231535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>
        <v>100387</v>
      </c>
      <c r="BI89" t="s">
        <v>0</v>
      </c>
      <c r="BJ89" t="s">
        <v>0</v>
      </c>
      <c r="BK89" t="s">
        <v>0</v>
      </c>
      <c r="BL89" t="s">
        <v>0</v>
      </c>
    </row>
    <row r="90" spans="1:64" x14ac:dyDescent="0.3">
      <c r="A90" t="s">
        <v>145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>
        <v>920951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>
        <v>1409902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975162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</row>
    <row r="91" spans="1:64" x14ac:dyDescent="0.3">
      <c r="A91" t="s">
        <v>146</v>
      </c>
      <c r="B91">
        <v>75869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>
        <v>169166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>
        <v>2</v>
      </c>
      <c r="AH91" t="s">
        <v>0</v>
      </c>
      <c r="AI91">
        <v>16026</v>
      </c>
      <c r="AJ91" t="s">
        <v>0</v>
      </c>
      <c r="AK91">
        <v>823</v>
      </c>
      <c r="AL91" t="s">
        <v>0</v>
      </c>
      <c r="AM91">
        <v>32433</v>
      </c>
      <c r="AN91" t="s">
        <v>0</v>
      </c>
      <c r="AO91">
        <v>95847</v>
      </c>
      <c r="AP91">
        <v>5641</v>
      </c>
      <c r="AQ91">
        <v>5734</v>
      </c>
      <c r="AR91">
        <v>1100</v>
      </c>
      <c r="AS91" t="s">
        <v>0</v>
      </c>
      <c r="AT91">
        <v>30227</v>
      </c>
      <c r="AU91">
        <v>187332</v>
      </c>
      <c r="AV91">
        <v>118272</v>
      </c>
      <c r="AW91" t="s">
        <v>0</v>
      </c>
      <c r="AX91" t="s">
        <v>0</v>
      </c>
      <c r="AY91">
        <v>31818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>
        <v>4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</row>
    <row r="92" spans="1:64" x14ac:dyDescent="0.3">
      <c r="A92" t="s">
        <v>147</v>
      </c>
      <c r="B92">
        <v>52069</v>
      </c>
      <c r="C92">
        <v>144254</v>
      </c>
      <c r="D92" t="s">
        <v>0</v>
      </c>
      <c r="E92">
        <v>223520</v>
      </c>
      <c r="F92">
        <v>2777</v>
      </c>
      <c r="G92">
        <v>28723</v>
      </c>
      <c r="H92">
        <v>1432</v>
      </c>
      <c r="I92" t="s">
        <v>0</v>
      </c>
      <c r="J92">
        <v>221</v>
      </c>
      <c r="K92">
        <v>18133</v>
      </c>
      <c r="L92">
        <v>1783</v>
      </c>
      <c r="M92">
        <v>462</v>
      </c>
      <c r="N92" t="s">
        <v>0</v>
      </c>
      <c r="O92">
        <v>-73</v>
      </c>
      <c r="P92">
        <v>64014</v>
      </c>
      <c r="Q92">
        <v>1</v>
      </c>
      <c r="R92">
        <v>2603</v>
      </c>
      <c r="S92" t="s">
        <v>0</v>
      </c>
      <c r="T92">
        <v>17857</v>
      </c>
      <c r="U92">
        <v>4</v>
      </c>
      <c r="V92">
        <v>481</v>
      </c>
      <c r="W92">
        <v>54</v>
      </c>
      <c r="X92">
        <v>254</v>
      </c>
      <c r="Y92" t="s">
        <v>0</v>
      </c>
      <c r="Z92">
        <v>1216</v>
      </c>
      <c r="AA92" t="s">
        <v>0</v>
      </c>
      <c r="AB92">
        <v>2235</v>
      </c>
      <c r="AC92" t="s">
        <v>0</v>
      </c>
      <c r="AD92">
        <v>1335</v>
      </c>
      <c r="AE92">
        <v>356</v>
      </c>
      <c r="AF92">
        <v>112873</v>
      </c>
      <c r="AG92">
        <v>55830</v>
      </c>
      <c r="AH92">
        <v>0</v>
      </c>
      <c r="AI92" t="s">
        <v>0</v>
      </c>
      <c r="AJ92" t="s">
        <v>0</v>
      </c>
      <c r="AK92" t="s">
        <v>0</v>
      </c>
      <c r="AL92">
        <v>81513</v>
      </c>
      <c r="AM92">
        <v>63576</v>
      </c>
      <c r="AN92">
        <v>238511</v>
      </c>
      <c r="AO92">
        <v>60069</v>
      </c>
      <c r="AP92" t="s">
        <v>0</v>
      </c>
      <c r="AQ92" t="s">
        <v>0</v>
      </c>
      <c r="AR92">
        <v>38640</v>
      </c>
      <c r="AS92">
        <v>500</v>
      </c>
      <c r="AT92">
        <v>117521</v>
      </c>
      <c r="AU92">
        <v>108613</v>
      </c>
      <c r="AV92">
        <v>992190</v>
      </c>
      <c r="AW92">
        <v>1298384</v>
      </c>
      <c r="AX92">
        <v>7313</v>
      </c>
      <c r="AY92">
        <v>1001</v>
      </c>
      <c r="AZ92">
        <v>17788</v>
      </c>
      <c r="BA92">
        <v>512</v>
      </c>
      <c r="BB92">
        <v>3676</v>
      </c>
      <c r="BC92">
        <v>96609</v>
      </c>
      <c r="BD92">
        <v>75</v>
      </c>
      <c r="BE92">
        <v>62964</v>
      </c>
      <c r="BF92">
        <v>116</v>
      </c>
      <c r="BG92">
        <v>8862</v>
      </c>
      <c r="BH92" t="s">
        <v>0</v>
      </c>
      <c r="BI92" t="s">
        <v>0</v>
      </c>
      <c r="BJ92" t="s">
        <v>0</v>
      </c>
      <c r="BK92" t="s">
        <v>0</v>
      </c>
      <c r="BL92">
        <v>34</v>
      </c>
    </row>
    <row r="93" spans="1:64" s="1" customFormat="1" x14ac:dyDescent="0.3">
      <c r="A93" s="1" t="s">
        <v>148</v>
      </c>
      <c r="B93" s="1">
        <v>2333</v>
      </c>
      <c r="C93" s="1">
        <v>107545</v>
      </c>
      <c r="D93" s="1" t="s">
        <v>0</v>
      </c>
      <c r="E93" s="1">
        <v>190331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>
        <v>18566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>
        <v>-1</v>
      </c>
      <c r="W93" s="1" t="s">
        <v>0</v>
      </c>
      <c r="X93" s="1" t="s">
        <v>0</v>
      </c>
      <c r="Y93" s="1">
        <v>26373</v>
      </c>
      <c r="Z93" s="1" t="s">
        <v>0</v>
      </c>
      <c r="AA93" s="1">
        <v>-1</v>
      </c>
      <c r="AB93" s="1">
        <v>968</v>
      </c>
      <c r="AC93" s="1" t="s">
        <v>0</v>
      </c>
      <c r="AD93" s="1" t="s">
        <v>0</v>
      </c>
      <c r="AE93" s="1" t="s">
        <v>0</v>
      </c>
      <c r="AF93" s="1">
        <v>63923</v>
      </c>
      <c r="AG93" s="1">
        <v>-2</v>
      </c>
      <c r="AH93" s="1" t="s">
        <v>0</v>
      </c>
      <c r="AI93" s="1">
        <v>1</v>
      </c>
      <c r="AJ93" s="1">
        <v>1926740</v>
      </c>
      <c r="AK93" s="1">
        <v>50924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>
        <v>156311</v>
      </c>
      <c r="AU93" s="1" t="s">
        <v>0</v>
      </c>
      <c r="AV93" s="1">
        <v>1869</v>
      </c>
      <c r="AW93" s="1">
        <v>-27</v>
      </c>
      <c r="AX93" s="1">
        <v>-14</v>
      </c>
      <c r="AY93" s="1">
        <v>1</v>
      </c>
      <c r="AZ93" s="1" t="s">
        <v>0</v>
      </c>
      <c r="BA93" s="1" t="s">
        <v>0</v>
      </c>
      <c r="BB93" s="1" t="s">
        <v>0</v>
      </c>
      <c r="BC93" s="1">
        <v>170</v>
      </c>
      <c r="BD93" s="1">
        <v>1</v>
      </c>
      <c r="BE93" s="1" t="s">
        <v>0</v>
      </c>
      <c r="BF93" s="1">
        <v>644773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</row>
    <row r="94" spans="1:64" x14ac:dyDescent="0.3">
      <c r="A94" t="s">
        <v>149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>
        <v>56260</v>
      </c>
      <c r="H94" t="s">
        <v>0</v>
      </c>
      <c r="I94" t="s">
        <v>0</v>
      </c>
      <c r="J94" t="s">
        <v>0</v>
      </c>
      <c r="K94">
        <v>10716</v>
      </c>
      <c r="L94" t="s">
        <v>0</v>
      </c>
      <c r="M94" t="s">
        <v>0</v>
      </c>
      <c r="N94" t="s">
        <v>0</v>
      </c>
      <c r="O94">
        <v>9395</v>
      </c>
      <c r="P94" t="s">
        <v>0</v>
      </c>
      <c r="Q94" t="s">
        <v>0</v>
      </c>
      <c r="R94">
        <v>9397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>
        <v>1043</v>
      </c>
      <c r="Y94">
        <v>28520</v>
      </c>
      <c r="Z94">
        <v>6870</v>
      </c>
      <c r="AA94" t="s">
        <v>0</v>
      </c>
      <c r="AB94">
        <v>17958</v>
      </c>
      <c r="AC94" t="s">
        <v>0</v>
      </c>
      <c r="AD94" t="s">
        <v>0</v>
      </c>
      <c r="AE94" t="s">
        <v>0</v>
      </c>
      <c r="AF94" t="s">
        <v>0</v>
      </c>
      <c r="AG94">
        <v>21110</v>
      </c>
      <c r="AH94" t="s">
        <v>0</v>
      </c>
      <c r="AI94" t="s">
        <v>0</v>
      </c>
      <c r="AJ94" t="s">
        <v>0</v>
      </c>
      <c r="AK94">
        <v>2603</v>
      </c>
      <c r="AL94" t="s">
        <v>0</v>
      </c>
      <c r="AM94" t="s">
        <v>0</v>
      </c>
      <c r="AN94">
        <v>35347</v>
      </c>
      <c r="AO94">
        <v>28299</v>
      </c>
      <c r="AP94">
        <v>8049</v>
      </c>
      <c r="AQ94" t="s">
        <v>0</v>
      </c>
      <c r="AR94">
        <v>79875</v>
      </c>
      <c r="AS94" t="s">
        <v>0</v>
      </c>
      <c r="AT94" t="s">
        <v>0</v>
      </c>
      <c r="AU94">
        <v>54090</v>
      </c>
      <c r="AV94" t="s">
        <v>0</v>
      </c>
      <c r="AW94">
        <v>-369</v>
      </c>
      <c r="AX94" t="s">
        <v>0</v>
      </c>
      <c r="AY94">
        <v>4479</v>
      </c>
      <c r="AZ94" t="s">
        <v>0</v>
      </c>
      <c r="BA94" t="s">
        <v>0</v>
      </c>
      <c r="BB94">
        <v>628</v>
      </c>
      <c r="BC94">
        <v>161725</v>
      </c>
      <c r="BD94" t="s">
        <v>0</v>
      </c>
      <c r="BE94" t="s">
        <v>0</v>
      </c>
      <c r="BF94" t="s">
        <v>0</v>
      </c>
      <c r="BG94">
        <v>6410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</row>
    <row r="95" spans="1:64" s="1" customFormat="1" x14ac:dyDescent="0.3">
      <c r="A95" s="1" t="s">
        <v>101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0</v>
      </c>
      <c r="M95" s="1" t="s">
        <v>0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0</v>
      </c>
      <c r="S95" s="1" t="s">
        <v>0</v>
      </c>
      <c r="T95" s="1" t="s">
        <v>0</v>
      </c>
      <c r="U95" s="1" t="s">
        <v>0</v>
      </c>
      <c r="V95" s="1" t="s">
        <v>0</v>
      </c>
      <c r="W95" s="1" t="s">
        <v>0</v>
      </c>
      <c r="X95" s="1" t="s">
        <v>0</v>
      </c>
      <c r="Y95" s="1" t="s">
        <v>0</v>
      </c>
      <c r="Z95" s="1" t="s">
        <v>0</v>
      </c>
      <c r="AA95" s="1" t="s">
        <v>0</v>
      </c>
      <c r="AB95" s="1" t="s">
        <v>0</v>
      </c>
      <c r="AC95" s="1" t="s">
        <v>0</v>
      </c>
      <c r="AD95" s="1" t="s">
        <v>0</v>
      </c>
      <c r="AE95" s="1" t="s">
        <v>0</v>
      </c>
      <c r="AF95" s="1" t="s">
        <v>0</v>
      </c>
      <c r="AG95" s="1" t="s">
        <v>0</v>
      </c>
      <c r="AH95" s="1" t="s">
        <v>0</v>
      </c>
      <c r="AI95" s="1" t="s">
        <v>0</v>
      </c>
      <c r="AJ95" s="1" t="s">
        <v>0</v>
      </c>
      <c r="AK95" s="1" t="s">
        <v>0</v>
      </c>
      <c r="AL95" s="1" t="s">
        <v>0</v>
      </c>
      <c r="AM95" s="1" t="s">
        <v>0</v>
      </c>
      <c r="AN95" s="1" t="s">
        <v>0</v>
      </c>
      <c r="AO95" s="1" t="s">
        <v>0</v>
      </c>
      <c r="AP95" s="1" t="s">
        <v>0</v>
      </c>
      <c r="AQ95" s="1" t="s">
        <v>0</v>
      </c>
      <c r="AR95" s="1" t="s">
        <v>0</v>
      </c>
      <c r="AS95" s="1" t="s">
        <v>0</v>
      </c>
      <c r="AT95" s="1" t="s">
        <v>0</v>
      </c>
      <c r="AU95" s="1" t="s">
        <v>0</v>
      </c>
      <c r="AV95" s="1" t="s">
        <v>0</v>
      </c>
      <c r="AW95" s="1" t="s">
        <v>0</v>
      </c>
      <c r="AX95" s="1" t="s">
        <v>0</v>
      </c>
      <c r="AY95" s="1" t="s">
        <v>0</v>
      </c>
      <c r="AZ95" s="1" t="s">
        <v>0</v>
      </c>
      <c r="BA95" s="1" t="s">
        <v>0</v>
      </c>
      <c r="BB95" s="1" t="s">
        <v>0</v>
      </c>
      <c r="BC95" s="1" t="s">
        <v>0</v>
      </c>
      <c r="BD95" s="1" t="s">
        <v>0</v>
      </c>
      <c r="BE95" s="1" t="s">
        <v>0</v>
      </c>
      <c r="BF95" s="1" t="s">
        <v>0</v>
      </c>
      <c r="BG95" s="1" t="s">
        <v>0</v>
      </c>
      <c r="BH95" s="1" t="s">
        <v>0</v>
      </c>
      <c r="BI95" s="1" t="s">
        <v>0</v>
      </c>
      <c r="BJ95" s="1" t="s">
        <v>0</v>
      </c>
      <c r="BK95" s="1" t="s">
        <v>0</v>
      </c>
      <c r="BL95" s="1" t="s">
        <v>0</v>
      </c>
    </row>
    <row r="96" spans="1:64" x14ac:dyDescent="0.3">
      <c r="A96" t="s">
        <v>152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</row>
    <row r="97" spans="1:64" x14ac:dyDescent="0.3">
      <c r="A97" t="s">
        <v>153</v>
      </c>
      <c r="B97">
        <v>13418972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6778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>
        <v>20018609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>
        <v>103748</v>
      </c>
      <c r="BL97" t="s">
        <v>0</v>
      </c>
    </row>
    <row r="98" spans="1:64" x14ac:dyDescent="0.3">
      <c r="A98" t="s">
        <v>154</v>
      </c>
      <c r="B98" t="s">
        <v>0</v>
      </c>
      <c r="C98" t="s">
        <v>0</v>
      </c>
      <c r="D98">
        <v>794502</v>
      </c>
      <c r="E98">
        <v>554847</v>
      </c>
      <c r="F98">
        <v>2176780</v>
      </c>
      <c r="G98">
        <v>203804</v>
      </c>
      <c r="H98" t="s">
        <v>0</v>
      </c>
      <c r="I98" t="s">
        <v>0</v>
      </c>
      <c r="J98" t="s">
        <v>0</v>
      </c>
      <c r="K98">
        <v>2052379</v>
      </c>
      <c r="L98" t="s">
        <v>0</v>
      </c>
      <c r="M98">
        <v>3536497</v>
      </c>
      <c r="N98">
        <v>4238</v>
      </c>
      <c r="O98">
        <v>273802</v>
      </c>
      <c r="P98" t="s">
        <v>0</v>
      </c>
      <c r="Q98" t="s">
        <v>0</v>
      </c>
      <c r="R98" t="s">
        <v>0</v>
      </c>
      <c r="S98">
        <v>1012113</v>
      </c>
      <c r="T98">
        <v>438887</v>
      </c>
      <c r="U98">
        <v>2164728</v>
      </c>
      <c r="V98">
        <v>1001156</v>
      </c>
      <c r="W98">
        <v>1840818</v>
      </c>
      <c r="X98">
        <v>1185393</v>
      </c>
      <c r="Y98">
        <v>175886</v>
      </c>
      <c r="Z98" t="s">
        <v>0</v>
      </c>
      <c r="AA98">
        <v>131150</v>
      </c>
      <c r="AB98" t="s">
        <v>0</v>
      </c>
      <c r="AC98">
        <v>3692</v>
      </c>
      <c r="AD98" t="s">
        <v>0</v>
      </c>
      <c r="AE98" t="s">
        <v>0</v>
      </c>
      <c r="AF98">
        <v>631392</v>
      </c>
      <c r="AG98">
        <v>1128392</v>
      </c>
      <c r="AH98" t="s">
        <v>0</v>
      </c>
      <c r="AI98" t="s">
        <v>0</v>
      </c>
      <c r="AJ98">
        <v>473762</v>
      </c>
      <c r="AK98" t="s">
        <v>0</v>
      </c>
      <c r="AL98" t="s">
        <v>0</v>
      </c>
      <c r="AM98">
        <v>132336</v>
      </c>
      <c r="AN98">
        <v>430118</v>
      </c>
      <c r="AO98">
        <v>232562</v>
      </c>
      <c r="AP98" t="s">
        <v>0</v>
      </c>
      <c r="AQ98" t="s">
        <v>0</v>
      </c>
      <c r="AR98" t="s">
        <v>0</v>
      </c>
      <c r="AS98">
        <v>489080</v>
      </c>
      <c r="AT98" t="s">
        <v>0</v>
      </c>
      <c r="AU98">
        <v>644659</v>
      </c>
      <c r="AV98" t="s">
        <v>0</v>
      </c>
      <c r="AW98">
        <v>739346</v>
      </c>
      <c r="AX98" t="s">
        <v>0</v>
      </c>
      <c r="AY98">
        <v>309475</v>
      </c>
      <c r="AZ98">
        <v>773677</v>
      </c>
      <c r="BA98" t="s">
        <v>0</v>
      </c>
      <c r="BB98">
        <v>612270</v>
      </c>
      <c r="BC98">
        <v>215599</v>
      </c>
      <c r="BD98">
        <v>139007</v>
      </c>
      <c r="BE98">
        <v>625808</v>
      </c>
      <c r="BF98" t="s">
        <v>0</v>
      </c>
      <c r="BG98" t="s">
        <v>0</v>
      </c>
      <c r="BH98" t="s">
        <v>0</v>
      </c>
      <c r="BI98" t="s">
        <v>0</v>
      </c>
      <c r="BJ98">
        <v>446024</v>
      </c>
      <c r="BK98" t="s">
        <v>0</v>
      </c>
      <c r="BL98" t="s">
        <v>0</v>
      </c>
    </row>
    <row r="99" spans="1:64" x14ac:dyDescent="0.3">
      <c r="A99" t="s">
        <v>155</v>
      </c>
      <c r="B99" t="s">
        <v>0</v>
      </c>
      <c r="C99">
        <v>7093958</v>
      </c>
      <c r="D99" t="s">
        <v>0</v>
      </c>
      <c r="E99">
        <v>7577985</v>
      </c>
      <c r="F99">
        <v>2219207</v>
      </c>
      <c r="G99" t="s">
        <v>0</v>
      </c>
      <c r="H99" t="s">
        <v>0</v>
      </c>
      <c r="I99" t="s">
        <v>0</v>
      </c>
      <c r="J99">
        <v>11553</v>
      </c>
      <c r="K99" t="s">
        <v>0</v>
      </c>
      <c r="L99" t="s">
        <v>0</v>
      </c>
      <c r="M99" t="s">
        <v>0</v>
      </c>
      <c r="N99" t="s">
        <v>0</v>
      </c>
      <c r="O99">
        <v>581645</v>
      </c>
      <c r="P99" t="s">
        <v>0</v>
      </c>
      <c r="Q99" t="s">
        <v>0</v>
      </c>
      <c r="R99" t="s">
        <v>0</v>
      </c>
      <c r="S99" t="s">
        <v>0</v>
      </c>
      <c r="T99">
        <v>73649</v>
      </c>
      <c r="U99" t="s">
        <v>0</v>
      </c>
      <c r="V99">
        <v>1258111</v>
      </c>
      <c r="W99" t="s">
        <v>0</v>
      </c>
      <c r="X99" t="s">
        <v>0</v>
      </c>
      <c r="Y99" t="s">
        <v>0</v>
      </c>
      <c r="Z99" t="s">
        <v>0</v>
      </c>
      <c r="AA99">
        <v>822559</v>
      </c>
      <c r="AB99" t="s">
        <v>0</v>
      </c>
      <c r="AC99" t="s">
        <v>0</v>
      </c>
      <c r="AD99">
        <v>31113</v>
      </c>
      <c r="AE99" t="s">
        <v>0</v>
      </c>
      <c r="AF99">
        <v>4823282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>
        <v>813411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>
        <v>855116</v>
      </c>
      <c r="BA99" t="s">
        <v>0</v>
      </c>
      <c r="BB99" t="s">
        <v>0</v>
      </c>
      <c r="BC99" t="s">
        <v>0</v>
      </c>
      <c r="BD99">
        <v>397689</v>
      </c>
      <c r="BE99">
        <v>33727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</row>
    <row r="100" spans="1:64" x14ac:dyDescent="0.3">
      <c r="A100" t="s">
        <v>156</v>
      </c>
      <c r="B100">
        <v>2264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>
        <v>92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>
        <v>517031</v>
      </c>
      <c r="R100" t="s">
        <v>0</v>
      </c>
      <c r="S100" t="s">
        <v>0</v>
      </c>
      <c r="T100" t="s">
        <v>0</v>
      </c>
      <c r="U100">
        <v>177471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>
        <v>47066</v>
      </c>
      <c r="AJ100" t="s">
        <v>0</v>
      </c>
      <c r="AK100" t="s">
        <v>0</v>
      </c>
      <c r="AL100" t="s">
        <v>0</v>
      </c>
      <c r="AM100">
        <v>1401957</v>
      </c>
      <c r="AN100" t="s">
        <v>0</v>
      </c>
      <c r="AO100" t="s">
        <v>0</v>
      </c>
      <c r="AP100">
        <v>261310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>
        <v>292718</v>
      </c>
      <c r="BI100" t="s">
        <v>0</v>
      </c>
      <c r="BJ100" t="s">
        <v>0</v>
      </c>
      <c r="BK100" t="s">
        <v>0</v>
      </c>
      <c r="BL100" t="s">
        <v>0</v>
      </c>
    </row>
    <row r="101" spans="1:64" x14ac:dyDescent="0.3">
      <c r="A101" s="1" t="s">
        <v>68</v>
      </c>
      <c r="B101" s="3">
        <f>+SUM(B11:B100)</f>
        <v>31293444</v>
      </c>
      <c r="C101" s="3">
        <f t="shared" ref="C101:BL101" si="0">+SUM(C11:C100)</f>
        <v>19772683</v>
      </c>
      <c r="D101" s="3">
        <f t="shared" si="0"/>
        <v>10654403</v>
      </c>
      <c r="E101" s="3">
        <f t="shared" si="0"/>
        <v>8826085</v>
      </c>
      <c r="F101" s="3">
        <f t="shared" si="0"/>
        <v>5767313</v>
      </c>
      <c r="G101" s="3">
        <f t="shared" si="0"/>
        <v>4410507</v>
      </c>
      <c r="H101" s="3">
        <f t="shared" si="0"/>
        <v>7614850</v>
      </c>
      <c r="I101" s="3">
        <f t="shared" si="0"/>
        <v>92</v>
      </c>
      <c r="J101" s="3">
        <f t="shared" si="0"/>
        <v>4126530</v>
      </c>
      <c r="K101" s="3">
        <f t="shared" si="0"/>
        <v>4061298</v>
      </c>
      <c r="L101" s="3">
        <f t="shared" si="0"/>
        <v>3977335</v>
      </c>
      <c r="M101" s="3">
        <f t="shared" si="0"/>
        <v>3583628</v>
      </c>
      <c r="N101" s="3">
        <f t="shared" si="0"/>
        <v>3215387</v>
      </c>
      <c r="O101" s="3">
        <f t="shared" si="0"/>
        <v>2332527</v>
      </c>
      <c r="P101" s="3">
        <f t="shared" si="0"/>
        <v>2255189</v>
      </c>
      <c r="Q101" s="3">
        <f t="shared" si="0"/>
        <v>1413511</v>
      </c>
      <c r="R101" s="3">
        <f t="shared" si="0"/>
        <v>1133853</v>
      </c>
      <c r="S101" s="3">
        <f t="shared" si="0"/>
        <v>1026800</v>
      </c>
      <c r="T101" s="3">
        <f t="shared" si="0"/>
        <v>2934185</v>
      </c>
      <c r="U101" s="3">
        <f t="shared" si="0"/>
        <v>2941104</v>
      </c>
      <c r="V101" s="3">
        <f t="shared" si="0"/>
        <v>3018736</v>
      </c>
      <c r="W101" s="3">
        <f t="shared" si="0"/>
        <v>3197410</v>
      </c>
      <c r="X101" s="3">
        <f t="shared" si="0"/>
        <v>3379235</v>
      </c>
      <c r="Y101" s="3">
        <f t="shared" si="0"/>
        <v>3484241</v>
      </c>
      <c r="Z101" s="3">
        <f t="shared" si="0"/>
        <v>4343280</v>
      </c>
      <c r="AA101" s="3">
        <f t="shared" si="0"/>
        <v>4353272</v>
      </c>
      <c r="AB101" s="3">
        <f t="shared" si="0"/>
        <v>4824190</v>
      </c>
      <c r="AC101" s="3">
        <f t="shared" si="0"/>
        <v>4999178</v>
      </c>
      <c r="AD101" s="3">
        <f t="shared" si="0"/>
        <v>5001799</v>
      </c>
      <c r="AE101" s="3">
        <f t="shared" si="0"/>
        <v>5115194</v>
      </c>
      <c r="AF101" s="3">
        <f t="shared" si="0"/>
        <v>5765251</v>
      </c>
      <c r="AG101" s="3">
        <f t="shared" si="0"/>
        <v>7000582</v>
      </c>
      <c r="AH101" s="3">
        <f t="shared" si="0"/>
        <v>7357121</v>
      </c>
      <c r="AI101" s="3">
        <f t="shared" si="0"/>
        <v>7456207</v>
      </c>
      <c r="AJ101" s="3">
        <f t="shared" si="0"/>
        <v>9117931</v>
      </c>
      <c r="AK101" s="3">
        <f t="shared" si="0"/>
        <v>10837715</v>
      </c>
      <c r="AL101" s="3">
        <f t="shared" si="0"/>
        <v>10849414</v>
      </c>
      <c r="AM101" s="3">
        <f t="shared" si="0"/>
        <v>11864155</v>
      </c>
      <c r="AN101" s="3">
        <f t="shared" si="0"/>
        <v>12493766</v>
      </c>
      <c r="AO101" s="3">
        <f t="shared" si="0"/>
        <v>18394879</v>
      </c>
      <c r="AP101" s="3">
        <f t="shared" si="0"/>
        <v>19236325</v>
      </c>
      <c r="AQ101" s="3">
        <f t="shared" si="0"/>
        <v>19258671</v>
      </c>
      <c r="AR101" s="3">
        <f t="shared" si="0"/>
        <v>20353187</v>
      </c>
      <c r="AS101" s="3">
        <f t="shared" si="0"/>
        <v>27810767</v>
      </c>
      <c r="AT101" s="3">
        <f t="shared" si="0"/>
        <v>38354294</v>
      </c>
      <c r="AU101" s="3">
        <f t="shared" si="0"/>
        <v>38556870</v>
      </c>
      <c r="AV101" s="3">
        <f t="shared" si="0"/>
        <v>53816733</v>
      </c>
      <c r="AW101" s="3">
        <f t="shared" si="0"/>
        <v>74170241</v>
      </c>
      <c r="AX101" s="3">
        <f t="shared" si="0"/>
        <v>430671</v>
      </c>
      <c r="AY101" s="3">
        <f t="shared" si="0"/>
        <v>2292069</v>
      </c>
      <c r="AZ101" s="3">
        <f t="shared" si="0"/>
        <v>2111815</v>
      </c>
      <c r="BA101" s="3">
        <f t="shared" si="0"/>
        <v>1872073</v>
      </c>
      <c r="BB101" s="3">
        <f t="shared" si="0"/>
        <v>1819870</v>
      </c>
      <c r="BC101" s="3">
        <f t="shared" si="0"/>
        <v>1766204</v>
      </c>
      <c r="BD101" s="3">
        <f t="shared" si="0"/>
        <v>1051055</v>
      </c>
      <c r="BE101" s="3">
        <f t="shared" si="0"/>
        <v>834178</v>
      </c>
      <c r="BF101" s="3">
        <f t="shared" si="0"/>
        <v>806933</v>
      </c>
      <c r="BG101" s="3">
        <f t="shared" si="0"/>
        <v>770478</v>
      </c>
      <c r="BH101" s="3">
        <f t="shared" si="0"/>
        <v>688197</v>
      </c>
      <c r="BI101" s="3">
        <f t="shared" si="0"/>
        <v>472503</v>
      </c>
      <c r="BJ101" s="3">
        <f t="shared" si="0"/>
        <v>447386</v>
      </c>
      <c r="BK101" s="3">
        <f t="shared" si="0"/>
        <v>103854</v>
      </c>
      <c r="BL101" s="3">
        <f t="shared" si="0"/>
        <v>260</v>
      </c>
    </row>
    <row r="104" spans="1:64" s="1" customFormat="1" x14ac:dyDescent="0.3">
      <c r="B104" s="1" t="s">
        <v>165</v>
      </c>
    </row>
    <row r="105" spans="1:64" s="1" customFormat="1" x14ac:dyDescent="0.3">
      <c r="B105" s="1" t="s">
        <v>166</v>
      </c>
    </row>
    <row r="106" spans="1:64" s="1" customFormat="1" x14ac:dyDescent="0.3">
      <c r="A106" s="1" t="s">
        <v>301</v>
      </c>
    </row>
    <row r="107" spans="1:64" s="1" customFormat="1" x14ac:dyDescent="0.3">
      <c r="A107" s="1" t="s">
        <v>167</v>
      </c>
    </row>
    <row r="108" spans="1:64" s="1" customFormat="1" x14ac:dyDescent="0.3">
      <c r="A108" s="1" t="s">
        <v>168</v>
      </c>
    </row>
    <row r="109" spans="1:64" s="1" customFormat="1" x14ac:dyDescent="0.3">
      <c r="B109" s="1" t="s">
        <v>169</v>
      </c>
    </row>
    <row r="110" spans="1:64" s="1" customFormat="1" x14ac:dyDescent="0.3">
      <c r="B110" s="1" t="s">
        <v>183</v>
      </c>
    </row>
    <row r="111" spans="1:64" s="1" customFormat="1" x14ac:dyDescent="0.3">
      <c r="B111" s="1" t="s">
        <v>44</v>
      </c>
      <c r="C111" s="1" t="s">
        <v>171</v>
      </c>
      <c r="D111" s="1" t="s">
        <v>45</v>
      </c>
      <c r="E111" s="1" t="s">
        <v>174</v>
      </c>
      <c r="F111" s="1" t="s">
        <v>58</v>
      </c>
      <c r="G111" s="1" t="s">
        <v>177</v>
      </c>
      <c r="H111" s="1" t="s">
        <v>64</v>
      </c>
      <c r="I111" s="1" t="s">
        <v>63</v>
      </c>
      <c r="J111" s="1" t="s">
        <v>51</v>
      </c>
      <c r="K111" s="1" t="s">
        <v>49</v>
      </c>
      <c r="L111" s="1" t="s">
        <v>59</v>
      </c>
      <c r="M111" s="1" t="s">
        <v>46</v>
      </c>
      <c r="N111" s="1" t="s">
        <v>56</v>
      </c>
      <c r="O111" s="1" t="s">
        <v>53</v>
      </c>
      <c r="P111" s="1" t="s">
        <v>57</v>
      </c>
      <c r="Q111" s="1" t="s">
        <v>47</v>
      </c>
      <c r="R111" s="1" t="s">
        <v>52</v>
      </c>
      <c r="S111" s="1" t="s">
        <v>54</v>
      </c>
      <c r="T111" s="1" t="s">
        <v>179</v>
      </c>
      <c r="U111" s="1" t="s">
        <v>11</v>
      </c>
      <c r="V111" s="1" t="s">
        <v>36</v>
      </c>
      <c r="W111" s="1" t="s">
        <v>9</v>
      </c>
      <c r="X111" s="1" t="s">
        <v>13</v>
      </c>
      <c r="Y111" s="1" t="s">
        <v>7</v>
      </c>
      <c r="Z111" s="1" t="s">
        <v>3</v>
      </c>
      <c r="AA111" s="1" t="s">
        <v>178</v>
      </c>
      <c r="AB111" s="1" t="s">
        <v>176</v>
      </c>
      <c r="AC111" s="1" t="s">
        <v>1</v>
      </c>
      <c r="AD111" s="1" t="s">
        <v>33</v>
      </c>
      <c r="AE111" s="1" t="s">
        <v>39</v>
      </c>
      <c r="AF111" s="1" t="s">
        <v>175</v>
      </c>
      <c r="AG111" s="1" t="s">
        <v>37</v>
      </c>
      <c r="AH111" s="1" t="s">
        <v>14</v>
      </c>
      <c r="AI111" s="1" t="s">
        <v>31</v>
      </c>
      <c r="AJ111" s="1" t="s">
        <v>173</v>
      </c>
      <c r="AK111" s="1" t="s">
        <v>2</v>
      </c>
      <c r="AL111" s="1" t="s">
        <v>172</v>
      </c>
      <c r="AM111" s="1" t="s">
        <v>18</v>
      </c>
      <c r="AN111" s="1" t="s">
        <v>38</v>
      </c>
      <c r="AO111" s="1" t="s">
        <v>25</v>
      </c>
      <c r="AP111" s="1" t="s">
        <v>32</v>
      </c>
      <c r="AQ111" s="1" t="s">
        <v>16</v>
      </c>
      <c r="AR111" s="1" t="s">
        <v>5</v>
      </c>
      <c r="AS111" s="1" t="s">
        <v>10</v>
      </c>
      <c r="AT111" s="1" t="s">
        <v>170</v>
      </c>
      <c r="AU111" s="1" t="s">
        <v>24</v>
      </c>
      <c r="AV111" s="1" t="s">
        <v>26</v>
      </c>
      <c r="AW111" s="1" t="s">
        <v>21</v>
      </c>
      <c r="AX111" s="1" t="s">
        <v>48</v>
      </c>
      <c r="AY111" s="1" t="s">
        <v>180</v>
      </c>
      <c r="AZ111" s="1" t="s">
        <v>181</v>
      </c>
      <c r="BA111" s="1" t="s">
        <v>12</v>
      </c>
      <c r="BB111" s="1" t="s">
        <v>15</v>
      </c>
      <c r="BC111" s="1" t="s">
        <v>29</v>
      </c>
      <c r="BD111" s="1" t="s">
        <v>19</v>
      </c>
      <c r="BE111" s="1" t="s">
        <v>34</v>
      </c>
      <c r="BF111" s="1" t="s">
        <v>4</v>
      </c>
      <c r="BG111" s="1" t="s">
        <v>35</v>
      </c>
      <c r="BH111" s="1" t="s">
        <v>8</v>
      </c>
      <c r="BI111" s="1" t="s">
        <v>6</v>
      </c>
      <c r="BJ111" s="1" t="s">
        <v>28</v>
      </c>
      <c r="BK111" s="1" t="s">
        <v>27</v>
      </c>
      <c r="BL111" s="1" t="s">
        <v>22</v>
      </c>
    </row>
    <row r="112" spans="1:64" s="3" customFormat="1" x14ac:dyDescent="0.3">
      <c r="A112" s="3" t="s">
        <v>191</v>
      </c>
      <c r="B112" s="3">
        <f>+SUM(B113:B114)</f>
        <v>28769227</v>
      </c>
      <c r="C112" s="3">
        <f t="shared" ref="C112:BL112" si="1">+SUM(C113:C114)</f>
        <v>12122394</v>
      </c>
      <c r="D112" s="3">
        <f t="shared" si="1"/>
        <v>5611576</v>
      </c>
      <c r="E112" s="3">
        <f t="shared" si="1"/>
        <v>7993821</v>
      </c>
      <c r="F112" s="3">
        <f t="shared" si="1"/>
        <v>5626455</v>
      </c>
      <c r="G112" s="3">
        <f t="shared" si="1"/>
        <v>3615871</v>
      </c>
      <c r="H112" s="3">
        <f t="shared" si="1"/>
        <v>7596751</v>
      </c>
      <c r="I112" s="3">
        <f t="shared" si="1"/>
        <v>92</v>
      </c>
      <c r="J112" s="3">
        <f t="shared" si="1"/>
        <v>4096013</v>
      </c>
      <c r="K112" s="3">
        <f t="shared" si="1"/>
        <v>3947654</v>
      </c>
      <c r="L112" s="3">
        <f t="shared" si="1"/>
        <v>3965954</v>
      </c>
      <c r="M112" s="3">
        <f t="shared" si="1"/>
        <v>3294189</v>
      </c>
      <c r="N112" s="3">
        <f t="shared" si="1"/>
        <v>0</v>
      </c>
      <c r="O112" s="3">
        <f t="shared" si="1"/>
        <v>2287080</v>
      </c>
      <c r="P112" s="3">
        <f t="shared" si="1"/>
        <v>2169721</v>
      </c>
      <c r="Q112" s="3">
        <f t="shared" si="1"/>
        <v>1362238</v>
      </c>
      <c r="R112" s="3">
        <f t="shared" si="1"/>
        <v>1063549</v>
      </c>
      <c r="S112" s="3">
        <f t="shared" si="1"/>
        <v>920684</v>
      </c>
      <c r="T112" s="3">
        <f t="shared" si="1"/>
        <v>2902724</v>
      </c>
      <c r="U112" s="3">
        <f t="shared" si="1"/>
        <v>2936938</v>
      </c>
      <c r="V112" s="3">
        <f t="shared" si="1"/>
        <v>2952868</v>
      </c>
      <c r="W112" s="3">
        <f t="shared" si="1"/>
        <v>3155831</v>
      </c>
      <c r="X112" s="3">
        <f t="shared" si="1"/>
        <v>3343779</v>
      </c>
      <c r="Y112" s="3">
        <f t="shared" si="1"/>
        <v>3438026</v>
      </c>
      <c r="Z112" s="3">
        <f t="shared" si="1"/>
        <v>4201042</v>
      </c>
      <c r="AA112" s="3">
        <f t="shared" si="1"/>
        <v>3700655</v>
      </c>
      <c r="AB112" s="3">
        <f t="shared" si="1"/>
        <v>273655</v>
      </c>
      <c r="AC112" s="3">
        <f t="shared" si="1"/>
        <v>0</v>
      </c>
      <c r="AD112" s="3">
        <f t="shared" si="1"/>
        <v>4973910</v>
      </c>
      <c r="AE112" s="3">
        <f t="shared" si="1"/>
        <v>5105491</v>
      </c>
      <c r="AF112" s="3">
        <f t="shared" si="1"/>
        <v>5417526</v>
      </c>
      <c r="AG112" s="3">
        <f t="shared" si="1"/>
        <v>6994385</v>
      </c>
      <c r="AH112" s="3">
        <f t="shared" si="1"/>
        <v>7025821</v>
      </c>
      <c r="AI112" s="3">
        <f t="shared" si="1"/>
        <v>6975127</v>
      </c>
      <c r="AJ112" s="3">
        <f t="shared" si="1"/>
        <v>9117931</v>
      </c>
      <c r="AK112" s="3">
        <f t="shared" si="1"/>
        <v>10603607</v>
      </c>
      <c r="AL112" s="3">
        <f t="shared" si="1"/>
        <v>10170284</v>
      </c>
      <c r="AM112" s="3">
        <f t="shared" si="1"/>
        <v>10768694</v>
      </c>
      <c r="AN112" s="3">
        <f t="shared" si="1"/>
        <v>12222746</v>
      </c>
      <c r="AO112" s="3">
        <f t="shared" si="1"/>
        <v>18006207</v>
      </c>
      <c r="AP112" s="3">
        <f t="shared" si="1"/>
        <v>18704213</v>
      </c>
      <c r="AQ112" s="3">
        <f t="shared" si="1"/>
        <v>19025087</v>
      </c>
      <c r="AR112" s="3">
        <f t="shared" si="1"/>
        <v>19350957</v>
      </c>
      <c r="AS112" s="3">
        <f t="shared" si="1"/>
        <v>18359121</v>
      </c>
      <c r="AT112" s="3">
        <f t="shared" si="1"/>
        <v>37909595</v>
      </c>
      <c r="AU112" s="3">
        <f t="shared" si="1"/>
        <v>37872165</v>
      </c>
      <c r="AV112" s="3">
        <f t="shared" si="1"/>
        <v>51135568</v>
      </c>
      <c r="AW112" s="3">
        <f t="shared" si="1"/>
        <v>70871654</v>
      </c>
      <c r="AX112" s="3">
        <f t="shared" si="1"/>
        <v>427007</v>
      </c>
      <c r="AY112" s="3">
        <f t="shared" si="1"/>
        <v>2186591</v>
      </c>
      <c r="AZ112" s="3">
        <f t="shared" si="1"/>
        <v>2048619</v>
      </c>
      <c r="BA112" s="3">
        <f t="shared" si="1"/>
        <v>1869215</v>
      </c>
      <c r="BB112" s="3">
        <f t="shared" si="1"/>
        <v>1804631</v>
      </c>
      <c r="BC112" s="3">
        <f t="shared" si="1"/>
        <v>1744216</v>
      </c>
      <c r="BD112" s="3">
        <f t="shared" si="1"/>
        <v>1047974</v>
      </c>
      <c r="BE112" s="3">
        <f t="shared" si="1"/>
        <v>811492</v>
      </c>
      <c r="BF112" s="3">
        <f t="shared" si="1"/>
        <v>6370313</v>
      </c>
      <c r="BG112" s="3">
        <f t="shared" si="1"/>
        <v>739570</v>
      </c>
      <c r="BH112" s="3">
        <f t="shared" si="1"/>
        <v>667493</v>
      </c>
      <c r="BI112" s="3">
        <f t="shared" si="1"/>
        <v>471369</v>
      </c>
      <c r="BJ112" s="3">
        <f t="shared" si="1"/>
        <v>114253</v>
      </c>
      <c r="BK112" s="3">
        <f t="shared" si="1"/>
        <v>103824</v>
      </c>
      <c r="BL112" s="3">
        <f t="shared" si="1"/>
        <v>14</v>
      </c>
    </row>
    <row r="113" spans="1:64" x14ac:dyDescent="0.3">
      <c r="A113" t="s">
        <v>150</v>
      </c>
      <c r="B113">
        <v>28769227</v>
      </c>
      <c r="C113">
        <v>12122394</v>
      </c>
      <c r="D113">
        <v>5611576</v>
      </c>
      <c r="E113">
        <v>7993821</v>
      </c>
      <c r="F113">
        <v>5626455</v>
      </c>
      <c r="G113">
        <v>3615871</v>
      </c>
      <c r="H113">
        <v>7596751</v>
      </c>
      <c r="I113">
        <v>92</v>
      </c>
      <c r="J113">
        <v>4096013</v>
      </c>
      <c r="K113">
        <v>3947654</v>
      </c>
      <c r="L113">
        <v>3965954</v>
      </c>
      <c r="M113">
        <v>3294189</v>
      </c>
      <c r="N113" t="s">
        <v>0</v>
      </c>
      <c r="O113">
        <v>2287080</v>
      </c>
      <c r="P113">
        <v>2169721</v>
      </c>
      <c r="Q113">
        <v>1362238</v>
      </c>
      <c r="R113">
        <v>1063549</v>
      </c>
      <c r="S113">
        <v>920684</v>
      </c>
      <c r="T113">
        <v>2902724</v>
      </c>
      <c r="U113">
        <v>2936938</v>
      </c>
      <c r="V113">
        <v>2952868</v>
      </c>
      <c r="W113">
        <v>3155831</v>
      </c>
      <c r="X113">
        <v>3343779</v>
      </c>
      <c r="Y113">
        <v>3438026</v>
      </c>
      <c r="Z113">
        <v>4201042</v>
      </c>
      <c r="AA113">
        <v>3700655</v>
      </c>
      <c r="AB113">
        <v>273655</v>
      </c>
      <c r="AC113" t="s">
        <v>0</v>
      </c>
      <c r="AD113">
        <v>4973910</v>
      </c>
      <c r="AE113">
        <v>5105491</v>
      </c>
      <c r="AF113">
        <v>5417526</v>
      </c>
      <c r="AG113">
        <v>6994385</v>
      </c>
      <c r="AH113">
        <v>7025821</v>
      </c>
      <c r="AI113">
        <v>6975127</v>
      </c>
      <c r="AJ113">
        <v>9117931</v>
      </c>
      <c r="AK113">
        <v>10603607</v>
      </c>
      <c r="AL113">
        <v>10170284</v>
      </c>
      <c r="AM113">
        <v>10768694</v>
      </c>
      <c r="AN113">
        <v>12222746</v>
      </c>
      <c r="AO113">
        <v>18006207</v>
      </c>
      <c r="AP113">
        <v>18704213</v>
      </c>
      <c r="AQ113">
        <v>19025087</v>
      </c>
      <c r="AR113">
        <v>19350957</v>
      </c>
      <c r="AS113">
        <v>18359121</v>
      </c>
      <c r="AT113">
        <v>37467738</v>
      </c>
      <c r="AU113">
        <v>37872165</v>
      </c>
      <c r="AV113">
        <v>51135568</v>
      </c>
      <c r="AW113">
        <v>70871654</v>
      </c>
      <c r="AX113">
        <v>427007</v>
      </c>
      <c r="AY113">
        <v>2186591</v>
      </c>
      <c r="AZ113">
        <v>2048619</v>
      </c>
      <c r="BA113">
        <v>1869215</v>
      </c>
      <c r="BB113">
        <v>1804631</v>
      </c>
      <c r="BC113">
        <v>1744216</v>
      </c>
      <c r="BD113">
        <v>1047974</v>
      </c>
      <c r="BE113">
        <v>811492</v>
      </c>
      <c r="BF113">
        <v>6370313</v>
      </c>
      <c r="BG113">
        <v>739570</v>
      </c>
      <c r="BH113">
        <v>667493</v>
      </c>
      <c r="BI113">
        <v>471369</v>
      </c>
      <c r="BJ113">
        <v>114253</v>
      </c>
      <c r="BK113">
        <v>103824</v>
      </c>
      <c r="BL113">
        <v>14</v>
      </c>
    </row>
    <row r="114" spans="1:64" x14ac:dyDescent="0.3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441857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</row>
    <row r="115" spans="1:64" s="3" customFormat="1" x14ac:dyDescent="0.3">
      <c r="A115" s="3" t="s">
        <v>192</v>
      </c>
      <c r="B115" s="3">
        <f>+SUM(B116:B123)</f>
        <v>2524217</v>
      </c>
      <c r="C115" s="3">
        <f t="shared" ref="C115:BL115" si="2">+SUM(C116:C123)</f>
        <v>7650289</v>
      </c>
      <c r="D115" s="3">
        <f t="shared" si="2"/>
        <v>5042827</v>
      </c>
      <c r="E115" s="3">
        <f t="shared" si="2"/>
        <v>832264</v>
      </c>
      <c r="F115" s="3">
        <f t="shared" si="2"/>
        <v>140858</v>
      </c>
      <c r="G115" s="3">
        <f t="shared" si="2"/>
        <v>794636</v>
      </c>
      <c r="H115" s="3">
        <f t="shared" si="2"/>
        <v>18099</v>
      </c>
      <c r="I115" s="3">
        <f t="shared" si="2"/>
        <v>0</v>
      </c>
      <c r="J115" s="3">
        <f t="shared" si="2"/>
        <v>30517</v>
      </c>
      <c r="K115" s="3">
        <f t="shared" si="2"/>
        <v>113644</v>
      </c>
      <c r="L115" s="3">
        <f t="shared" si="2"/>
        <v>11381</v>
      </c>
      <c r="M115" s="3">
        <f t="shared" si="2"/>
        <v>289439</v>
      </c>
      <c r="N115" s="3">
        <f t="shared" si="2"/>
        <v>3215387</v>
      </c>
      <c r="O115" s="3">
        <f t="shared" si="2"/>
        <v>45447</v>
      </c>
      <c r="P115" s="3">
        <f t="shared" si="2"/>
        <v>85468</v>
      </c>
      <c r="Q115" s="3">
        <f t="shared" si="2"/>
        <v>51273</v>
      </c>
      <c r="R115" s="3">
        <f t="shared" si="2"/>
        <v>70304</v>
      </c>
      <c r="S115" s="3">
        <f t="shared" si="2"/>
        <v>106116</v>
      </c>
      <c r="T115" s="3">
        <f t="shared" si="2"/>
        <v>31461</v>
      </c>
      <c r="U115" s="3">
        <f t="shared" si="2"/>
        <v>4166</v>
      </c>
      <c r="V115" s="3">
        <f t="shared" si="2"/>
        <v>65868</v>
      </c>
      <c r="W115" s="3">
        <f t="shared" si="2"/>
        <v>41579</v>
      </c>
      <c r="X115" s="3">
        <f t="shared" si="2"/>
        <v>35456</v>
      </c>
      <c r="Y115" s="3">
        <f t="shared" si="2"/>
        <v>46215</v>
      </c>
      <c r="Z115" s="3">
        <f t="shared" si="2"/>
        <v>142238</v>
      </c>
      <c r="AA115" s="3">
        <f t="shared" si="2"/>
        <v>652617</v>
      </c>
      <c r="AB115" s="3">
        <f t="shared" si="2"/>
        <v>4550535</v>
      </c>
      <c r="AC115" s="3">
        <f t="shared" si="2"/>
        <v>4999178</v>
      </c>
      <c r="AD115" s="3">
        <f t="shared" si="2"/>
        <v>27889</v>
      </c>
      <c r="AE115" s="3">
        <f t="shared" si="2"/>
        <v>9703</v>
      </c>
      <c r="AF115" s="3">
        <f t="shared" si="2"/>
        <v>347725</v>
      </c>
      <c r="AG115" s="3">
        <f t="shared" si="2"/>
        <v>6197</v>
      </c>
      <c r="AH115" s="3">
        <f t="shared" si="2"/>
        <v>331300</v>
      </c>
      <c r="AI115" s="3">
        <f t="shared" si="2"/>
        <v>481080</v>
      </c>
      <c r="AJ115" s="3">
        <f t="shared" si="2"/>
        <v>0</v>
      </c>
      <c r="AK115" s="3">
        <f t="shared" si="2"/>
        <v>234108</v>
      </c>
      <c r="AL115" s="3">
        <f t="shared" si="2"/>
        <v>679130</v>
      </c>
      <c r="AM115" s="3">
        <f t="shared" si="2"/>
        <v>1095461</v>
      </c>
      <c r="AN115" s="3">
        <f t="shared" si="2"/>
        <v>271020</v>
      </c>
      <c r="AO115" s="3">
        <f t="shared" si="2"/>
        <v>388672</v>
      </c>
      <c r="AP115" s="3">
        <f t="shared" si="2"/>
        <v>532112</v>
      </c>
      <c r="AQ115" s="3">
        <f t="shared" si="2"/>
        <v>233584</v>
      </c>
      <c r="AR115" s="3">
        <f t="shared" si="2"/>
        <v>1002230</v>
      </c>
      <c r="AS115" s="3">
        <f t="shared" si="2"/>
        <v>9451646</v>
      </c>
      <c r="AT115" s="3">
        <f t="shared" si="2"/>
        <v>444699</v>
      </c>
      <c r="AU115" s="3">
        <f t="shared" si="2"/>
        <v>684705</v>
      </c>
      <c r="AV115" s="3">
        <f t="shared" si="2"/>
        <v>2681165</v>
      </c>
      <c r="AW115" s="3">
        <f t="shared" si="2"/>
        <v>3298587</v>
      </c>
      <c r="AX115" s="3">
        <f t="shared" si="2"/>
        <v>3664</v>
      </c>
      <c r="AY115" s="3">
        <f t="shared" si="2"/>
        <v>105478</v>
      </c>
      <c r="AZ115" s="3">
        <f t="shared" si="2"/>
        <v>63196</v>
      </c>
      <c r="BA115" s="3">
        <f t="shared" si="2"/>
        <v>2858</v>
      </c>
      <c r="BB115" s="3">
        <f t="shared" si="2"/>
        <v>15239</v>
      </c>
      <c r="BC115" s="3">
        <f t="shared" si="2"/>
        <v>21988</v>
      </c>
      <c r="BD115" s="3">
        <f t="shared" si="2"/>
        <v>3081</v>
      </c>
      <c r="BE115" s="3">
        <f t="shared" si="2"/>
        <v>22686</v>
      </c>
      <c r="BF115" s="3">
        <f t="shared" si="2"/>
        <v>-5563380</v>
      </c>
      <c r="BG115" s="3">
        <f t="shared" si="2"/>
        <v>30908</v>
      </c>
      <c r="BH115" s="3">
        <f t="shared" si="2"/>
        <v>20704</v>
      </c>
      <c r="BI115" s="3">
        <f t="shared" si="2"/>
        <v>1134</v>
      </c>
      <c r="BJ115" s="3">
        <f t="shared" si="2"/>
        <v>333133</v>
      </c>
      <c r="BK115" s="3">
        <f t="shared" si="2"/>
        <v>30</v>
      </c>
      <c r="BL115" s="3">
        <f t="shared" si="2"/>
        <v>246</v>
      </c>
    </row>
    <row r="116" spans="1:64" x14ac:dyDescent="0.3">
      <c r="A116" t="s">
        <v>157</v>
      </c>
      <c r="B116">
        <v>2129473</v>
      </c>
      <c r="C116">
        <v>2944781</v>
      </c>
      <c r="D116">
        <v>4943708</v>
      </c>
      <c r="E116">
        <v>34217</v>
      </c>
      <c r="F116">
        <v>26534</v>
      </c>
      <c r="G116">
        <v>457186</v>
      </c>
      <c r="H116">
        <v>0</v>
      </c>
      <c r="I116" t="s">
        <v>0</v>
      </c>
      <c r="J116" t="s">
        <v>0</v>
      </c>
      <c r="K116">
        <v>109174</v>
      </c>
      <c r="L116" t="s">
        <v>0</v>
      </c>
      <c r="M116">
        <v>35777</v>
      </c>
      <c r="N116">
        <v>3215387</v>
      </c>
      <c r="O116">
        <v>36766</v>
      </c>
      <c r="P116" t="s">
        <v>0</v>
      </c>
      <c r="Q116">
        <v>35703</v>
      </c>
      <c r="R116" t="s">
        <v>0</v>
      </c>
      <c r="S116">
        <v>42089</v>
      </c>
      <c r="T116" t="s">
        <v>0</v>
      </c>
      <c r="U116" t="s">
        <v>0</v>
      </c>
      <c r="V116">
        <v>13027</v>
      </c>
      <c r="W116">
        <v>33005</v>
      </c>
      <c r="X116">
        <v>9063</v>
      </c>
      <c r="Y116" t="s">
        <v>0</v>
      </c>
      <c r="Z116">
        <v>8985</v>
      </c>
      <c r="AA116">
        <v>649668</v>
      </c>
      <c r="AB116">
        <v>142076</v>
      </c>
      <c r="AC116">
        <v>4999178</v>
      </c>
      <c r="AD116" t="s">
        <v>0</v>
      </c>
      <c r="AE116" t="s">
        <v>0</v>
      </c>
      <c r="AF116">
        <v>6378</v>
      </c>
      <c r="AG116" t="s">
        <v>0</v>
      </c>
      <c r="AH116">
        <v>204478</v>
      </c>
      <c r="AI116">
        <v>163258</v>
      </c>
      <c r="AJ116" t="s">
        <v>0</v>
      </c>
      <c r="AK116" t="s">
        <v>0</v>
      </c>
      <c r="AL116">
        <v>657915</v>
      </c>
      <c r="AM116">
        <v>496992</v>
      </c>
      <c r="AN116">
        <v>4911</v>
      </c>
      <c r="AO116">
        <v>20813</v>
      </c>
      <c r="AP116" t="s">
        <v>0</v>
      </c>
      <c r="AQ116" t="s">
        <v>0</v>
      </c>
      <c r="AR116">
        <v>868300</v>
      </c>
      <c r="AS116">
        <v>9211712</v>
      </c>
      <c r="AT116" t="s">
        <v>0</v>
      </c>
      <c r="AU116">
        <v>-11656</v>
      </c>
      <c r="AV116">
        <v>1858706</v>
      </c>
      <c r="AW116">
        <v>1379965</v>
      </c>
      <c r="AX116" t="s">
        <v>0</v>
      </c>
      <c r="AY116">
        <v>86779</v>
      </c>
      <c r="AZ116">
        <v>627</v>
      </c>
      <c r="BA116">
        <v>792</v>
      </c>
      <c r="BB116" t="s">
        <v>0</v>
      </c>
      <c r="BC116" t="s">
        <v>0</v>
      </c>
      <c r="BD116">
        <v>1158</v>
      </c>
      <c r="BE116">
        <v>21050</v>
      </c>
      <c r="BF116">
        <v>779081</v>
      </c>
      <c r="BG116">
        <v>11552</v>
      </c>
      <c r="BH116">
        <v>15539</v>
      </c>
      <c r="BI116" t="s">
        <v>0</v>
      </c>
      <c r="BJ116">
        <v>283850</v>
      </c>
      <c r="BK116">
        <v>30</v>
      </c>
      <c r="BL116">
        <v>234</v>
      </c>
    </row>
    <row r="117" spans="1:64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>
        <v>13960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</row>
    <row r="118" spans="1:64" x14ac:dyDescent="0.3">
      <c r="A118" t="s">
        <v>159</v>
      </c>
      <c r="B118">
        <v>353664</v>
      </c>
      <c r="C118">
        <v>4663867</v>
      </c>
      <c r="D118">
        <v>85659</v>
      </c>
      <c r="E118">
        <v>399411</v>
      </c>
      <c r="F118">
        <v>106101</v>
      </c>
      <c r="G118">
        <v>254709</v>
      </c>
      <c r="H118">
        <v>17354</v>
      </c>
      <c r="I118" t="s">
        <v>0</v>
      </c>
      <c r="J118">
        <v>215</v>
      </c>
      <c r="K118" t="s">
        <v>0</v>
      </c>
      <c r="L118">
        <v>8888</v>
      </c>
      <c r="M118">
        <v>246971</v>
      </c>
      <c r="N118" t="s">
        <v>0</v>
      </c>
      <c r="O118">
        <v>4357</v>
      </c>
      <c r="P118">
        <v>49413</v>
      </c>
      <c r="Q118">
        <v>14877</v>
      </c>
      <c r="R118">
        <v>67213</v>
      </c>
      <c r="S118">
        <v>26214</v>
      </c>
      <c r="T118">
        <v>15680</v>
      </c>
      <c r="U118" t="s">
        <v>0</v>
      </c>
      <c r="V118">
        <v>50177</v>
      </c>
      <c r="W118">
        <v>6748</v>
      </c>
      <c r="X118">
        <v>22500</v>
      </c>
      <c r="Y118">
        <v>43804</v>
      </c>
      <c r="Z118">
        <v>130448</v>
      </c>
      <c r="AA118">
        <v>1151</v>
      </c>
      <c r="AB118">
        <v>3421</v>
      </c>
      <c r="AC118" t="s">
        <v>0</v>
      </c>
      <c r="AD118">
        <v>137</v>
      </c>
      <c r="AE118">
        <v>5858</v>
      </c>
      <c r="AF118">
        <v>181964</v>
      </c>
      <c r="AG118" t="s">
        <v>0</v>
      </c>
      <c r="AH118">
        <v>120723</v>
      </c>
      <c r="AI118" t="s">
        <v>0</v>
      </c>
      <c r="AJ118" t="s">
        <v>0</v>
      </c>
      <c r="AK118">
        <v>215890</v>
      </c>
      <c r="AL118" t="s">
        <v>0</v>
      </c>
      <c r="AM118">
        <v>40491</v>
      </c>
      <c r="AN118">
        <v>1145</v>
      </c>
      <c r="AO118">
        <v>71222</v>
      </c>
      <c r="AP118" t="s">
        <v>0</v>
      </c>
      <c r="AQ118">
        <v>233584</v>
      </c>
      <c r="AR118">
        <v>127564</v>
      </c>
      <c r="AS118">
        <v>96053</v>
      </c>
      <c r="AT118">
        <v>444699</v>
      </c>
      <c r="AU118">
        <v>136557</v>
      </c>
      <c r="AV118">
        <v>52288</v>
      </c>
      <c r="AW118">
        <v>520755</v>
      </c>
      <c r="AX118" t="s">
        <v>0</v>
      </c>
      <c r="AY118">
        <v>7611</v>
      </c>
      <c r="AZ118">
        <v>53576</v>
      </c>
      <c r="BA118" t="s">
        <v>0</v>
      </c>
      <c r="BB118">
        <v>14241</v>
      </c>
      <c r="BC118">
        <v>21188</v>
      </c>
      <c r="BD118">
        <v>967</v>
      </c>
      <c r="BE118">
        <v>1636</v>
      </c>
      <c r="BF118">
        <v>541</v>
      </c>
      <c r="BG118" t="s">
        <v>0</v>
      </c>
      <c r="BH118">
        <v>3497</v>
      </c>
      <c r="BI118">
        <v>874</v>
      </c>
      <c r="BJ118">
        <v>48643</v>
      </c>
      <c r="BK118" t="s">
        <v>0</v>
      </c>
      <c r="BL118">
        <v>12</v>
      </c>
    </row>
    <row r="119" spans="1:64" x14ac:dyDescent="0.3">
      <c r="A119" t="s">
        <v>160</v>
      </c>
      <c r="B119">
        <v>41080</v>
      </c>
      <c r="C119">
        <v>41641</v>
      </c>
      <c r="D119">
        <v>4000</v>
      </c>
      <c r="E119">
        <v>143858</v>
      </c>
      <c r="F119">
        <v>7104</v>
      </c>
      <c r="G119">
        <v>82741</v>
      </c>
      <c r="H119">
        <v>744</v>
      </c>
      <c r="I119" t="s">
        <v>0</v>
      </c>
      <c r="J119">
        <v>30302</v>
      </c>
      <c r="K119">
        <v>4470</v>
      </c>
      <c r="L119">
        <v>2493</v>
      </c>
      <c r="M119">
        <v>6691</v>
      </c>
      <c r="N119" t="s">
        <v>0</v>
      </c>
      <c r="O119">
        <v>4324</v>
      </c>
      <c r="P119" t="s">
        <v>0</v>
      </c>
      <c r="Q119">
        <v>693</v>
      </c>
      <c r="R119">
        <v>3091</v>
      </c>
      <c r="S119">
        <v>37813</v>
      </c>
      <c r="T119">
        <v>15715</v>
      </c>
      <c r="U119">
        <v>4166</v>
      </c>
      <c r="V119">
        <v>1724</v>
      </c>
      <c r="W119">
        <v>1826</v>
      </c>
      <c r="X119">
        <v>3893</v>
      </c>
      <c r="Y119">
        <v>2411</v>
      </c>
      <c r="Z119">
        <v>2805</v>
      </c>
      <c r="AA119">
        <v>804</v>
      </c>
      <c r="AB119">
        <v>2611</v>
      </c>
      <c r="AC119" t="s">
        <v>0</v>
      </c>
      <c r="AD119">
        <v>27752</v>
      </c>
      <c r="AE119">
        <v>3845</v>
      </c>
      <c r="AF119">
        <v>75967</v>
      </c>
      <c r="AG119">
        <v>6197</v>
      </c>
      <c r="AH119">
        <v>7813</v>
      </c>
      <c r="AI119">
        <v>317822</v>
      </c>
      <c r="AJ119" t="s">
        <v>0</v>
      </c>
      <c r="AK119">
        <v>18218</v>
      </c>
      <c r="AL119">
        <v>21215</v>
      </c>
      <c r="AM119">
        <v>62099</v>
      </c>
      <c r="AN119">
        <v>264964</v>
      </c>
      <c r="AO119">
        <v>296637</v>
      </c>
      <c r="AP119">
        <v>532112</v>
      </c>
      <c r="AQ119" t="s">
        <v>0</v>
      </c>
      <c r="AR119">
        <v>2925</v>
      </c>
      <c r="AS119">
        <v>121565</v>
      </c>
      <c r="AT119" t="s">
        <v>0</v>
      </c>
      <c r="AU119">
        <v>559804</v>
      </c>
      <c r="AV119">
        <v>770171</v>
      </c>
      <c r="AW119">
        <v>1397867</v>
      </c>
      <c r="AX119">
        <v>3664</v>
      </c>
      <c r="AY119">
        <v>1744</v>
      </c>
      <c r="AZ119">
        <v>4379</v>
      </c>
      <c r="BA119">
        <v>2066</v>
      </c>
      <c r="BB119">
        <v>998</v>
      </c>
      <c r="BC119">
        <v>800</v>
      </c>
      <c r="BD119">
        <v>377</v>
      </c>
      <c r="BE119" t="s">
        <v>0</v>
      </c>
      <c r="BF119">
        <v>206</v>
      </c>
      <c r="BG119">
        <v>5396</v>
      </c>
      <c r="BH119">
        <v>1668</v>
      </c>
      <c r="BI119">
        <v>260</v>
      </c>
      <c r="BJ119">
        <v>640</v>
      </c>
      <c r="BK119" t="s">
        <v>0</v>
      </c>
      <c r="BL119" t="s">
        <v>0</v>
      </c>
    </row>
    <row r="120" spans="1:64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</row>
    <row r="122" spans="1:64" x14ac:dyDescent="0.3">
      <c r="A122" t="s">
        <v>163</v>
      </c>
      <c r="B122" t="s">
        <v>0</v>
      </c>
      <c r="C122" t="s">
        <v>0</v>
      </c>
      <c r="D122">
        <v>9460</v>
      </c>
      <c r="E122">
        <v>254778</v>
      </c>
      <c r="F122">
        <v>1119</v>
      </c>
      <c r="G122" t="s">
        <v>0</v>
      </c>
      <c r="H122">
        <v>1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>
        <v>36055</v>
      </c>
      <c r="Q122" t="s">
        <v>0</v>
      </c>
      <c r="R122" t="s">
        <v>0</v>
      </c>
      <c r="S122" t="s">
        <v>0</v>
      </c>
      <c r="T122">
        <v>66</v>
      </c>
      <c r="U122" t="s">
        <v>0</v>
      </c>
      <c r="V122">
        <v>940</v>
      </c>
      <c r="W122" t="s">
        <v>0</v>
      </c>
      <c r="X122" t="s">
        <v>0</v>
      </c>
      <c r="Y122" t="s">
        <v>0</v>
      </c>
      <c r="Z122" t="s">
        <v>0</v>
      </c>
      <c r="AA122">
        <v>994</v>
      </c>
      <c r="AB122">
        <v>4402427</v>
      </c>
      <c r="AC122" t="s">
        <v>0</v>
      </c>
      <c r="AD122" t="s">
        <v>0</v>
      </c>
      <c r="AE122" t="s">
        <v>0</v>
      </c>
      <c r="AF122">
        <v>83416</v>
      </c>
      <c r="AG122" t="s">
        <v>0</v>
      </c>
      <c r="AH122">
        <v>-1714</v>
      </c>
      <c r="AI122" t="s">
        <v>0</v>
      </c>
      <c r="AJ122" t="s">
        <v>0</v>
      </c>
      <c r="AK122" t="s">
        <v>0</v>
      </c>
      <c r="AL122" t="s">
        <v>0</v>
      </c>
      <c r="AM122">
        <v>495879</v>
      </c>
      <c r="AN122" t="s">
        <v>0</v>
      </c>
      <c r="AO122" t="s">
        <v>0</v>
      </c>
      <c r="AP122" t="s">
        <v>0</v>
      </c>
      <c r="AQ122" t="s">
        <v>0</v>
      </c>
      <c r="AR122">
        <v>3441</v>
      </c>
      <c r="AS122">
        <v>22316</v>
      </c>
      <c r="AT122" t="s">
        <v>0</v>
      </c>
      <c r="AU122" t="s">
        <v>0</v>
      </c>
      <c r="AV122">
        <v>0</v>
      </c>
      <c r="AW122" t="s">
        <v>0</v>
      </c>
      <c r="AX122" t="s">
        <v>0</v>
      </c>
      <c r="AY122">
        <v>9344</v>
      </c>
      <c r="AZ122">
        <v>4614</v>
      </c>
      <c r="BA122" t="s">
        <v>0</v>
      </c>
      <c r="BB122" t="s">
        <v>0</v>
      </c>
      <c r="BC122" t="s">
        <v>0</v>
      </c>
      <c r="BD122">
        <v>579</v>
      </c>
      <c r="BE122" t="s">
        <v>0</v>
      </c>
      <c r="BF122">
        <v>-6343208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x14ac:dyDescent="0.3">
      <c r="A123" t="s">
        <v>164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</row>
    <row r="124" spans="1:64" s="3" customFormat="1" x14ac:dyDescent="0.3">
      <c r="A124" s="3" t="s">
        <v>190</v>
      </c>
      <c r="B124" s="3">
        <f>+B112+B115</f>
        <v>31293444</v>
      </c>
      <c r="C124" s="3">
        <f t="shared" ref="C124:BL124" si="3">+C112+C115</f>
        <v>19772683</v>
      </c>
      <c r="D124" s="3">
        <f t="shared" si="3"/>
        <v>10654403</v>
      </c>
      <c r="E124" s="3">
        <f t="shared" si="3"/>
        <v>8826085</v>
      </c>
      <c r="F124" s="3">
        <f t="shared" si="3"/>
        <v>5767313</v>
      </c>
      <c r="G124" s="3">
        <f t="shared" si="3"/>
        <v>4410507</v>
      </c>
      <c r="H124" s="3">
        <f t="shared" si="3"/>
        <v>7614850</v>
      </c>
      <c r="I124" s="3">
        <f t="shared" si="3"/>
        <v>92</v>
      </c>
      <c r="J124" s="3">
        <f t="shared" si="3"/>
        <v>4126530</v>
      </c>
      <c r="K124" s="3">
        <f t="shared" si="3"/>
        <v>4061298</v>
      </c>
      <c r="L124" s="3">
        <f t="shared" si="3"/>
        <v>3977335</v>
      </c>
      <c r="M124" s="3">
        <f t="shared" si="3"/>
        <v>3583628</v>
      </c>
      <c r="N124" s="3">
        <f t="shared" si="3"/>
        <v>3215387</v>
      </c>
      <c r="O124" s="3">
        <f t="shared" si="3"/>
        <v>2332527</v>
      </c>
      <c r="P124" s="3">
        <f t="shared" si="3"/>
        <v>2255189</v>
      </c>
      <c r="Q124" s="3">
        <f t="shared" si="3"/>
        <v>1413511</v>
      </c>
      <c r="R124" s="3">
        <f t="shared" si="3"/>
        <v>1133853</v>
      </c>
      <c r="S124" s="3">
        <f t="shared" si="3"/>
        <v>1026800</v>
      </c>
      <c r="T124" s="3">
        <f t="shared" si="3"/>
        <v>2934185</v>
      </c>
      <c r="U124" s="3">
        <f t="shared" si="3"/>
        <v>2941104</v>
      </c>
      <c r="V124" s="3">
        <f t="shared" si="3"/>
        <v>3018736</v>
      </c>
      <c r="W124" s="3">
        <f t="shared" si="3"/>
        <v>3197410</v>
      </c>
      <c r="X124" s="3">
        <f t="shared" si="3"/>
        <v>3379235</v>
      </c>
      <c r="Y124" s="3">
        <f t="shared" si="3"/>
        <v>3484241</v>
      </c>
      <c r="Z124" s="3">
        <f t="shared" si="3"/>
        <v>4343280</v>
      </c>
      <c r="AA124" s="3">
        <f t="shared" si="3"/>
        <v>4353272</v>
      </c>
      <c r="AB124" s="3">
        <f t="shared" si="3"/>
        <v>4824190</v>
      </c>
      <c r="AC124" s="3">
        <f t="shared" si="3"/>
        <v>4999178</v>
      </c>
      <c r="AD124" s="3">
        <f t="shared" si="3"/>
        <v>5001799</v>
      </c>
      <c r="AE124" s="3">
        <f t="shared" si="3"/>
        <v>5115194</v>
      </c>
      <c r="AF124" s="3">
        <f t="shared" si="3"/>
        <v>5765251</v>
      </c>
      <c r="AG124" s="3">
        <f t="shared" si="3"/>
        <v>7000582</v>
      </c>
      <c r="AH124" s="3">
        <f t="shared" si="3"/>
        <v>7357121</v>
      </c>
      <c r="AI124" s="3">
        <f t="shared" si="3"/>
        <v>7456207</v>
      </c>
      <c r="AJ124" s="3">
        <f t="shared" si="3"/>
        <v>9117931</v>
      </c>
      <c r="AK124" s="3">
        <f t="shared" si="3"/>
        <v>10837715</v>
      </c>
      <c r="AL124" s="3">
        <f t="shared" si="3"/>
        <v>10849414</v>
      </c>
      <c r="AM124" s="3">
        <f t="shared" si="3"/>
        <v>11864155</v>
      </c>
      <c r="AN124" s="3">
        <f t="shared" si="3"/>
        <v>12493766</v>
      </c>
      <c r="AO124" s="3">
        <f t="shared" si="3"/>
        <v>18394879</v>
      </c>
      <c r="AP124" s="3">
        <f t="shared" si="3"/>
        <v>19236325</v>
      </c>
      <c r="AQ124" s="3">
        <f t="shared" si="3"/>
        <v>19258671</v>
      </c>
      <c r="AR124" s="3">
        <f t="shared" si="3"/>
        <v>20353187</v>
      </c>
      <c r="AS124" s="3">
        <f t="shared" si="3"/>
        <v>27810767</v>
      </c>
      <c r="AT124" s="3">
        <f t="shared" si="3"/>
        <v>38354294</v>
      </c>
      <c r="AU124" s="3">
        <f t="shared" si="3"/>
        <v>38556870</v>
      </c>
      <c r="AV124" s="3">
        <f t="shared" si="3"/>
        <v>53816733</v>
      </c>
      <c r="AW124" s="3">
        <f t="shared" si="3"/>
        <v>74170241</v>
      </c>
      <c r="AX124" s="3">
        <f t="shared" si="3"/>
        <v>430671</v>
      </c>
      <c r="AY124" s="3">
        <f t="shared" si="3"/>
        <v>2292069</v>
      </c>
      <c r="AZ124" s="3">
        <f t="shared" si="3"/>
        <v>2111815</v>
      </c>
      <c r="BA124" s="3">
        <f t="shared" si="3"/>
        <v>1872073</v>
      </c>
      <c r="BB124" s="3">
        <f t="shared" si="3"/>
        <v>1819870</v>
      </c>
      <c r="BC124" s="3">
        <f t="shared" si="3"/>
        <v>1766204</v>
      </c>
      <c r="BD124" s="3">
        <f t="shared" si="3"/>
        <v>1051055</v>
      </c>
      <c r="BE124" s="3">
        <f t="shared" si="3"/>
        <v>834178</v>
      </c>
      <c r="BF124" s="3">
        <f t="shared" si="3"/>
        <v>806933</v>
      </c>
      <c r="BG124" s="3">
        <f t="shared" si="3"/>
        <v>770478</v>
      </c>
      <c r="BH124" s="3">
        <f t="shared" si="3"/>
        <v>688197</v>
      </c>
      <c r="BI124" s="3">
        <f t="shared" si="3"/>
        <v>472503</v>
      </c>
      <c r="BJ124" s="3">
        <f t="shared" si="3"/>
        <v>447386</v>
      </c>
      <c r="BK124" s="3">
        <f t="shared" si="3"/>
        <v>103854</v>
      </c>
      <c r="BL124" s="3">
        <f t="shared" si="3"/>
        <v>260</v>
      </c>
    </row>
    <row r="126" spans="1:64" s="3" customFormat="1" x14ac:dyDescent="0.3">
      <c r="A126" s="3" t="s">
        <v>300</v>
      </c>
      <c r="B126" s="3">
        <f>+B101-B124</f>
        <v>0</v>
      </c>
      <c r="C126" s="3">
        <f t="shared" ref="C126:BL126" si="4">+C101-C124</f>
        <v>0</v>
      </c>
      <c r="D126" s="3">
        <f t="shared" si="4"/>
        <v>0</v>
      </c>
      <c r="E126" s="3">
        <f t="shared" si="4"/>
        <v>0</v>
      </c>
      <c r="F126" s="3">
        <f t="shared" si="4"/>
        <v>0</v>
      </c>
      <c r="G126" s="3">
        <f t="shared" si="4"/>
        <v>0</v>
      </c>
      <c r="H126" s="3">
        <f t="shared" si="4"/>
        <v>0</v>
      </c>
      <c r="I126" s="3">
        <f t="shared" si="4"/>
        <v>0</v>
      </c>
      <c r="J126" s="3">
        <f t="shared" si="4"/>
        <v>0</v>
      </c>
      <c r="K126" s="3">
        <f t="shared" si="4"/>
        <v>0</v>
      </c>
      <c r="L126" s="3">
        <f t="shared" si="4"/>
        <v>0</v>
      </c>
      <c r="M126" s="3">
        <f t="shared" si="4"/>
        <v>0</v>
      </c>
      <c r="N126" s="3">
        <f t="shared" si="4"/>
        <v>0</v>
      </c>
      <c r="O126" s="3">
        <f t="shared" si="4"/>
        <v>0</v>
      </c>
      <c r="P126" s="3">
        <f t="shared" si="4"/>
        <v>0</v>
      </c>
      <c r="Q126" s="3">
        <f t="shared" si="4"/>
        <v>0</v>
      </c>
      <c r="R126" s="3">
        <f t="shared" si="4"/>
        <v>0</v>
      </c>
      <c r="S126" s="3">
        <f t="shared" si="4"/>
        <v>0</v>
      </c>
      <c r="T126" s="3">
        <f t="shared" si="4"/>
        <v>0</v>
      </c>
      <c r="U126" s="3">
        <f t="shared" si="4"/>
        <v>0</v>
      </c>
      <c r="V126" s="3">
        <f t="shared" si="4"/>
        <v>0</v>
      </c>
      <c r="W126" s="3">
        <f t="shared" si="4"/>
        <v>0</v>
      </c>
      <c r="X126" s="3">
        <f t="shared" si="4"/>
        <v>0</v>
      </c>
      <c r="Y126" s="3">
        <f t="shared" si="4"/>
        <v>0</v>
      </c>
      <c r="Z126" s="3">
        <f t="shared" si="4"/>
        <v>0</v>
      </c>
      <c r="AA126" s="3">
        <f t="shared" si="4"/>
        <v>0</v>
      </c>
      <c r="AB126" s="3">
        <f t="shared" si="4"/>
        <v>0</v>
      </c>
      <c r="AC126" s="3">
        <f t="shared" si="4"/>
        <v>0</v>
      </c>
      <c r="AD126" s="3">
        <f t="shared" si="4"/>
        <v>0</v>
      </c>
      <c r="AE126" s="3">
        <f t="shared" si="4"/>
        <v>0</v>
      </c>
      <c r="AF126" s="3">
        <f t="shared" si="4"/>
        <v>0</v>
      </c>
      <c r="AG126" s="3">
        <f t="shared" si="4"/>
        <v>0</v>
      </c>
      <c r="AH126" s="3">
        <f t="shared" si="4"/>
        <v>0</v>
      </c>
      <c r="AI126" s="3">
        <f t="shared" si="4"/>
        <v>0</v>
      </c>
      <c r="AJ126" s="3">
        <f t="shared" si="4"/>
        <v>0</v>
      </c>
      <c r="AK126" s="3">
        <f t="shared" si="4"/>
        <v>0</v>
      </c>
      <c r="AL126" s="3">
        <f t="shared" si="4"/>
        <v>0</v>
      </c>
      <c r="AM126" s="3">
        <f t="shared" si="4"/>
        <v>0</v>
      </c>
      <c r="AN126" s="3">
        <f t="shared" si="4"/>
        <v>0</v>
      </c>
      <c r="AO126" s="3">
        <f t="shared" si="4"/>
        <v>0</v>
      </c>
      <c r="AP126" s="3">
        <f t="shared" si="4"/>
        <v>0</v>
      </c>
      <c r="AQ126" s="3">
        <f t="shared" si="4"/>
        <v>0</v>
      </c>
      <c r="AR126" s="3">
        <f t="shared" si="4"/>
        <v>0</v>
      </c>
      <c r="AS126" s="3">
        <f t="shared" si="4"/>
        <v>0</v>
      </c>
      <c r="AT126" s="3">
        <f t="shared" si="4"/>
        <v>0</v>
      </c>
      <c r="AU126" s="3">
        <f t="shared" si="4"/>
        <v>0</v>
      </c>
      <c r="AV126" s="3">
        <f t="shared" si="4"/>
        <v>0</v>
      </c>
      <c r="AW126" s="3">
        <f t="shared" si="4"/>
        <v>0</v>
      </c>
      <c r="AX126" s="3">
        <f t="shared" si="4"/>
        <v>0</v>
      </c>
      <c r="AY126" s="3">
        <f t="shared" si="4"/>
        <v>0</v>
      </c>
      <c r="AZ126" s="3">
        <f t="shared" si="4"/>
        <v>0</v>
      </c>
      <c r="BA126" s="3">
        <f t="shared" si="4"/>
        <v>0</v>
      </c>
      <c r="BB126" s="3">
        <f t="shared" si="4"/>
        <v>0</v>
      </c>
      <c r="BC126" s="3">
        <f t="shared" si="4"/>
        <v>0</v>
      </c>
      <c r="BD126" s="3">
        <f t="shared" si="4"/>
        <v>0</v>
      </c>
      <c r="BE126" s="3">
        <f t="shared" si="4"/>
        <v>0</v>
      </c>
      <c r="BF126" s="3">
        <f t="shared" si="4"/>
        <v>0</v>
      </c>
      <c r="BG126" s="3">
        <f t="shared" si="4"/>
        <v>0</v>
      </c>
      <c r="BH126" s="3">
        <f t="shared" si="4"/>
        <v>0</v>
      </c>
      <c r="BI126" s="3">
        <f t="shared" si="4"/>
        <v>0</v>
      </c>
      <c r="BJ126" s="3">
        <f t="shared" si="4"/>
        <v>0</v>
      </c>
      <c r="BK126" s="3">
        <f t="shared" si="4"/>
        <v>0</v>
      </c>
      <c r="BL126" s="3">
        <f t="shared" si="4"/>
        <v>0</v>
      </c>
    </row>
  </sheetData>
  <sortState columnSort="1" ref="A8:BN102">
    <sortCondition ref="A9:BN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70"/>
  <sheetViews>
    <sheetView workbookViewId="0">
      <selection activeCell="A66" activeCellId="14" sqref="A2:XFD12 A13:XFD13 A15:XFD15 A17:XFD17 A19:XFD19 A21:XFD21 A23:XFD23 A24:XFD24 A26:XFD26 A28:XFD28 A31:XFD31 A35:XFD36 A47:XFD47 A64:XFD64 A66:XFD66"/>
    </sheetView>
  </sheetViews>
  <sheetFormatPr defaultRowHeight="14.4" x14ac:dyDescent="0.3"/>
  <cols>
    <col min="1" max="1" width="33.5546875" customWidth="1"/>
  </cols>
  <sheetData>
    <row r="2" spans="1:60" s="1" customFormat="1" ht="15" x14ac:dyDescent="0.25">
      <c r="B2" s="1" t="s">
        <v>321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301</v>
      </c>
    </row>
    <row r="5" spans="1:60" s="1" customFormat="1" ht="15" x14ac:dyDescent="0.25">
      <c r="A5" s="1" t="s">
        <v>322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7</v>
      </c>
      <c r="I9" s="1" t="s">
        <v>171</v>
      </c>
      <c r="J9" s="1" t="s">
        <v>47</v>
      </c>
      <c r="K9" s="1" t="s">
        <v>8</v>
      </c>
      <c r="L9" s="1" t="s">
        <v>9</v>
      </c>
      <c r="M9" s="1" t="s">
        <v>173</v>
      </c>
      <c r="N9" s="1" t="s">
        <v>10</v>
      </c>
      <c r="O9" s="1" t="s">
        <v>11</v>
      </c>
      <c r="P9" s="1" t="s">
        <v>12</v>
      </c>
      <c r="Q9" s="1" t="s">
        <v>13</v>
      </c>
      <c r="R9" s="1" t="s">
        <v>14</v>
      </c>
      <c r="S9" s="1" t="s">
        <v>179</v>
      </c>
      <c r="T9" s="1" t="s">
        <v>15</v>
      </c>
      <c r="U9" s="1" t="s">
        <v>172</v>
      </c>
      <c r="V9" s="1" t="s">
        <v>16</v>
      </c>
      <c r="W9" s="1" t="s">
        <v>48</v>
      </c>
      <c r="X9" s="1" t="s">
        <v>18</v>
      </c>
      <c r="Y9" s="1" t="s">
        <v>19</v>
      </c>
      <c r="Z9" s="1" t="s">
        <v>21</v>
      </c>
      <c r="AA9" s="1" t="s">
        <v>22</v>
      </c>
      <c r="AB9" s="1" t="s">
        <v>49</v>
      </c>
      <c r="AC9" s="1" t="s">
        <v>178</v>
      </c>
      <c r="AD9" s="1" t="s">
        <v>24</v>
      </c>
      <c r="AE9" s="1" t="s">
        <v>25</v>
      </c>
      <c r="AF9" s="1" t="s">
        <v>26</v>
      </c>
      <c r="AG9" s="1" t="s">
        <v>27</v>
      </c>
      <c r="AH9" s="1" t="s">
        <v>28</v>
      </c>
      <c r="AI9" s="1" t="s">
        <v>29</v>
      </c>
      <c r="AJ9" s="1" t="s">
        <v>177</v>
      </c>
      <c r="AK9" s="1" t="s">
        <v>181</v>
      </c>
      <c r="AL9" s="1" t="s">
        <v>175</v>
      </c>
      <c r="AM9" s="1" t="s">
        <v>174</v>
      </c>
      <c r="AN9" s="1" t="s">
        <v>180</v>
      </c>
      <c r="AO9" s="1" t="s">
        <v>33</v>
      </c>
      <c r="AP9" s="1" t="s">
        <v>51</v>
      </c>
      <c r="AQ9" s="1" t="s">
        <v>63</v>
      </c>
      <c r="AR9" s="1" t="s">
        <v>52</v>
      </c>
      <c r="AS9" s="1" t="s">
        <v>53</v>
      </c>
      <c r="AT9" s="1" t="s">
        <v>54</v>
      </c>
      <c r="AU9" s="1" t="s">
        <v>34</v>
      </c>
      <c r="AV9" s="1" t="s">
        <v>1</v>
      </c>
      <c r="AW9" s="1" t="s">
        <v>56</v>
      </c>
      <c r="AX9" s="1" t="s">
        <v>35</v>
      </c>
      <c r="AY9" s="1" t="s">
        <v>2</v>
      </c>
      <c r="AZ9" s="1" t="s">
        <v>57</v>
      </c>
      <c r="BA9" s="1" t="s">
        <v>36</v>
      </c>
      <c r="BB9" s="1" t="s">
        <v>58</v>
      </c>
      <c r="BC9" s="1" t="s">
        <v>37</v>
      </c>
      <c r="BD9" s="1" t="s">
        <v>38</v>
      </c>
      <c r="BE9" s="1" t="s">
        <v>64</v>
      </c>
      <c r="BF9" s="1" t="s">
        <v>39</v>
      </c>
      <c r="BG9" s="1" t="s">
        <v>59</v>
      </c>
      <c r="BH9" s="1" t="s">
        <v>176</v>
      </c>
    </row>
    <row r="10" spans="1:6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</row>
    <row r="11" spans="1:6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</row>
    <row r="12" spans="1:6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</row>
    <row r="13" spans="1:6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</row>
    <row r="14" spans="1:60" ht="15" x14ac:dyDescent="0.25">
      <c r="A14" t="s">
        <v>327</v>
      </c>
      <c r="B14">
        <v>19654</v>
      </c>
      <c r="C14">
        <v>347</v>
      </c>
      <c r="D14">
        <v>120447</v>
      </c>
      <c r="E14">
        <v>54498</v>
      </c>
      <c r="F14" t="s">
        <v>0</v>
      </c>
      <c r="G14" t="s">
        <v>0</v>
      </c>
      <c r="H14">
        <v>15633</v>
      </c>
      <c r="I14">
        <v>590641</v>
      </c>
      <c r="J14">
        <v>7826</v>
      </c>
      <c r="K14">
        <v>3430</v>
      </c>
      <c r="L14">
        <v>5948</v>
      </c>
      <c r="M14">
        <v>52532</v>
      </c>
      <c r="N14">
        <v>80237</v>
      </c>
      <c r="O14">
        <v>9776</v>
      </c>
      <c r="P14">
        <v>5012</v>
      </c>
      <c r="Q14">
        <v>36325</v>
      </c>
      <c r="R14" t="s">
        <v>0</v>
      </c>
      <c r="S14">
        <v>21571</v>
      </c>
      <c r="T14">
        <v>17124</v>
      </c>
      <c r="U14">
        <v>46517</v>
      </c>
      <c r="V14">
        <v>92224</v>
      </c>
      <c r="W14">
        <v>112</v>
      </c>
      <c r="X14">
        <v>64108</v>
      </c>
      <c r="Y14" t="s">
        <v>0</v>
      </c>
      <c r="Z14">
        <v>316691</v>
      </c>
      <c r="AA14">
        <v>3</v>
      </c>
      <c r="AB14" t="s">
        <v>0</v>
      </c>
      <c r="AC14">
        <v>32556</v>
      </c>
      <c r="AD14">
        <v>120877</v>
      </c>
      <c r="AE14">
        <v>54179</v>
      </c>
      <c r="AF14">
        <v>383331</v>
      </c>
      <c r="AG14" t="s">
        <v>0</v>
      </c>
      <c r="AH14">
        <v>14</v>
      </c>
      <c r="AI14">
        <v>11649</v>
      </c>
      <c r="AJ14">
        <v>5352</v>
      </c>
      <c r="AK14">
        <v>342</v>
      </c>
      <c r="AL14">
        <v>1236</v>
      </c>
      <c r="AM14">
        <v>2390</v>
      </c>
      <c r="AN14">
        <v>16688</v>
      </c>
      <c r="AO14">
        <v>19167</v>
      </c>
      <c r="AP14">
        <v>14032</v>
      </c>
      <c r="AQ14" t="s">
        <v>0</v>
      </c>
      <c r="AR14">
        <v>4942</v>
      </c>
      <c r="AS14" t="s">
        <v>0</v>
      </c>
      <c r="AT14" t="s">
        <v>0</v>
      </c>
      <c r="AU14" t="s">
        <v>0</v>
      </c>
      <c r="AV14">
        <v>25952</v>
      </c>
      <c r="AW14">
        <v>15772</v>
      </c>
      <c r="AX14" t="s">
        <v>0</v>
      </c>
      <c r="AY14">
        <v>45462</v>
      </c>
      <c r="AZ14">
        <v>6705</v>
      </c>
      <c r="BA14">
        <v>357</v>
      </c>
      <c r="BB14">
        <v>1396</v>
      </c>
      <c r="BC14">
        <v>43423</v>
      </c>
      <c r="BD14">
        <v>110447</v>
      </c>
      <c r="BE14">
        <v>42</v>
      </c>
      <c r="BF14">
        <v>22</v>
      </c>
      <c r="BG14">
        <v>21</v>
      </c>
      <c r="BH14">
        <v>16197</v>
      </c>
    </row>
    <row r="15" spans="1:6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</row>
    <row r="16" spans="1:60" ht="15" x14ac:dyDescent="0.25">
      <c r="A16" t="s">
        <v>329</v>
      </c>
      <c r="B16">
        <v>11059</v>
      </c>
      <c r="C16">
        <v>106</v>
      </c>
      <c r="D16">
        <v>132498</v>
      </c>
      <c r="E16">
        <v>76245</v>
      </c>
      <c r="F16" t="s">
        <v>0</v>
      </c>
      <c r="G16">
        <v>33813</v>
      </c>
      <c r="H16">
        <v>10279</v>
      </c>
      <c r="I16">
        <v>124362</v>
      </c>
      <c r="J16">
        <v>5746</v>
      </c>
      <c r="K16">
        <v>2566</v>
      </c>
      <c r="L16">
        <v>4640</v>
      </c>
      <c r="M16">
        <v>25309</v>
      </c>
      <c r="N16">
        <v>64725</v>
      </c>
      <c r="O16" t="s">
        <v>0</v>
      </c>
      <c r="P16">
        <v>2687</v>
      </c>
      <c r="Q16">
        <v>11387</v>
      </c>
      <c r="R16" t="s">
        <v>0</v>
      </c>
      <c r="S16">
        <v>7501</v>
      </c>
      <c r="T16">
        <v>7012</v>
      </c>
      <c r="U16">
        <v>26123</v>
      </c>
      <c r="V16">
        <v>67239</v>
      </c>
      <c r="W16" t="s">
        <v>0</v>
      </c>
      <c r="X16">
        <v>40825</v>
      </c>
      <c r="Y16">
        <v>10</v>
      </c>
      <c r="Z16">
        <v>239213</v>
      </c>
      <c r="AA16" t="s">
        <v>0</v>
      </c>
      <c r="AB16" t="s">
        <v>0</v>
      </c>
      <c r="AC16">
        <v>6401</v>
      </c>
      <c r="AD16">
        <v>89282</v>
      </c>
      <c r="AE16">
        <v>43987</v>
      </c>
      <c r="AF16">
        <v>492060</v>
      </c>
      <c r="AG16" t="s">
        <v>0</v>
      </c>
      <c r="AH16" t="s">
        <v>0</v>
      </c>
      <c r="AI16">
        <v>2086</v>
      </c>
      <c r="AJ16" t="s">
        <v>0</v>
      </c>
      <c r="AK16">
        <v>43</v>
      </c>
      <c r="AL16" t="s">
        <v>0</v>
      </c>
      <c r="AM16" t="s">
        <v>0</v>
      </c>
      <c r="AN16">
        <v>3905</v>
      </c>
      <c r="AO16">
        <v>7918</v>
      </c>
      <c r="AP16">
        <v>6323</v>
      </c>
      <c r="AQ16" t="s">
        <v>0</v>
      </c>
      <c r="AR16">
        <v>2834</v>
      </c>
      <c r="AS16" t="s">
        <v>0</v>
      </c>
      <c r="AT16" t="s">
        <v>0</v>
      </c>
      <c r="AU16" t="s">
        <v>0</v>
      </c>
      <c r="AV16">
        <v>5330</v>
      </c>
      <c r="AW16">
        <v>4244</v>
      </c>
      <c r="AX16" t="s">
        <v>0</v>
      </c>
      <c r="AY16">
        <v>40183</v>
      </c>
      <c r="AZ16">
        <v>4970</v>
      </c>
      <c r="BA16" t="s">
        <v>0</v>
      </c>
      <c r="BB16">
        <v>332</v>
      </c>
      <c r="BC16">
        <v>20650</v>
      </c>
      <c r="BD16">
        <v>61518</v>
      </c>
      <c r="BE16">
        <v>21624</v>
      </c>
      <c r="BF16">
        <v>17304</v>
      </c>
      <c r="BG16">
        <v>12498</v>
      </c>
      <c r="BH16">
        <v>16558</v>
      </c>
    </row>
    <row r="17" spans="1:6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</row>
    <row r="18" spans="1:60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2352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35919</v>
      </c>
      <c r="V18">
        <v>10380</v>
      </c>
      <c r="W18" t="s">
        <v>0</v>
      </c>
      <c r="X18" t="s">
        <v>0</v>
      </c>
      <c r="Y18">
        <v>348</v>
      </c>
      <c r="Z18">
        <v>109611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2488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>
        <v>16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2871</v>
      </c>
      <c r="BE18" t="s">
        <v>0</v>
      </c>
      <c r="BF18" t="s">
        <v>0</v>
      </c>
      <c r="BG18" t="s">
        <v>0</v>
      </c>
      <c r="BH18" t="s">
        <v>0</v>
      </c>
    </row>
    <row r="19" spans="1:60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</row>
    <row r="20" spans="1:60" ht="15" x14ac:dyDescent="0.25">
      <c r="A20" t="s">
        <v>333</v>
      </c>
      <c r="B20">
        <v>3695</v>
      </c>
      <c r="C20" t="s">
        <v>0</v>
      </c>
      <c r="D20">
        <v>289732</v>
      </c>
      <c r="E20">
        <v>124667</v>
      </c>
      <c r="F20" t="s">
        <v>0</v>
      </c>
      <c r="G20">
        <v>30647</v>
      </c>
      <c r="H20">
        <v>6349</v>
      </c>
      <c r="I20">
        <v>168748</v>
      </c>
      <c r="J20">
        <v>71</v>
      </c>
      <c r="K20">
        <v>6941</v>
      </c>
      <c r="L20">
        <v>20156</v>
      </c>
      <c r="M20">
        <v>6974</v>
      </c>
      <c r="N20">
        <v>81643</v>
      </c>
      <c r="O20">
        <v>10971</v>
      </c>
      <c r="P20">
        <v>3695</v>
      </c>
      <c r="Q20">
        <v>638</v>
      </c>
      <c r="R20">
        <v>61009</v>
      </c>
      <c r="S20">
        <v>6881</v>
      </c>
      <c r="T20">
        <v>22777</v>
      </c>
      <c r="U20">
        <v>10421</v>
      </c>
      <c r="V20">
        <v>126802</v>
      </c>
      <c r="W20">
        <v>6273</v>
      </c>
      <c r="X20">
        <v>18537</v>
      </c>
      <c r="Y20">
        <v>19</v>
      </c>
      <c r="Z20">
        <v>259645</v>
      </c>
      <c r="AA20" t="s">
        <v>0</v>
      </c>
      <c r="AB20" t="s">
        <v>0</v>
      </c>
      <c r="AC20">
        <v>1532</v>
      </c>
      <c r="AD20">
        <v>112433</v>
      </c>
      <c r="AE20">
        <v>54336</v>
      </c>
      <c r="AF20">
        <v>31006</v>
      </c>
      <c r="AG20" t="s">
        <v>0</v>
      </c>
      <c r="AH20" t="s">
        <v>0</v>
      </c>
      <c r="AI20">
        <v>7509</v>
      </c>
      <c r="AJ20">
        <v>60996</v>
      </c>
      <c r="AK20">
        <v>32315</v>
      </c>
      <c r="AL20">
        <v>91598</v>
      </c>
      <c r="AM20">
        <v>123328</v>
      </c>
      <c r="AN20">
        <v>2920</v>
      </c>
      <c r="AO20">
        <v>175469</v>
      </c>
      <c r="AP20">
        <v>186943</v>
      </c>
      <c r="AQ20" t="s">
        <v>0</v>
      </c>
      <c r="AR20">
        <v>7955</v>
      </c>
      <c r="AS20" t="s">
        <v>0</v>
      </c>
      <c r="AT20">
        <v>492</v>
      </c>
      <c r="AU20" t="s">
        <v>0</v>
      </c>
      <c r="AV20">
        <v>185185</v>
      </c>
      <c r="AW20">
        <v>82419</v>
      </c>
      <c r="AX20">
        <v>239</v>
      </c>
      <c r="AY20">
        <v>109595</v>
      </c>
      <c r="AZ20" t="s">
        <v>0</v>
      </c>
      <c r="BA20">
        <v>28885</v>
      </c>
      <c r="BB20">
        <v>457</v>
      </c>
      <c r="BC20">
        <v>178</v>
      </c>
      <c r="BD20">
        <v>120105</v>
      </c>
      <c r="BE20">
        <v>249347</v>
      </c>
      <c r="BF20" t="s">
        <v>0</v>
      </c>
      <c r="BG20" t="s">
        <v>0</v>
      </c>
      <c r="BH20">
        <v>7252</v>
      </c>
    </row>
    <row r="21" spans="1:6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</row>
    <row r="22" spans="1:60" ht="15" x14ac:dyDescent="0.25">
      <c r="A22" t="s">
        <v>335</v>
      </c>
      <c r="B22">
        <v>4428</v>
      </c>
      <c r="C22" t="s">
        <v>0</v>
      </c>
      <c r="D22">
        <v>434598</v>
      </c>
      <c r="E22">
        <v>186590</v>
      </c>
      <c r="F22" t="s">
        <v>0</v>
      </c>
      <c r="G22">
        <v>42391</v>
      </c>
      <c r="H22">
        <v>12656</v>
      </c>
      <c r="I22">
        <v>391842</v>
      </c>
      <c r="J22">
        <v>12020</v>
      </c>
      <c r="K22">
        <v>43</v>
      </c>
      <c r="L22">
        <v>29762</v>
      </c>
      <c r="M22">
        <v>17592</v>
      </c>
      <c r="N22">
        <v>139336</v>
      </c>
      <c r="O22">
        <v>26949</v>
      </c>
      <c r="P22">
        <v>7855</v>
      </c>
      <c r="Q22">
        <v>31537</v>
      </c>
      <c r="R22">
        <v>98379</v>
      </c>
      <c r="S22">
        <v>11208</v>
      </c>
      <c r="T22">
        <v>2</v>
      </c>
      <c r="U22">
        <v>31646</v>
      </c>
      <c r="V22">
        <v>130678</v>
      </c>
      <c r="W22">
        <v>8663</v>
      </c>
      <c r="X22">
        <v>8257</v>
      </c>
      <c r="Y22">
        <v>45</v>
      </c>
      <c r="Z22">
        <v>340894</v>
      </c>
      <c r="AA22" t="s">
        <v>0</v>
      </c>
      <c r="AB22" t="s">
        <v>0</v>
      </c>
      <c r="AC22">
        <v>2465</v>
      </c>
      <c r="AD22">
        <v>270065</v>
      </c>
      <c r="AE22">
        <v>94685</v>
      </c>
      <c r="AF22">
        <v>46509</v>
      </c>
      <c r="AG22" t="s">
        <v>0</v>
      </c>
      <c r="AH22" t="s">
        <v>0</v>
      </c>
      <c r="AI22">
        <v>19617</v>
      </c>
      <c r="AJ22">
        <v>109794</v>
      </c>
      <c r="AK22">
        <v>35726</v>
      </c>
      <c r="AL22">
        <v>113604</v>
      </c>
      <c r="AM22">
        <v>283106</v>
      </c>
      <c r="AN22">
        <v>13324</v>
      </c>
      <c r="AO22" t="s">
        <v>0</v>
      </c>
      <c r="AP22" t="s">
        <v>0</v>
      </c>
      <c r="AQ22" t="s">
        <v>0</v>
      </c>
      <c r="AR22">
        <v>9937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>
        <v>219558</v>
      </c>
      <c r="AZ22">
        <v>38911</v>
      </c>
      <c r="BA22">
        <v>38898</v>
      </c>
      <c r="BB22">
        <v>149720</v>
      </c>
      <c r="BC22">
        <v>254</v>
      </c>
      <c r="BD22">
        <v>326595</v>
      </c>
      <c r="BE22" t="s">
        <v>0</v>
      </c>
      <c r="BF22" t="s">
        <v>0</v>
      </c>
      <c r="BG22" t="s">
        <v>0</v>
      </c>
      <c r="BH22">
        <v>13749</v>
      </c>
    </row>
    <row r="23" spans="1:6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</row>
    <row r="24" spans="1:6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</row>
    <row r="25" spans="1:60" ht="15" x14ac:dyDescent="0.25">
      <c r="A25" t="s">
        <v>338</v>
      </c>
      <c r="B25">
        <v>66029</v>
      </c>
      <c r="C25">
        <v>-42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14526</v>
      </c>
      <c r="M25" t="s">
        <v>0</v>
      </c>
      <c r="N25">
        <v>166773</v>
      </c>
      <c r="O25" t="s">
        <v>0</v>
      </c>
      <c r="P25">
        <v>30511</v>
      </c>
      <c r="Q25">
        <v>10428</v>
      </c>
      <c r="R25">
        <v>52</v>
      </c>
      <c r="S25" t="s">
        <v>0</v>
      </c>
      <c r="T25">
        <v>15569</v>
      </c>
      <c r="U25" t="s">
        <v>0</v>
      </c>
      <c r="V25">
        <v>157307</v>
      </c>
      <c r="W25" t="s">
        <v>0</v>
      </c>
      <c r="X25" t="s">
        <v>0</v>
      </c>
      <c r="Y25">
        <v>4257</v>
      </c>
      <c r="Z25">
        <v>454221</v>
      </c>
      <c r="AA25" t="s">
        <v>0</v>
      </c>
      <c r="AB25" t="s">
        <v>0</v>
      </c>
      <c r="AC25" t="s">
        <v>0</v>
      </c>
      <c r="AD25">
        <v>630834</v>
      </c>
      <c r="AE25">
        <v>328387</v>
      </c>
      <c r="AF25" t="s">
        <v>0</v>
      </c>
      <c r="AG25">
        <v>3082</v>
      </c>
      <c r="AH25" t="s">
        <v>0</v>
      </c>
      <c r="AI25">
        <v>433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>
        <v>94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>
        <v>39205</v>
      </c>
    </row>
    <row r="26" spans="1:6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340</v>
      </c>
      <c r="B27">
        <v>-3780</v>
      </c>
      <c r="C27">
        <v>1</v>
      </c>
      <c r="D27">
        <v>224676</v>
      </c>
      <c r="E27">
        <v>30390</v>
      </c>
      <c r="F27" t="s">
        <v>0</v>
      </c>
      <c r="G27">
        <v>65609</v>
      </c>
      <c r="H27">
        <v>33602</v>
      </c>
      <c r="I27">
        <v>272229</v>
      </c>
      <c r="J27">
        <v>51478</v>
      </c>
      <c r="K27">
        <v>15560</v>
      </c>
      <c r="L27">
        <v>2351</v>
      </c>
      <c r="M27">
        <v>26579</v>
      </c>
      <c r="N27">
        <v>49969</v>
      </c>
      <c r="O27">
        <v>22364</v>
      </c>
      <c r="P27">
        <v>1833</v>
      </c>
      <c r="Q27" t="s">
        <v>0</v>
      </c>
      <c r="R27">
        <v>77513</v>
      </c>
      <c r="S27">
        <v>20943</v>
      </c>
      <c r="T27" t="s">
        <v>0</v>
      </c>
      <c r="U27">
        <v>3459</v>
      </c>
      <c r="V27">
        <v>180943</v>
      </c>
      <c r="W27" t="s">
        <v>0</v>
      </c>
      <c r="X27">
        <v>19833</v>
      </c>
      <c r="Y27" t="s">
        <v>0</v>
      </c>
      <c r="Z27">
        <v>99488</v>
      </c>
      <c r="AA27" t="s">
        <v>0</v>
      </c>
      <c r="AB27" t="s">
        <v>0</v>
      </c>
      <c r="AC27">
        <v>999</v>
      </c>
      <c r="AD27">
        <v>73833</v>
      </c>
      <c r="AE27">
        <v>34938</v>
      </c>
      <c r="AF27">
        <v>23307</v>
      </c>
      <c r="AG27">
        <v>10</v>
      </c>
      <c r="AH27">
        <v>20</v>
      </c>
      <c r="AI27">
        <v>15848</v>
      </c>
      <c r="AJ27" t="s">
        <v>0</v>
      </c>
      <c r="AK27">
        <v>13823</v>
      </c>
      <c r="AL27">
        <v>67095</v>
      </c>
      <c r="AM27">
        <v>86618</v>
      </c>
      <c r="AN27">
        <v>5843</v>
      </c>
      <c r="AO27">
        <v>75572</v>
      </c>
      <c r="AP27">
        <v>65275</v>
      </c>
      <c r="AQ27" t="s">
        <v>0</v>
      </c>
      <c r="AR27">
        <v>20792</v>
      </c>
      <c r="AS27" t="s">
        <v>0</v>
      </c>
      <c r="AT27" t="s">
        <v>0</v>
      </c>
      <c r="AU27" t="s">
        <v>0</v>
      </c>
      <c r="AV27">
        <v>134814</v>
      </c>
      <c r="AW27">
        <v>34660</v>
      </c>
      <c r="AX27" t="s">
        <v>0</v>
      </c>
      <c r="AY27">
        <v>129330</v>
      </c>
      <c r="AZ27">
        <v>11244</v>
      </c>
      <c r="BA27">
        <v>17107</v>
      </c>
      <c r="BB27">
        <v>39555</v>
      </c>
      <c r="BC27" t="s">
        <v>0</v>
      </c>
      <c r="BD27">
        <v>203810</v>
      </c>
      <c r="BE27">
        <v>79475</v>
      </c>
      <c r="BF27">
        <v>51086</v>
      </c>
      <c r="BG27">
        <v>37102</v>
      </c>
      <c r="BH27">
        <v>3964</v>
      </c>
    </row>
    <row r="28" spans="1:6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</row>
    <row r="29" spans="1:60" ht="15" x14ac:dyDescent="0.25">
      <c r="A29" t="s">
        <v>342</v>
      </c>
      <c r="B29">
        <v>17407</v>
      </c>
      <c r="C29">
        <v>2</v>
      </c>
      <c r="D29">
        <v>167996</v>
      </c>
      <c r="E29">
        <v>122355</v>
      </c>
      <c r="F29" t="s">
        <v>0</v>
      </c>
      <c r="G29">
        <v>12323</v>
      </c>
      <c r="H29">
        <v>6789</v>
      </c>
      <c r="I29">
        <v>366184</v>
      </c>
      <c r="J29">
        <v>1868</v>
      </c>
      <c r="K29">
        <v>713</v>
      </c>
      <c r="L29">
        <v>27714</v>
      </c>
      <c r="M29">
        <v>28257</v>
      </c>
      <c r="N29">
        <v>70775</v>
      </c>
      <c r="O29" t="s">
        <v>0</v>
      </c>
      <c r="P29">
        <v>1144</v>
      </c>
      <c r="Q29">
        <v>77228</v>
      </c>
      <c r="R29">
        <v>77385</v>
      </c>
      <c r="S29">
        <v>11338</v>
      </c>
      <c r="T29">
        <v>29821</v>
      </c>
      <c r="U29">
        <v>13573</v>
      </c>
      <c r="V29">
        <v>134989</v>
      </c>
      <c r="W29" t="s">
        <v>0</v>
      </c>
      <c r="X29">
        <v>39970</v>
      </c>
      <c r="Y29">
        <v>514</v>
      </c>
      <c r="Z29">
        <v>113870</v>
      </c>
      <c r="AA29" t="s">
        <v>0</v>
      </c>
      <c r="AB29" t="s">
        <v>0</v>
      </c>
      <c r="AC29">
        <v>120</v>
      </c>
      <c r="AD29">
        <v>271257</v>
      </c>
      <c r="AE29">
        <v>68225</v>
      </c>
      <c r="AF29">
        <v>40815</v>
      </c>
      <c r="AG29" t="s">
        <v>0</v>
      </c>
      <c r="AH29">
        <v>76</v>
      </c>
      <c r="AI29">
        <v>5998</v>
      </c>
      <c r="AJ29">
        <v>108116</v>
      </c>
      <c r="AK29">
        <v>31021</v>
      </c>
      <c r="AL29">
        <v>98886</v>
      </c>
      <c r="AM29">
        <v>129412</v>
      </c>
      <c r="AN29">
        <v>18994</v>
      </c>
      <c r="AO29" t="s">
        <v>0</v>
      </c>
      <c r="AP29" t="s">
        <v>0</v>
      </c>
      <c r="AQ29" t="s">
        <v>0</v>
      </c>
      <c r="AR29">
        <v>23013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>
        <v>59200</v>
      </c>
      <c r="AZ29">
        <v>29510</v>
      </c>
      <c r="BA29">
        <v>31207</v>
      </c>
      <c r="BB29">
        <v>81748</v>
      </c>
      <c r="BC29">
        <v>682</v>
      </c>
      <c r="BD29">
        <v>73188</v>
      </c>
      <c r="BE29">
        <v>815</v>
      </c>
      <c r="BF29">
        <v>31955</v>
      </c>
      <c r="BG29">
        <v>26212</v>
      </c>
      <c r="BH29">
        <v>3768</v>
      </c>
    </row>
    <row r="30" spans="1:60" x14ac:dyDescent="0.3">
      <c r="A30" t="s">
        <v>343</v>
      </c>
      <c r="B30">
        <v>12429</v>
      </c>
      <c r="C30" t="s">
        <v>0</v>
      </c>
      <c r="D30">
        <v>88299</v>
      </c>
      <c r="E30">
        <v>162936</v>
      </c>
      <c r="F30">
        <v>219</v>
      </c>
      <c r="G30">
        <v>14604</v>
      </c>
      <c r="H30">
        <v>59473</v>
      </c>
      <c r="I30">
        <v>460164</v>
      </c>
      <c r="J30">
        <v>906</v>
      </c>
      <c r="K30">
        <v>1734</v>
      </c>
      <c r="L30" t="s">
        <v>0</v>
      </c>
      <c r="M30">
        <v>110759</v>
      </c>
      <c r="N30">
        <v>1230</v>
      </c>
      <c r="O30">
        <v>12227</v>
      </c>
      <c r="P30" t="s">
        <v>0</v>
      </c>
      <c r="Q30" t="s">
        <v>0</v>
      </c>
      <c r="R30" t="s">
        <v>0</v>
      </c>
      <c r="S30">
        <v>20591</v>
      </c>
      <c r="T30">
        <v>3110</v>
      </c>
      <c r="U30">
        <v>157191</v>
      </c>
      <c r="V30" t="s">
        <v>0</v>
      </c>
      <c r="W30" t="s">
        <v>0</v>
      </c>
      <c r="X30">
        <v>114039</v>
      </c>
      <c r="Y30">
        <v>983</v>
      </c>
      <c r="Z30" t="s">
        <v>0</v>
      </c>
      <c r="AA30" t="s">
        <v>0</v>
      </c>
      <c r="AB30" t="s">
        <v>0</v>
      </c>
      <c r="AC30">
        <v>44069</v>
      </c>
      <c r="AD30" t="s">
        <v>0</v>
      </c>
      <c r="AE30" t="s">
        <v>0</v>
      </c>
      <c r="AF30">
        <v>214545</v>
      </c>
      <c r="AG30" t="s">
        <v>0</v>
      </c>
      <c r="AH30">
        <v>12912</v>
      </c>
      <c r="AI30">
        <v>57</v>
      </c>
      <c r="AJ30" t="s">
        <v>0</v>
      </c>
      <c r="AK30">
        <v>2391</v>
      </c>
      <c r="AL30">
        <v>9951</v>
      </c>
      <c r="AM30">
        <v>3770</v>
      </c>
      <c r="AN30">
        <v>16829</v>
      </c>
      <c r="AO30" t="s">
        <v>0</v>
      </c>
      <c r="AP30" t="s">
        <v>0</v>
      </c>
      <c r="AQ30" t="s">
        <v>0</v>
      </c>
      <c r="AR30">
        <v>1634</v>
      </c>
      <c r="AS30" t="s">
        <v>0</v>
      </c>
      <c r="AT30" t="s">
        <v>0</v>
      </c>
      <c r="AU30" t="s">
        <v>0</v>
      </c>
      <c r="AV30">
        <v>45687</v>
      </c>
      <c r="AW30">
        <v>20945</v>
      </c>
      <c r="AX30" t="s">
        <v>0</v>
      </c>
      <c r="AY30">
        <v>20240</v>
      </c>
      <c r="AZ30" t="s">
        <v>0</v>
      </c>
      <c r="BA30">
        <v>1335</v>
      </c>
      <c r="BB30">
        <v>985</v>
      </c>
      <c r="BC30">
        <v>178451</v>
      </c>
      <c r="BD30">
        <v>1033</v>
      </c>
      <c r="BE30" t="s">
        <v>0</v>
      </c>
      <c r="BF30">
        <v>1932</v>
      </c>
      <c r="BG30">
        <v>2907</v>
      </c>
      <c r="BH30" t="s">
        <v>0</v>
      </c>
    </row>
    <row r="31" spans="1:60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3">
      <c r="A32" t="s">
        <v>345</v>
      </c>
      <c r="B32" t="s">
        <v>0</v>
      </c>
      <c r="C32">
        <v>-52</v>
      </c>
      <c r="D32">
        <v>4425</v>
      </c>
      <c r="E32" t="s">
        <v>0</v>
      </c>
      <c r="F32" t="s">
        <v>0</v>
      </c>
      <c r="G32">
        <v>175</v>
      </c>
      <c r="H32" t="s">
        <v>0</v>
      </c>
      <c r="I32">
        <v>9543</v>
      </c>
      <c r="J32">
        <v>277</v>
      </c>
      <c r="K32">
        <v>156</v>
      </c>
      <c r="L32" t="s">
        <v>0</v>
      </c>
      <c r="M32">
        <v>1473</v>
      </c>
      <c r="N32" t="s">
        <v>0</v>
      </c>
      <c r="O32" t="s">
        <v>0</v>
      </c>
      <c r="P32">
        <v>4585</v>
      </c>
      <c r="Q32" t="s">
        <v>0</v>
      </c>
      <c r="R32" t="s">
        <v>0</v>
      </c>
      <c r="S32" t="s">
        <v>0</v>
      </c>
      <c r="T32" t="s">
        <v>0</v>
      </c>
      <c r="U32">
        <v>1361</v>
      </c>
      <c r="V32" t="s">
        <v>0</v>
      </c>
      <c r="W32" t="s">
        <v>0</v>
      </c>
      <c r="X32">
        <v>2104</v>
      </c>
      <c r="Y32" t="s">
        <v>0</v>
      </c>
      <c r="Z32">
        <v>11720</v>
      </c>
      <c r="AA32" t="s">
        <v>0</v>
      </c>
      <c r="AB32" t="s">
        <v>0</v>
      </c>
      <c r="AC32" t="s">
        <v>0</v>
      </c>
      <c r="AD32">
        <v>8759</v>
      </c>
      <c r="AE32">
        <v>5736</v>
      </c>
      <c r="AF32">
        <v>9533</v>
      </c>
      <c r="AG32" t="s">
        <v>0</v>
      </c>
      <c r="AH32">
        <v>165</v>
      </c>
      <c r="AI32">
        <v>429</v>
      </c>
      <c r="AJ32">
        <v>386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5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>
        <v>159</v>
      </c>
      <c r="BD32">
        <v>1078</v>
      </c>
      <c r="BE32">
        <v>9596</v>
      </c>
      <c r="BF32">
        <v>6224</v>
      </c>
      <c r="BG32">
        <v>5114</v>
      </c>
      <c r="BH32">
        <v>609</v>
      </c>
    </row>
    <row r="33" spans="1:60" x14ac:dyDescent="0.3">
      <c r="A33" t="s">
        <v>346</v>
      </c>
      <c r="B33">
        <v>5209</v>
      </c>
      <c r="C33">
        <v>442</v>
      </c>
      <c r="D33">
        <v>41780</v>
      </c>
      <c r="E33">
        <v>5190</v>
      </c>
      <c r="F33">
        <v>575</v>
      </c>
      <c r="G33">
        <v>19439</v>
      </c>
      <c r="H33">
        <v>14762</v>
      </c>
      <c r="I33">
        <v>30234</v>
      </c>
      <c r="J33">
        <v>2169</v>
      </c>
      <c r="K33">
        <v>1113</v>
      </c>
      <c r="L33">
        <v>504</v>
      </c>
      <c r="M33">
        <v>16337</v>
      </c>
      <c r="N33">
        <v>10301</v>
      </c>
      <c r="O33">
        <v>3727</v>
      </c>
      <c r="P33" t="s">
        <v>0</v>
      </c>
      <c r="Q33" t="s">
        <v>0</v>
      </c>
      <c r="R33">
        <v>19670</v>
      </c>
      <c r="S33">
        <v>1075</v>
      </c>
      <c r="T33" t="s">
        <v>0</v>
      </c>
      <c r="U33">
        <v>11766</v>
      </c>
      <c r="V33">
        <v>9931</v>
      </c>
      <c r="W33" t="s">
        <v>0</v>
      </c>
      <c r="X33">
        <v>12618</v>
      </c>
      <c r="Y33">
        <v>142</v>
      </c>
      <c r="Z33">
        <v>12268</v>
      </c>
      <c r="AA33" t="s">
        <v>0</v>
      </c>
      <c r="AB33" t="s">
        <v>0</v>
      </c>
      <c r="AC33">
        <v>4304</v>
      </c>
      <c r="AD33">
        <v>25695</v>
      </c>
      <c r="AE33">
        <v>31597</v>
      </c>
      <c r="AF33">
        <v>56425</v>
      </c>
      <c r="AG33">
        <v>35</v>
      </c>
      <c r="AH33">
        <v>1463</v>
      </c>
      <c r="AI33">
        <v>2030</v>
      </c>
      <c r="AJ33">
        <v>5491</v>
      </c>
      <c r="AK33">
        <v>1207</v>
      </c>
      <c r="AL33">
        <v>11425</v>
      </c>
      <c r="AM33">
        <v>29960</v>
      </c>
      <c r="AN33">
        <v>613</v>
      </c>
      <c r="AO33">
        <v>8615</v>
      </c>
      <c r="AP33">
        <v>7435</v>
      </c>
      <c r="AQ33" t="s">
        <v>0</v>
      </c>
      <c r="AR33">
        <v>3276</v>
      </c>
      <c r="AS33" t="s">
        <v>0</v>
      </c>
      <c r="AT33" t="s">
        <v>0</v>
      </c>
      <c r="AU33" t="s">
        <v>0</v>
      </c>
      <c r="AV33">
        <v>5104</v>
      </c>
      <c r="AW33">
        <v>3255</v>
      </c>
      <c r="AX33">
        <v>13739</v>
      </c>
      <c r="AY33">
        <v>63546</v>
      </c>
      <c r="AZ33">
        <v>5261</v>
      </c>
      <c r="BA33">
        <v>6377</v>
      </c>
      <c r="BB33">
        <v>12810</v>
      </c>
      <c r="BC33">
        <v>6291</v>
      </c>
      <c r="BD33">
        <v>15165</v>
      </c>
      <c r="BE33">
        <v>182</v>
      </c>
      <c r="BF33">
        <v>119</v>
      </c>
      <c r="BG33">
        <v>111</v>
      </c>
      <c r="BH33">
        <v>4122</v>
      </c>
    </row>
    <row r="34" spans="1:60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19133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2343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</row>
    <row r="36" spans="1:60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</row>
    <row r="37" spans="1:60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10696</v>
      </c>
      <c r="H37">
        <v>2480</v>
      </c>
      <c r="I37">
        <v>61561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>
        <v>3869</v>
      </c>
      <c r="P37" t="s">
        <v>0</v>
      </c>
      <c r="Q37" t="s">
        <v>0</v>
      </c>
      <c r="R37">
        <v>6193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>
        <v>1475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>
        <v>11432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>
        <v>33677</v>
      </c>
      <c r="AZ37">
        <v>3775</v>
      </c>
      <c r="BA37">
        <v>2176</v>
      </c>
      <c r="BB37">
        <v>4139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x14ac:dyDescent="0.3">
      <c r="A39" t="s">
        <v>352</v>
      </c>
      <c r="B39">
        <v>410688</v>
      </c>
      <c r="C39" t="s">
        <v>0</v>
      </c>
      <c r="D39">
        <v>105907</v>
      </c>
      <c r="E39" t="s">
        <v>0</v>
      </c>
      <c r="F39" t="s">
        <v>0</v>
      </c>
      <c r="G39">
        <v>51414</v>
      </c>
      <c r="H39">
        <v>80609</v>
      </c>
      <c r="I39" t="s">
        <v>0</v>
      </c>
      <c r="J39">
        <v>35272</v>
      </c>
      <c r="K39">
        <v>8842</v>
      </c>
      <c r="L39">
        <v>57197</v>
      </c>
      <c r="M39">
        <v>15581</v>
      </c>
      <c r="N39" t="s">
        <v>0</v>
      </c>
      <c r="O39" t="s">
        <v>0</v>
      </c>
      <c r="P39">
        <v>0</v>
      </c>
      <c r="Q39">
        <v>64772</v>
      </c>
      <c r="R39" t="s">
        <v>0</v>
      </c>
      <c r="S39">
        <v>8292</v>
      </c>
      <c r="T39">
        <v>32462</v>
      </c>
      <c r="U39">
        <v>73316</v>
      </c>
      <c r="V39">
        <v>701332</v>
      </c>
      <c r="W39" t="s">
        <v>0</v>
      </c>
      <c r="X39">
        <v>117745</v>
      </c>
      <c r="Y39" t="s">
        <v>0</v>
      </c>
      <c r="Z39">
        <v>2395663</v>
      </c>
      <c r="AA39" t="s">
        <v>0</v>
      </c>
      <c r="AB39" t="s">
        <v>0</v>
      </c>
      <c r="AC39">
        <v>19541</v>
      </c>
      <c r="AD39">
        <v>207293</v>
      </c>
      <c r="AE39">
        <v>103528</v>
      </c>
      <c r="AF39">
        <v>51410</v>
      </c>
      <c r="AG39">
        <v>0</v>
      </c>
      <c r="AH39">
        <v>9738</v>
      </c>
      <c r="AI39">
        <v>9734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103987</v>
      </c>
      <c r="AS39" t="s">
        <v>0</v>
      </c>
      <c r="AT39" t="s">
        <v>0</v>
      </c>
      <c r="AU39" t="s">
        <v>0</v>
      </c>
      <c r="AV39">
        <v>11647</v>
      </c>
      <c r="AW39">
        <v>10236</v>
      </c>
      <c r="AX39" t="s">
        <v>0</v>
      </c>
      <c r="AY39">
        <v>134516</v>
      </c>
      <c r="AZ39">
        <v>18362</v>
      </c>
      <c r="BA39" t="s">
        <v>0</v>
      </c>
      <c r="BB39" t="s">
        <v>0</v>
      </c>
      <c r="BC39">
        <v>154981</v>
      </c>
      <c r="BD39">
        <v>159221</v>
      </c>
      <c r="BE39">
        <v>30939</v>
      </c>
      <c r="BF39">
        <v>18486</v>
      </c>
      <c r="BG39">
        <v>16319</v>
      </c>
      <c r="BH39">
        <v>7412</v>
      </c>
    </row>
    <row r="40" spans="1:60" x14ac:dyDescent="0.3">
      <c r="A40" t="s">
        <v>353</v>
      </c>
      <c r="B40">
        <v>158</v>
      </c>
      <c r="C40" t="s">
        <v>0</v>
      </c>
      <c r="D40">
        <v>8363</v>
      </c>
      <c r="E40" t="s">
        <v>0</v>
      </c>
      <c r="F40" t="s">
        <v>0</v>
      </c>
      <c r="G40" t="s">
        <v>0</v>
      </c>
      <c r="H40">
        <v>772</v>
      </c>
      <c r="I40">
        <v>14</v>
      </c>
      <c r="J40">
        <v>1</v>
      </c>
      <c r="K40" t="s">
        <v>0</v>
      </c>
      <c r="L40" t="s">
        <v>0</v>
      </c>
      <c r="M40">
        <v>-48514</v>
      </c>
      <c r="N40">
        <v>0</v>
      </c>
      <c r="O40">
        <v>112636</v>
      </c>
      <c r="P40" t="s">
        <v>0</v>
      </c>
      <c r="Q40">
        <v>10397</v>
      </c>
      <c r="R40" t="s">
        <v>0</v>
      </c>
      <c r="S40" t="s">
        <v>0</v>
      </c>
      <c r="T40">
        <v>735</v>
      </c>
      <c r="U40">
        <v>684</v>
      </c>
      <c r="V40">
        <v>-1</v>
      </c>
      <c r="W40" t="s">
        <v>0</v>
      </c>
      <c r="X40">
        <v>0</v>
      </c>
      <c r="Y40" t="s">
        <v>0</v>
      </c>
      <c r="Z40">
        <v>913</v>
      </c>
      <c r="AA40" t="s">
        <v>0</v>
      </c>
      <c r="AB40" t="s">
        <v>0</v>
      </c>
      <c r="AC40">
        <v>111</v>
      </c>
      <c r="AD40" t="s">
        <v>0</v>
      </c>
      <c r="AE40" t="s">
        <v>0</v>
      </c>
      <c r="AF40">
        <v>15592</v>
      </c>
      <c r="AG40" t="s">
        <v>0</v>
      </c>
      <c r="AH40" t="s">
        <v>0</v>
      </c>
      <c r="AI40">
        <v>3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>
        <v>50</v>
      </c>
      <c r="AS40">
        <v>142386</v>
      </c>
      <c r="AT40">
        <v>52759</v>
      </c>
      <c r="AU40">
        <v>2831</v>
      </c>
      <c r="AV40" t="s">
        <v>0</v>
      </c>
      <c r="AW40" t="s">
        <v>0</v>
      </c>
      <c r="AX40">
        <v>170</v>
      </c>
      <c r="AY40">
        <v>1998</v>
      </c>
      <c r="AZ40" t="s">
        <v>0</v>
      </c>
      <c r="BA40">
        <v>51518</v>
      </c>
      <c r="BB40">
        <v>60026</v>
      </c>
      <c r="BC40">
        <v>10283</v>
      </c>
      <c r="BD40">
        <v>399</v>
      </c>
      <c r="BE40">
        <v>182</v>
      </c>
      <c r="BF40">
        <v>119</v>
      </c>
      <c r="BG40">
        <v>111</v>
      </c>
      <c r="BH40" t="s">
        <v>0</v>
      </c>
    </row>
    <row r="41" spans="1:60" x14ac:dyDescent="0.3">
      <c r="A41" t="s">
        <v>354</v>
      </c>
      <c r="B41" t="s">
        <v>0</v>
      </c>
      <c r="C41" t="s">
        <v>0</v>
      </c>
      <c r="D41">
        <v>5</v>
      </c>
      <c r="E41" t="s">
        <v>0</v>
      </c>
      <c r="F41" t="s">
        <v>0</v>
      </c>
      <c r="G41" t="s">
        <v>0</v>
      </c>
      <c r="H41" t="s">
        <v>0</v>
      </c>
      <c r="I41">
        <v>1507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62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105</v>
      </c>
      <c r="AE41">
        <v>67</v>
      </c>
      <c r="AF41">
        <v>20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>
        <v>19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355</v>
      </c>
      <c r="B42">
        <v>107</v>
      </c>
      <c r="C42" t="s">
        <v>0</v>
      </c>
      <c r="D42">
        <v>1</v>
      </c>
      <c r="E42" t="s">
        <v>0</v>
      </c>
      <c r="F42" t="s">
        <v>0</v>
      </c>
      <c r="G42" t="s">
        <v>0</v>
      </c>
      <c r="H42">
        <v>230</v>
      </c>
      <c r="I42" t="s">
        <v>0</v>
      </c>
      <c r="J42">
        <v>4</v>
      </c>
      <c r="K42">
        <v>2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3906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>
        <v>2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8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>
        <v>621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356</v>
      </c>
      <c r="B43">
        <v>4411</v>
      </c>
      <c r="C43" t="s">
        <v>0</v>
      </c>
      <c r="D43">
        <v>10082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105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19717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>
        <v>1140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162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>
        <v>389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>
        <v>170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</row>
    <row r="48" spans="1:60" x14ac:dyDescent="0.3">
      <c r="A48" t="s">
        <v>361</v>
      </c>
      <c r="B48" t="s">
        <v>0</v>
      </c>
      <c r="C48" t="s">
        <v>0</v>
      </c>
      <c r="D48">
        <v>3122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>
        <v>5056</v>
      </c>
      <c r="K48">
        <v>2220</v>
      </c>
      <c r="L48" t="s">
        <v>0</v>
      </c>
      <c r="M48" t="s">
        <v>0</v>
      </c>
      <c r="N48" t="s">
        <v>0</v>
      </c>
      <c r="O48" t="s">
        <v>0</v>
      </c>
      <c r="P48">
        <v>428</v>
      </c>
      <c r="Q48" t="s">
        <v>0</v>
      </c>
      <c r="R48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1763894</v>
      </c>
      <c r="AA48" t="s">
        <v>0</v>
      </c>
      <c r="AB48">
        <v>317598</v>
      </c>
      <c r="AC48" t="s">
        <v>0</v>
      </c>
      <c r="AD48" t="s">
        <v>0</v>
      </c>
      <c r="AE48">
        <v>205117</v>
      </c>
      <c r="AF48">
        <v>5964</v>
      </c>
      <c r="AG48">
        <v>126</v>
      </c>
      <c r="AH48">
        <v>-60</v>
      </c>
      <c r="AI48">
        <v>1766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33824</v>
      </c>
      <c r="AT48" t="s">
        <v>0</v>
      </c>
      <c r="AU48">
        <v>9635</v>
      </c>
      <c r="AV48" t="s">
        <v>0</v>
      </c>
      <c r="AW48" t="s">
        <v>0</v>
      </c>
      <c r="AX48">
        <v>20627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>
        <v>8262</v>
      </c>
    </row>
    <row r="49" spans="1:60" x14ac:dyDescent="0.3">
      <c r="A49" t="s">
        <v>362</v>
      </c>
      <c r="B49" t="s">
        <v>0</v>
      </c>
      <c r="C49">
        <v>-1250</v>
      </c>
      <c r="D49">
        <v>8764</v>
      </c>
      <c r="E49">
        <v>-548958</v>
      </c>
      <c r="F49">
        <v>3908</v>
      </c>
      <c r="G49" t="s">
        <v>0</v>
      </c>
      <c r="H49" t="s">
        <v>0</v>
      </c>
      <c r="I49">
        <v>-35203</v>
      </c>
      <c r="J49" t="s">
        <v>0</v>
      </c>
      <c r="K49">
        <v>20</v>
      </c>
      <c r="L49">
        <v>4119</v>
      </c>
      <c r="M49" t="s">
        <v>0</v>
      </c>
      <c r="N49">
        <v>400</v>
      </c>
      <c r="O49">
        <v>15351</v>
      </c>
      <c r="P49">
        <v>158054</v>
      </c>
      <c r="Q49">
        <v>15063</v>
      </c>
      <c r="R49">
        <v>43028</v>
      </c>
      <c r="S49">
        <v>2389</v>
      </c>
      <c r="T49">
        <v>2459</v>
      </c>
      <c r="U49" t="s">
        <v>0</v>
      </c>
      <c r="V49">
        <v>-23068</v>
      </c>
      <c r="W49" t="s">
        <v>0</v>
      </c>
      <c r="X49">
        <v>12438</v>
      </c>
      <c r="Y49">
        <v>517</v>
      </c>
      <c r="Z49">
        <v>273236</v>
      </c>
      <c r="AA49" t="s">
        <v>0</v>
      </c>
      <c r="AB49" t="s">
        <v>0</v>
      </c>
      <c r="AC49">
        <v>16</v>
      </c>
      <c r="AD49">
        <v>-1639632</v>
      </c>
      <c r="AE49">
        <v>-874993</v>
      </c>
      <c r="AF49">
        <v>8253</v>
      </c>
      <c r="AG49">
        <v>2</v>
      </c>
      <c r="AH49">
        <v>124</v>
      </c>
      <c r="AI49">
        <v>471</v>
      </c>
      <c r="AJ49">
        <v>183</v>
      </c>
      <c r="AK49">
        <v>-31577</v>
      </c>
      <c r="AL49">
        <v>-149970</v>
      </c>
      <c r="AM49">
        <v>-23800</v>
      </c>
      <c r="AN49">
        <v>16452</v>
      </c>
      <c r="AO49" t="s">
        <v>0</v>
      </c>
      <c r="AP49" t="s">
        <v>0</v>
      </c>
      <c r="AQ49" t="s">
        <v>0</v>
      </c>
      <c r="AR49" t="s">
        <v>0</v>
      </c>
      <c r="AS49">
        <v>226283</v>
      </c>
      <c r="AT49" t="s">
        <v>0</v>
      </c>
      <c r="AU49" t="s">
        <v>0</v>
      </c>
      <c r="AV49">
        <v>-119967</v>
      </c>
      <c r="AW49">
        <v>-41210</v>
      </c>
      <c r="AX49">
        <v>1178</v>
      </c>
      <c r="AY49" t="s">
        <v>0</v>
      </c>
      <c r="AZ49">
        <v>-25729</v>
      </c>
      <c r="BA49">
        <v>162</v>
      </c>
      <c r="BB49">
        <v>333</v>
      </c>
      <c r="BC49">
        <v>18490</v>
      </c>
      <c r="BD49">
        <v>71742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>
        <v>1127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364</v>
      </c>
      <c r="B51">
        <v>456</v>
      </c>
      <c r="C51" t="s">
        <v>0</v>
      </c>
      <c r="D51">
        <v>1189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1489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1759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136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1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>
        <v>4017</v>
      </c>
      <c r="X55">
        <v>1421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>
        <v>5655</v>
      </c>
      <c r="X56">
        <v>1098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>
        <v>10086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>
        <v>-21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25281</v>
      </c>
      <c r="V63" t="s">
        <v>0</v>
      </c>
      <c r="W63">
        <v>1804</v>
      </c>
      <c r="X63" t="s">
        <v>0</v>
      </c>
      <c r="Y63" t="s">
        <v>0</v>
      </c>
      <c r="Z63" t="s">
        <v>0</v>
      </c>
      <c r="AA63" t="s">
        <v>0</v>
      </c>
      <c r="AB63">
        <v>98688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36</v>
      </c>
      <c r="AP63">
        <v>33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378</v>
      </c>
      <c r="B65" t="s">
        <v>0</v>
      </c>
      <c r="C65" t="s">
        <v>0</v>
      </c>
      <c r="D65">
        <v>121794</v>
      </c>
      <c r="E65">
        <v>7135</v>
      </c>
      <c r="F65">
        <v>10704</v>
      </c>
      <c r="G65" t="s">
        <v>0</v>
      </c>
      <c r="H65" t="s">
        <v>0</v>
      </c>
      <c r="I65">
        <v>158456</v>
      </c>
      <c r="J65" t="s">
        <v>0</v>
      </c>
      <c r="K65" t="s">
        <v>0</v>
      </c>
      <c r="L65" t="s">
        <v>0</v>
      </c>
      <c r="M65" t="s">
        <v>0</v>
      </c>
      <c r="N65">
        <v>41022</v>
      </c>
      <c r="O65" t="s">
        <v>0</v>
      </c>
      <c r="P65" t="s">
        <v>0</v>
      </c>
      <c r="Q65" t="s">
        <v>0</v>
      </c>
      <c r="R65" t="s">
        <v>0</v>
      </c>
      <c r="S65">
        <v>1702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>
        <v>14190</v>
      </c>
      <c r="AD65" t="s">
        <v>0</v>
      </c>
      <c r="AE65" t="s">
        <v>0</v>
      </c>
      <c r="AF65">
        <v>218087</v>
      </c>
      <c r="AG65">
        <v>8</v>
      </c>
      <c r="AH65" t="s">
        <v>0</v>
      </c>
      <c r="AI65" t="s">
        <v>0</v>
      </c>
      <c r="AJ65" t="s">
        <v>0</v>
      </c>
      <c r="AK65">
        <v>23222</v>
      </c>
      <c r="AL65">
        <v>109709</v>
      </c>
      <c r="AM65">
        <v>170834</v>
      </c>
      <c r="AN65">
        <v>4345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</row>
    <row r="67" spans="1:60" x14ac:dyDescent="0.3">
      <c r="A67" t="s">
        <v>380</v>
      </c>
      <c r="B67">
        <v>863</v>
      </c>
      <c r="C67" t="s">
        <v>0</v>
      </c>
      <c r="D67">
        <v>7554</v>
      </c>
      <c r="E67" t="s">
        <v>0</v>
      </c>
      <c r="F67" t="s">
        <v>0</v>
      </c>
      <c r="G67">
        <v>396</v>
      </c>
      <c r="H67" t="s">
        <v>0</v>
      </c>
      <c r="I67">
        <v>-7</v>
      </c>
      <c r="J67" t="s">
        <v>0</v>
      </c>
      <c r="K67" t="s">
        <v>0</v>
      </c>
      <c r="L67">
        <v>960</v>
      </c>
      <c r="M67" t="s">
        <v>0</v>
      </c>
      <c r="N67" t="s">
        <v>0</v>
      </c>
      <c r="O67">
        <v>2803</v>
      </c>
      <c r="P67" t="s">
        <v>0</v>
      </c>
      <c r="Q67" t="s">
        <v>0</v>
      </c>
      <c r="R67">
        <v>856</v>
      </c>
      <c r="S67" t="s">
        <v>0</v>
      </c>
      <c r="T67">
        <v>3</v>
      </c>
      <c r="U67">
        <v>1049</v>
      </c>
      <c r="V67">
        <v>27837</v>
      </c>
      <c r="W67" t="s">
        <v>0</v>
      </c>
      <c r="X67">
        <v>26511</v>
      </c>
      <c r="Y67" t="s">
        <v>0</v>
      </c>
      <c r="Z67" t="s">
        <v>0</v>
      </c>
      <c r="AA67" t="s">
        <v>0</v>
      </c>
      <c r="AB67">
        <v>16750</v>
      </c>
      <c r="AC67" t="s">
        <v>0</v>
      </c>
      <c r="AD67">
        <v>48463</v>
      </c>
      <c r="AE67">
        <v>6084</v>
      </c>
      <c r="AF67">
        <v>419</v>
      </c>
      <c r="AG67" t="s">
        <v>0</v>
      </c>
      <c r="AH67" t="s">
        <v>0</v>
      </c>
      <c r="AI67">
        <v>0</v>
      </c>
      <c r="AJ67">
        <v>1750</v>
      </c>
      <c r="AK67">
        <v>10049</v>
      </c>
      <c r="AL67" t="s">
        <v>0</v>
      </c>
      <c r="AM67">
        <v>298394</v>
      </c>
      <c r="AN67" t="s">
        <v>0</v>
      </c>
      <c r="AO67" t="s">
        <v>0</v>
      </c>
      <c r="AP67" t="s">
        <v>0</v>
      </c>
      <c r="AQ67" t="s">
        <v>0</v>
      </c>
      <c r="AR67">
        <v>811</v>
      </c>
      <c r="AS67" t="s">
        <v>0</v>
      </c>
      <c r="AT67" t="s">
        <v>0</v>
      </c>
      <c r="AU67">
        <v>25385</v>
      </c>
      <c r="AV67">
        <v>34700</v>
      </c>
      <c r="AW67">
        <v>39644</v>
      </c>
      <c r="AX67">
        <v>2708</v>
      </c>
      <c r="AY67">
        <v>6773</v>
      </c>
      <c r="AZ67">
        <v>11998</v>
      </c>
      <c r="BA67">
        <v>3378</v>
      </c>
      <c r="BB67">
        <v>480</v>
      </c>
      <c r="BC67" t="s">
        <v>0</v>
      </c>
      <c r="BD67">
        <v>6492</v>
      </c>
      <c r="BE67">
        <v>138054</v>
      </c>
      <c r="BF67">
        <v>196580</v>
      </c>
      <c r="BG67">
        <v>162593</v>
      </c>
      <c r="BH67">
        <v>294</v>
      </c>
    </row>
    <row r="68" spans="1:60" x14ac:dyDescent="0.3">
      <c r="A68" t="s">
        <v>381</v>
      </c>
      <c r="B68">
        <v>18660</v>
      </c>
      <c r="C68" t="s">
        <v>0</v>
      </c>
      <c r="D68" t="s">
        <v>0</v>
      </c>
      <c r="E68">
        <v>29177</v>
      </c>
      <c r="F68" t="s">
        <v>0</v>
      </c>
      <c r="G68" t="s">
        <v>0</v>
      </c>
      <c r="H68">
        <v>66054</v>
      </c>
      <c r="I68" t="s">
        <v>0</v>
      </c>
      <c r="J68">
        <v>24196</v>
      </c>
      <c r="K68">
        <v>19856</v>
      </c>
      <c r="L68" t="s">
        <v>0</v>
      </c>
      <c r="M68">
        <v>367798</v>
      </c>
      <c r="N68">
        <v>1272894</v>
      </c>
      <c r="O68" t="s">
        <v>0</v>
      </c>
      <c r="P68" t="s">
        <v>0</v>
      </c>
      <c r="Q68">
        <v>11360</v>
      </c>
      <c r="R68">
        <v>193666</v>
      </c>
      <c r="S68">
        <v>95558</v>
      </c>
      <c r="T68">
        <v>15629</v>
      </c>
      <c r="U68">
        <v>324770</v>
      </c>
      <c r="V68" t="s">
        <v>0</v>
      </c>
      <c r="W68">
        <v>15784</v>
      </c>
      <c r="X68">
        <v>320045</v>
      </c>
      <c r="Y68">
        <v>86838</v>
      </c>
      <c r="Z68">
        <v>3823516</v>
      </c>
      <c r="AA68" t="s">
        <v>0</v>
      </c>
      <c r="AB68">
        <v>241579</v>
      </c>
      <c r="AC68">
        <v>126518</v>
      </c>
      <c r="AD68">
        <v>0</v>
      </c>
      <c r="AE68">
        <v>0</v>
      </c>
      <c r="AF68" t="s">
        <v>0</v>
      </c>
      <c r="AG68">
        <v>3012</v>
      </c>
      <c r="AH68" t="s">
        <v>0</v>
      </c>
      <c r="AI68">
        <v>58678</v>
      </c>
      <c r="AJ68">
        <v>100644</v>
      </c>
      <c r="AK68">
        <v>26930</v>
      </c>
      <c r="AL68" t="s">
        <v>0</v>
      </c>
      <c r="AM68">
        <v>8428</v>
      </c>
      <c r="AN68" t="s">
        <v>0</v>
      </c>
      <c r="AO68">
        <v>161448</v>
      </c>
      <c r="AP68">
        <v>149108</v>
      </c>
      <c r="AQ68" t="s">
        <v>0</v>
      </c>
      <c r="AR68">
        <v>5227</v>
      </c>
      <c r="AS68" t="s">
        <v>0</v>
      </c>
      <c r="AT68" t="s">
        <v>0</v>
      </c>
      <c r="AU68">
        <v>57117</v>
      </c>
      <c r="AV68">
        <v>79368</v>
      </c>
      <c r="AW68">
        <v>33554</v>
      </c>
      <c r="AX68">
        <v>1745</v>
      </c>
      <c r="AY68">
        <v>339402</v>
      </c>
      <c r="AZ68">
        <v>15768</v>
      </c>
      <c r="BA68">
        <v>61144</v>
      </c>
      <c r="BB68">
        <v>149719</v>
      </c>
      <c r="BC68">
        <v>77308</v>
      </c>
      <c r="BD68">
        <v>138698</v>
      </c>
      <c r="BE68">
        <v>298775</v>
      </c>
      <c r="BF68">
        <v>188409</v>
      </c>
      <c r="BG68">
        <v>147231</v>
      </c>
      <c r="BH68">
        <v>219231</v>
      </c>
    </row>
    <row r="69" spans="1:60" x14ac:dyDescent="0.3">
      <c r="A69" t="s">
        <v>382</v>
      </c>
      <c r="B69">
        <v>350</v>
      </c>
      <c r="C69" t="s">
        <v>0</v>
      </c>
      <c r="D69">
        <v>27985</v>
      </c>
      <c r="E69" t="s">
        <v>0</v>
      </c>
      <c r="F69" t="s">
        <v>0</v>
      </c>
      <c r="G69">
        <v>634</v>
      </c>
      <c r="H69" t="s">
        <v>0</v>
      </c>
      <c r="I69">
        <v>12798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>
        <v>1450</v>
      </c>
      <c r="R69" t="s">
        <v>0</v>
      </c>
      <c r="S69">
        <v>4529</v>
      </c>
      <c r="T69" t="s">
        <v>0</v>
      </c>
      <c r="U69">
        <v>160</v>
      </c>
      <c r="V69">
        <v>41783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>
        <v>12459</v>
      </c>
      <c r="AC69" t="s">
        <v>0</v>
      </c>
      <c r="AD69" t="s">
        <v>0</v>
      </c>
      <c r="AE69" t="s">
        <v>0</v>
      </c>
      <c r="AF69">
        <v>16022</v>
      </c>
      <c r="AG69" t="s">
        <v>0</v>
      </c>
      <c r="AH69" t="s">
        <v>0</v>
      </c>
      <c r="AI69" t="s">
        <v>0</v>
      </c>
      <c r="AJ69">
        <v>7799</v>
      </c>
      <c r="AK69">
        <v>14096</v>
      </c>
      <c r="AL69" t="s">
        <v>0</v>
      </c>
      <c r="AM69" t="s">
        <v>0</v>
      </c>
      <c r="AN69" t="s">
        <v>0</v>
      </c>
      <c r="AO69">
        <v>26232</v>
      </c>
      <c r="AP69">
        <v>18342</v>
      </c>
      <c r="AQ69" t="s">
        <v>0</v>
      </c>
      <c r="AR69">
        <v>522</v>
      </c>
      <c r="AS69">
        <v>18187</v>
      </c>
      <c r="AT69" t="s">
        <v>0</v>
      </c>
      <c r="AU69" t="s">
        <v>0</v>
      </c>
      <c r="AV69">
        <v>9621</v>
      </c>
      <c r="AW69">
        <v>4186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>
        <v>1610</v>
      </c>
      <c r="BE69">
        <v>51840</v>
      </c>
      <c r="BF69">
        <v>10172</v>
      </c>
      <c r="BG69">
        <v>10395</v>
      </c>
      <c r="BH69">
        <v>2965</v>
      </c>
    </row>
    <row r="70" spans="1:60" x14ac:dyDescent="0.3">
      <c r="A70" t="s">
        <v>383</v>
      </c>
      <c r="B70">
        <v>221862</v>
      </c>
      <c r="C70" t="s">
        <v>0</v>
      </c>
      <c r="D70" t="s">
        <v>0</v>
      </c>
      <c r="E70" t="s">
        <v>0</v>
      </c>
      <c r="F70" t="s">
        <v>0</v>
      </c>
      <c r="G70">
        <v>-93868</v>
      </c>
      <c r="H70" t="s">
        <v>0</v>
      </c>
      <c r="I70">
        <v>35203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>
        <v>274684</v>
      </c>
      <c r="AE70" t="s">
        <v>0</v>
      </c>
      <c r="AF70" t="s">
        <v>0</v>
      </c>
      <c r="AG70" t="s">
        <v>0</v>
      </c>
      <c r="AH70" t="s">
        <v>0</v>
      </c>
      <c r="AI70">
        <v>7675</v>
      </c>
      <c r="AJ70" t="s">
        <v>0</v>
      </c>
      <c r="AK70" t="s">
        <v>0</v>
      </c>
      <c r="AL70">
        <v>13539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>
        <v>56075</v>
      </c>
      <c r="AS70">
        <v>26422</v>
      </c>
      <c r="AT70">
        <v>51742</v>
      </c>
      <c r="AU70">
        <v>49027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>
        <v>-12</v>
      </c>
      <c r="BF70">
        <v>-103</v>
      </c>
      <c r="BG70">
        <v>-9</v>
      </c>
      <c r="BH70" t="s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5"/>
  <sheetViews>
    <sheetView topLeftCell="A88" workbookViewId="0">
      <selection activeCell="D104" sqref="D103:D104"/>
    </sheetView>
  </sheetViews>
  <sheetFormatPr defaultRowHeight="14.4" x14ac:dyDescent="0.3"/>
  <cols>
    <col min="1" max="1" width="38.109375" customWidth="1"/>
    <col min="2" max="3" width="10.33203125" bestFit="1" customWidth="1"/>
    <col min="4" max="17" width="10.109375" bestFit="1" customWidth="1"/>
    <col min="18" max="36" width="9.44140625" bestFit="1" customWidth="1"/>
    <col min="37" max="49" width="10.33203125" bestFit="1" customWidth="1"/>
    <col min="50" max="64" width="9.4414062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284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21</v>
      </c>
      <c r="C8" s="1" t="s">
        <v>26</v>
      </c>
      <c r="D8" s="1" t="s">
        <v>24</v>
      </c>
      <c r="E8" s="1" t="s">
        <v>170</v>
      </c>
      <c r="F8" s="1" t="s">
        <v>44</v>
      </c>
      <c r="G8" s="1" t="s">
        <v>10</v>
      </c>
      <c r="H8" s="1" t="s">
        <v>5</v>
      </c>
      <c r="I8" s="1" t="s">
        <v>171</v>
      </c>
      <c r="J8" s="1" t="s">
        <v>16</v>
      </c>
      <c r="K8" s="1" t="s">
        <v>32</v>
      </c>
      <c r="L8" s="1" t="s">
        <v>25</v>
      </c>
      <c r="M8" s="1" t="s">
        <v>38</v>
      </c>
      <c r="N8" s="1" t="s">
        <v>18</v>
      </c>
      <c r="O8" s="1" t="s">
        <v>172</v>
      </c>
      <c r="P8" s="1" t="s">
        <v>2</v>
      </c>
      <c r="Q8" s="1" t="s">
        <v>45</v>
      </c>
      <c r="R8" s="1" t="s">
        <v>173</v>
      </c>
      <c r="S8" s="1" t="s">
        <v>174</v>
      </c>
      <c r="T8" s="1" t="s">
        <v>64</v>
      </c>
      <c r="U8" s="1" t="s">
        <v>31</v>
      </c>
      <c r="V8" s="1" t="s">
        <v>14</v>
      </c>
      <c r="W8" s="1" t="s">
        <v>37</v>
      </c>
      <c r="X8" s="1" t="s">
        <v>58</v>
      </c>
      <c r="Y8" s="1" t="s">
        <v>175</v>
      </c>
      <c r="Z8" s="1" t="s">
        <v>39</v>
      </c>
      <c r="AA8" s="1" t="s">
        <v>33</v>
      </c>
      <c r="AB8" s="1" t="s">
        <v>1</v>
      </c>
      <c r="AC8" s="1" t="s">
        <v>176</v>
      </c>
      <c r="AD8" s="1" t="s">
        <v>177</v>
      </c>
      <c r="AE8" s="1" t="s">
        <v>178</v>
      </c>
      <c r="AF8" s="1" t="s">
        <v>3</v>
      </c>
      <c r="AG8" s="1" t="s">
        <v>51</v>
      </c>
      <c r="AH8" s="1" t="s">
        <v>49</v>
      </c>
      <c r="AI8" s="1" t="s">
        <v>59</v>
      </c>
      <c r="AJ8" s="1" t="s">
        <v>46</v>
      </c>
      <c r="AK8" s="1" t="s">
        <v>7</v>
      </c>
      <c r="AL8" s="1" t="s">
        <v>13</v>
      </c>
      <c r="AM8" s="1" t="s">
        <v>56</v>
      </c>
      <c r="AN8" s="1" t="s">
        <v>9</v>
      </c>
      <c r="AO8" s="1" t="s">
        <v>36</v>
      </c>
      <c r="AP8" s="1" t="s">
        <v>11</v>
      </c>
      <c r="AQ8" s="1" t="s">
        <v>179</v>
      </c>
      <c r="AR8" s="1" t="s">
        <v>53</v>
      </c>
      <c r="AS8" s="1" t="s">
        <v>180</v>
      </c>
      <c r="AT8" s="1" t="s">
        <v>57</v>
      </c>
      <c r="AU8" s="1" t="s">
        <v>181</v>
      </c>
      <c r="AV8" s="1" t="s">
        <v>12</v>
      </c>
      <c r="AW8" s="1" t="s">
        <v>15</v>
      </c>
      <c r="AX8" s="1" t="s">
        <v>29</v>
      </c>
      <c r="AY8" s="1" t="s">
        <v>47</v>
      </c>
      <c r="AZ8" s="1" t="s">
        <v>52</v>
      </c>
      <c r="BA8" s="1" t="s">
        <v>19</v>
      </c>
      <c r="BB8" s="1" t="s">
        <v>54</v>
      </c>
      <c r="BC8" s="1" t="s">
        <v>34</v>
      </c>
      <c r="BD8" s="1" t="s">
        <v>4</v>
      </c>
      <c r="BE8" s="1" t="s">
        <v>35</v>
      </c>
      <c r="BF8" s="1" t="s">
        <v>8</v>
      </c>
      <c r="BG8" s="1" t="s">
        <v>6</v>
      </c>
      <c r="BH8" s="1" t="s">
        <v>28</v>
      </c>
      <c r="BI8" s="1" t="s">
        <v>48</v>
      </c>
      <c r="BJ8" s="1" t="s">
        <v>27</v>
      </c>
      <c r="BK8" s="1" t="s">
        <v>22</v>
      </c>
      <c r="BL8" s="1" t="s">
        <v>63</v>
      </c>
    </row>
    <row r="9" spans="1:6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104</v>
      </c>
      <c r="B12" t="s">
        <v>0</v>
      </c>
      <c r="C12">
        <v>183994</v>
      </c>
      <c r="D12" t="s">
        <v>0</v>
      </c>
      <c r="E12" t="s">
        <v>0</v>
      </c>
      <c r="F12">
        <v>92983</v>
      </c>
      <c r="G12" t="s">
        <v>0</v>
      </c>
      <c r="H12" t="s">
        <v>0</v>
      </c>
      <c r="I12">
        <v>1543372</v>
      </c>
      <c r="J12" t="s">
        <v>0</v>
      </c>
      <c r="K12" t="s">
        <v>0</v>
      </c>
      <c r="L12" t="s">
        <v>0</v>
      </c>
      <c r="M12">
        <v>1391581</v>
      </c>
      <c r="N12">
        <v>375037</v>
      </c>
      <c r="O12" t="s">
        <v>0</v>
      </c>
      <c r="P12">
        <v>1053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3701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348301</v>
      </c>
      <c r="AD12">
        <v>231078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31668</v>
      </c>
      <c r="AL12" t="s">
        <v>0</v>
      </c>
      <c r="AM12" t="s">
        <v>0</v>
      </c>
      <c r="AN12">
        <v>19595</v>
      </c>
      <c r="AO12" t="s">
        <v>0</v>
      </c>
      <c r="AP12" t="s">
        <v>0</v>
      </c>
      <c r="AQ12" t="s">
        <v>0</v>
      </c>
      <c r="AR12">
        <v>44516</v>
      </c>
      <c r="AS12" t="s">
        <v>0</v>
      </c>
      <c r="AT12" t="s">
        <v>0</v>
      </c>
      <c r="AU12" t="s">
        <v>0</v>
      </c>
      <c r="AV12" t="s">
        <v>0</v>
      </c>
      <c r="AW12">
        <v>10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105</v>
      </c>
      <c r="B13" t="s">
        <v>0</v>
      </c>
      <c r="C13" t="s">
        <v>0</v>
      </c>
      <c r="D13" t="s">
        <v>0</v>
      </c>
      <c r="E13">
        <v>6016367</v>
      </c>
      <c r="F13" t="s">
        <v>0</v>
      </c>
      <c r="G13">
        <v>242770</v>
      </c>
      <c r="H13">
        <v>5492</v>
      </c>
      <c r="I13" t="s">
        <v>0</v>
      </c>
      <c r="J13">
        <v>225330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>
        <v>35047</v>
      </c>
      <c r="R13" t="s">
        <v>0</v>
      </c>
      <c r="S13">
        <v>104101</v>
      </c>
      <c r="T13" t="s">
        <v>0</v>
      </c>
      <c r="U13" t="s">
        <v>0</v>
      </c>
      <c r="V13" t="s">
        <v>0</v>
      </c>
      <c r="W13" t="s">
        <v>0</v>
      </c>
      <c r="X13">
        <v>112362</v>
      </c>
      <c r="Y13">
        <v>125553</v>
      </c>
      <c r="Z13" t="s">
        <v>0</v>
      </c>
      <c r="AA13" t="s">
        <v>0</v>
      </c>
      <c r="AB13">
        <v>88411</v>
      </c>
      <c r="AC13" t="s">
        <v>0</v>
      </c>
      <c r="AD13" t="s">
        <v>0</v>
      </c>
      <c r="AE13">
        <v>45225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64873</v>
      </c>
      <c r="AN13" t="s">
        <v>0</v>
      </c>
      <c r="AO13">
        <v>50182</v>
      </c>
      <c r="AP13" t="s">
        <v>0</v>
      </c>
      <c r="AQ13" t="s">
        <v>0</v>
      </c>
      <c r="AR13" t="s">
        <v>0</v>
      </c>
      <c r="AS13">
        <v>4769</v>
      </c>
      <c r="AT13">
        <v>5405</v>
      </c>
      <c r="AU13">
        <v>17713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271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>
        <v>261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</row>
    <row r="14" spans="1:6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107</v>
      </c>
      <c r="B15">
        <v>8304710</v>
      </c>
      <c r="C15">
        <v>2281140</v>
      </c>
      <c r="D15">
        <v>2973805</v>
      </c>
      <c r="E15" t="s">
        <v>0</v>
      </c>
      <c r="F15">
        <v>1355074</v>
      </c>
      <c r="G15">
        <v>2527740</v>
      </c>
      <c r="H15">
        <v>5153320</v>
      </c>
      <c r="I15">
        <v>27403</v>
      </c>
      <c r="J15">
        <v>3111545</v>
      </c>
      <c r="K15">
        <v>9077262</v>
      </c>
      <c r="L15">
        <v>257444</v>
      </c>
      <c r="M15">
        <v>525789</v>
      </c>
      <c r="N15">
        <v>3057272</v>
      </c>
      <c r="O15">
        <v>494540</v>
      </c>
      <c r="P15">
        <v>68498</v>
      </c>
      <c r="Q15">
        <v>159973</v>
      </c>
      <c r="R15">
        <v>633705</v>
      </c>
      <c r="S15">
        <v>204528</v>
      </c>
      <c r="T15">
        <v>32175</v>
      </c>
      <c r="U15">
        <v>540935</v>
      </c>
      <c r="V15">
        <v>762102</v>
      </c>
      <c r="W15">
        <v>425109</v>
      </c>
      <c r="X15">
        <v>122264</v>
      </c>
      <c r="Y15">
        <v>43477</v>
      </c>
      <c r="Z15">
        <v>20815</v>
      </c>
      <c r="AA15" t="s">
        <v>0</v>
      </c>
      <c r="AB15" t="s">
        <v>0</v>
      </c>
      <c r="AC15">
        <v>34456</v>
      </c>
      <c r="AD15">
        <v>530649</v>
      </c>
      <c r="AE15">
        <v>77094</v>
      </c>
      <c r="AF15">
        <v>54382</v>
      </c>
      <c r="AG15" t="s">
        <v>0</v>
      </c>
      <c r="AH15">
        <v>110499</v>
      </c>
      <c r="AI15">
        <v>15083</v>
      </c>
      <c r="AJ15">
        <v>36283</v>
      </c>
      <c r="AK15">
        <v>4339</v>
      </c>
      <c r="AL15">
        <v>58207</v>
      </c>
      <c r="AM15" t="s">
        <v>0</v>
      </c>
      <c r="AN15">
        <v>31700</v>
      </c>
      <c r="AO15">
        <v>60856</v>
      </c>
      <c r="AP15" t="s">
        <v>0</v>
      </c>
      <c r="AQ15">
        <v>653511</v>
      </c>
      <c r="AR15">
        <v>120157</v>
      </c>
      <c r="AS15">
        <v>90925</v>
      </c>
      <c r="AT15">
        <v>269032</v>
      </c>
      <c r="AU15" t="s">
        <v>0</v>
      </c>
      <c r="AV15">
        <v>402412</v>
      </c>
      <c r="AW15">
        <v>46415</v>
      </c>
      <c r="AX15">
        <v>6665</v>
      </c>
      <c r="AY15">
        <v>136972</v>
      </c>
      <c r="AZ15">
        <v>37021</v>
      </c>
      <c r="BA15">
        <v>65643</v>
      </c>
      <c r="BB15">
        <v>11360</v>
      </c>
      <c r="BC15">
        <v>12959</v>
      </c>
      <c r="BD15">
        <v>162388</v>
      </c>
      <c r="BE15">
        <v>29684</v>
      </c>
      <c r="BF15">
        <v>56479</v>
      </c>
      <c r="BG15" t="s">
        <v>0</v>
      </c>
      <c r="BH15">
        <v>867</v>
      </c>
      <c r="BI15">
        <v>-442</v>
      </c>
      <c r="BJ15" t="s">
        <v>0</v>
      </c>
      <c r="BK15" t="s">
        <v>0</v>
      </c>
      <c r="BL15" t="s">
        <v>0</v>
      </c>
    </row>
    <row r="16" spans="1:6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</row>
    <row r="17" spans="1:64" ht="15" x14ac:dyDescent="0.25">
      <c r="A17" t="s">
        <v>109</v>
      </c>
      <c r="B17">
        <v>2161897</v>
      </c>
      <c r="C17">
        <v>1377633</v>
      </c>
      <c r="D17">
        <v>135490</v>
      </c>
      <c r="E17" t="s">
        <v>0</v>
      </c>
      <c r="F17">
        <v>713385</v>
      </c>
      <c r="G17" t="s">
        <v>0</v>
      </c>
      <c r="H17" t="s">
        <v>0</v>
      </c>
      <c r="I17">
        <v>805262</v>
      </c>
      <c r="J17" t="s">
        <v>0</v>
      </c>
      <c r="K17" t="s">
        <v>0</v>
      </c>
      <c r="L17">
        <v>1237059</v>
      </c>
      <c r="M17">
        <v>178629</v>
      </c>
      <c r="N17" t="s">
        <v>0</v>
      </c>
      <c r="O17" t="s">
        <v>0</v>
      </c>
      <c r="P17">
        <v>108505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4525</v>
      </c>
      <c r="X17" t="s">
        <v>0</v>
      </c>
      <c r="Y17" t="s">
        <v>0</v>
      </c>
      <c r="Z17" t="s">
        <v>0</v>
      </c>
      <c r="AA17">
        <v>335980</v>
      </c>
      <c r="AB17" t="s">
        <v>0</v>
      </c>
      <c r="AC17" t="s">
        <v>0</v>
      </c>
      <c r="AD17">
        <v>17293</v>
      </c>
      <c r="AE17" t="s">
        <v>0</v>
      </c>
      <c r="AF17">
        <v>229379</v>
      </c>
      <c r="AG17">
        <v>550629</v>
      </c>
      <c r="AH17">
        <v>3608</v>
      </c>
      <c r="AI17" t="s">
        <v>0</v>
      </c>
      <c r="AJ17" t="s">
        <v>0</v>
      </c>
      <c r="AK17">
        <v>20759</v>
      </c>
      <c r="AL17" t="s">
        <v>0</v>
      </c>
      <c r="AM17" t="s">
        <v>0</v>
      </c>
      <c r="AN17">
        <v>46610</v>
      </c>
      <c r="AO17" t="s">
        <v>0</v>
      </c>
      <c r="AP17">
        <v>452625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90398</v>
      </c>
      <c r="AY17" t="s">
        <v>0</v>
      </c>
      <c r="AZ17">
        <v>41585</v>
      </c>
      <c r="BA17" t="s">
        <v>0</v>
      </c>
      <c r="BB17" t="s">
        <v>0</v>
      </c>
      <c r="BC17" t="s">
        <v>0</v>
      </c>
      <c r="BD17" t="s">
        <v>0</v>
      </c>
      <c r="BE17">
        <v>12370</v>
      </c>
      <c r="BF17" t="s">
        <v>0</v>
      </c>
      <c r="BG17" t="s">
        <v>0</v>
      </c>
      <c r="BH17" t="s">
        <v>0</v>
      </c>
      <c r="BI17" t="s">
        <v>0</v>
      </c>
      <c r="BJ17">
        <v>75</v>
      </c>
      <c r="BK17" t="s">
        <v>0</v>
      </c>
      <c r="BL17" t="s">
        <v>0</v>
      </c>
    </row>
    <row r="18" spans="1:6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9332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>
        <v>229</v>
      </c>
      <c r="BL18" t="s">
        <v>0</v>
      </c>
    </row>
    <row r="19" spans="1:6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</row>
    <row r="20" spans="1:6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</row>
    <row r="21" spans="1:6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2408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>
        <v>438055</v>
      </c>
      <c r="BJ24" t="s">
        <v>0</v>
      </c>
      <c r="BK24" t="s">
        <v>0</v>
      </c>
      <c r="BL24" t="s">
        <v>0</v>
      </c>
    </row>
    <row r="25" spans="1:6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71</v>
      </c>
      <c r="B27">
        <v>11833562</v>
      </c>
      <c r="C27">
        <v>5305121</v>
      </c>
      <c r="D27">
        <v>4202949</v>
      </c>
      <c r="E27">
        <v>2388259</v>
      </c>
      <c r="F27">
        <v>2939738</v>
      </c>
      <c r="G27">
        <v>6145132</v>
      </c>
      <c r="H27">
        <v>3095287</v>
      </c>
      <c r="I27" t="s">
        <v>0</v>
      </c>
      <c r="J27">
        <v>4642300</v>
      </c>
      <c r="K27">
        <v>3932325</v>
      </c>
      <c r="L27">
        <v>2106340</v>
      </c>
      <c r="M27">
        <v>260759</v>
      </c>
      <c r="N27">
        <v>486377</v>
      </c>
      <c r="O27">
        <v>1981299</v>
      </c>
      <c r="P27">
        <v>679377</v>
      </c>
      <c r="Q27">
        <v>598292</v>
      </c>
      <c r="R27">
        <v>744523</v>
      </c>
      <c r="S27" t="s">
        <v>0</v>
      </c>
      <c r="T27" t="s">
        <v>0</v>
      </c>
      <c r="U27">
        <v>2305562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>
        <v>413832</v>
      </c>
      <c r="AD27">
        <v>105634</v>
      </c>
      <c r="AE27">
        <v>1459393</v>
      </c>
      <c r="AF27">
        <v>618149</v>
      </c>
      <c r="AG27" t="s">
        <v>0</v>
      </c>
      <c r="AH27">
        <v>47530</v>
      </c>
      <c r="AI27" t="s">
        <v>0</v>
      </c>
      <c r="AJ27" t="s">
        <v>0</v>
      </c>
      <c r="AK27">
        <v>148410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>
        <v>865890</v>
      </c>
      <c r="AR27" t="s">
        <v>0</v>
      </c>
      <c r="AS27">
        <v>715775</v>
      </c>
      <c r="AT27">
        <v>328227</v>
      </c>
      <c r="AU27" t="s">
        <v>0</v>
      </c>
      <c r="AV27">
        <v>184709</v>
      </c>
      <c r="AW27">
        <v>7042</v>
      </c>
      <c r="AX27">
        <v>152325</v>
      </c>
      <c r="AY27">
        <v>3132</v>
      </c>
      <c r="AZ27">
        <v>246189</v>
      </c>
      <c r="BA27">
        <v>428556</v>
      </c>
      <c r="BB27" t="s">
        <v>0</v>
      </c>
      <c r="BC27" t="s">
        <v>0</v>
      </c>
      <c r="BD27" t="s">
        <v>0</v>
      </c>
      <c r="BE27">
        <v>71376</v>
      </c>
      <c r="BF27">
        <v>6280</v>
      </c>
      <c r="BG27">
        <v>354848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</row>
    <row r="28" spans="1:6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</row>
    <row r="29" spans="1:6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</row>
    <row r="30" spans="1:64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</row>
    <row r="31" spans="1:64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ht="15" x14ac:dyDescent="0.25">
      <c r="A32" t="s">
        <v>76</v>
      </c>
      <c r="B32" t="s">
        <v>0</v>
      </c>
      <c r="C32" t="s">
        <v>0</v>
      </c>
      <c r="D32">
        <v>7709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15012</v>
      </c>
      <c r="K32" t="s">
        <v>0</v>
      </c>
      <c r="L32">
        <v>2553</v>
      </c>
      <c r="M32">
        <v>4543</v>
      </c>
      <c r="N32" t="s">
        <v>0</v>
      </c>
      <c r="O32" t="s">
        <v>0</v>
      </c>
      <c r="P32">
        <v>144</v>
      </c>
      <c r="Q32" t="s">
        <v>0</v>
      </c>
      <c r="R32" t="s">
        <v>0</v>
      </c>
      <c r="S32" t="s">
        <v>0</v>
      </c>
      <c r="T32" t="s">
        <v>0</v>
      </c>
      <c r="U32">
        <v>19458</v>
      </c>
      <c r="V32" t="s">
        <v>0</v>
      </c>
      <c r="W32">
        <v>13848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6319</v>
      </c>
      <c r="AE32" t="s">
        <v>0</v>
      </c>
      <c r="AF32" t="s">
        <v>0</v>
      </c>
      <c r="AG32" t="s">
        <v>0</v>
      </c>
      <c r="AH32">
        <v>533</v>
      </c>
      <c r="AI32" t="s">
        <v>0</v>
      </c>
      <c r="AJ32" t="s">
        <v>0</v>
      </c>
      <c r="AK32">
        <v>1754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>
        <v>1019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</row>
    <row r="33" spans="1:64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</row>
    <row r="34" spans="1:64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ht="15" x14ac:dyDescent="0.25">
      <c r="A35" t="s">
        <v>79</v>
      </c>
      <c r="B35">
        <v>1510757</v>
      </c>
      <c r="C35">
        <v>454380</v>
      </c>
      <c r="D35">
        <v>329762</v>
      </c>
      <c r="E35">
        <v>2388259</v>
      </c>
      <c r="F35">
        <v>257778</v>
      </c>
      <c r="G35" t="s">
        <v>0</v>
      </c>
      <c r="H35" t="s">
        <v>0</v>
      </c>
      <c r="I35" t="s">
        <v>0</v>
      </c>
      <c r="J35" t="s">
        <v>0</v>
      </c>
      <c r="K35">
        <v>1191594</v>
      </c>
      <c r="L35">
        <v>161979</v>
      </c>
      <c r="M35">
        <v>79145</v>
      </c>
      <c r="N35">
        <v>24253</v>
      </c>
      <c r="O35" t="s">
        <v>0</v>
      </c>
      <c r="P35">
        <v>200490</v>
      </c>
      <c r="Q35">
        <v>1773230</v>
      </c>
      <c r="R35" t="s">
        <v>0</v>
      </c>
      <c r="S35" t="s">
        <v>0</v>
      </c>
      <c r="T35" t="s">
        <v>0</v>
      </c>
      <c r="U35">
        <v>37155</v>
      </c>
      <c r="V35" t="s">
        <v>0</v>
      </c>
      <c r="W35">
        <v>10096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>
        <v>5241</v>
      </c>
      <c r="AD35">
        <v>19472</v>
      </c>
      <c r="AE35" t="s">
        <v>0</v>
      </c>
      <c r="AF35" t="s">
        <v>0</v>
      </c>
      <c r="AG35" t="s">
        <v>0</v>
      </c>
      <c r="AH35">
        <v>10191</v>
      </c>
      <c r="AI35" t="s">
        <v>0</v>
      </c>
      <c r="AJ35" t="s">
        <v>0</v>
      </c>
      <c r="AK35">
        <v>10434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7261</v>
      </c>
      <c r="AS35" t="s">
        <v>0</v>
      </c>
      <c r="AT35" t="s">
        <v>0</v>
      </c>
      <c r="AU35" t="s">
        <v>0</v>
      </c>
      <c r="AV35" t="s">
        <v>0</v>
      </c>
      <c r="AW35">
        <v>851</v>
      </c>
      <c r="AX35">
        <v>26857</v>
      </c>
      <c r="AY35">
        <v>26621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>
        <v>9807</v>
      </c>
      <c r="BF35">
        <v>11822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ht="15" x14ac:dyDescent="0.25">
      <c r="A36" t="s">
        <v>80</v>
      </c>
      <c r="B36">
        <v>2921551</v>
      </c>
      <c r="C36" t="s">
        <v>0</v>
      </c>
      <c r="D36">
        <v>6900</v>
      </c>
      <c r="E36">
        <v>1409693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>
        <v>5867</v>
      </c>
      <c r="L36">
        <v>1592</v>
      </c>
      <c r="M36">
        <v>25378</v>
      </c>
      <c r="N36" t="s">
        <v>0</v>
      </c>
      <c r="O36" t="s">
        <v>0</v>
      </c>
      <c r="P36">
        <v>25091</v>
      </c>
      <c r="Q36" t="s">
        <v>0</v>
      </c>
      <c r="R36" t="s">
        <v>0</v>
      </c>
      <c r="S36" t="s">
        <v>0</v>
      </c>
      <c r="T36" t="s">
        <v>0</v>
      </c>
      <c r="U36">
        <v>8985</v>
      </c>
      <c r="V36" t="s">
        <v>0</v>
      </c>
      <c r="W36">
        <v>6657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8288</v>
      </c>
      <c r="AI36" t="s">
        <v>0</v>
      </c>
      <c r="AJ36" t="s">
        <v>0</v>
      </c>
      <c r="AK36">
        <v>5973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4162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</row>
    <row r="37" spans="1:64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</row>
    <row r="38" spans="1:64" ht="15" x14ac:dyDescent="0.25">
      <c r="A38" t="s">
        <v>82</v>
      </c>
      <c r="B38">
        <v>18366186</v>
      </c>
      <c r="C38">
        <v>6616903</v>
      </c>
      <c r="D38">
        <v>10446810</v>
      </c>
      <c r="E38">
        <v>7291114</v>
      </c>
      <c r="F38">
        <v>3265151</v>
      </c>
      <c r="G38">
        <v>7659927</v>
      </c>
      <c r="H38">
        <v>4126124</v>
      </c>
      <c r="I38">
        <v>1467737</v>
      </c>
      <c r="J38">
        <v>2687828</v>
      </c>
      <c r="K38" t="s">
        <v>0</v>
      </c>
      <c r="L38">
        <v>5020275</v>
      </c>
      <c r="M38">
        <v>3028804</v>
      </c>
      <c r="N38">
        <v>2528311</v>
      </c>
      <c r="O38">
        <v>2355840</v>
      </c>
      <c r="P38">
        <v>2061715</v>
      </c>
      <c r="Q38">
        <v>3217538</v>
      </c>
      <c r="R38">
        <v>1363153</v>
      </c>
      <c r="S38" t="s">
        <v>0</v>
      </c>
      <c r="T38" t="s">
        <v>0</v>
      </c>
      <c r="U38" t="s">
        <v>0</v>
      </c>
      <c r="V38">
        <v>1837876</v>
      </c>
      <c r="W38">
        <v>1947411</v>
      </c>
      <c r="X38">
        <v>1784</v>
      </c>
      <c r="Y38" t="s">
        <v>0</v>
      </c>
      <c r="Z38" t="s">
        <v>0</v>
      </c>
      <c r="AA38" t="s">
        <v>0</v>
      </c>
      <c r="AB38">
        <v>137391</v>
      </c>
      <c r="AC38" t="s">
        <v>0</v>
      </c>
      <c r="AD38">
        <v>541865</v>
      </c>
      <c r="AE38" t="s">
        <v>0</v>
      </c>
      <c r="AF38">
        <v>1013694</v>
      </c>
      <c r="AG38" t="s">
        <v>0</v>
      </c>
      <c r="AH38">
        <v>782894</v>
      </c>
      <c r="AI38" t="s">
        <v>0</v>
      </c>
      <c r="AJ38" t="s">
        <v>0</v>
      </c>
      <c r="AK38">
        <v>644256</v>
      </c>
      <c r="AL38">
        <v>771108</v>
      </c>
      <c r="AM38">
        <v>158305</v>
      </c>
      <c r="AN38">
        <v>648261</v>
      </c>
      <c r="AO38">
        <v>144098</v>
      </c>
      <c r="AP38" t="s">
        <v>0</v>
      </c>
      <c r="AQ38" t="s">
        <v>0</v>
      </c>
      <c r="AR38">
        <v>443167</v>
      </c>
      <c r="AS38">
        <v>553475</v>
      </c>
      <c r="AT38">
        <v>475169</v>
      </c>
      <c r="AU38">
        <v>423270</v>
      </c>
      <c r="AV38" t="s">
        <v>0</v>
      </c>
      <c r="AW38">
        <v>428854</v>
      </c>
      <c r="AX38">
        <v>312205</v>
      </c>
      <c r="AY38" t="s">
        <v>0</v>
      </c>
      <c r="AZ38">
        <v>296875</v>
      </c>
      <c r="BA38" t="s">
        <v>0</v>
      </c>
      <c r="BB38" t="s">
        <v>0</v>
      </c>
      <c r="BC38" t="s">
        <v>0</v>
      </c>
      <c r="BD38" t="s">
        <v>0</v>
      </c>
      <c r="BE38">
        <v>237211</v>
      </c>
      <c r="BF38" t="s">
        <v>0</v>
      </c>
      <c r="BG38">
        <v>117922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</row>
    <row r="39" spans="1:64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11150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</row>
    <row r="40" spans="1:64" ht="15" x14ac:dyDescent="0.25">
      <c r="A40" t="s">
        <v>84</v>
      </c>
      <c r="B40">
        <v>15249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8395</v>
      </c>
      <c r="K40">
        <v>132999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313544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155606</v>
      </c>
      <c r="AD40" t="s">
        <v>0</v>
      </c>
      <c r="AE40" t="s">
        <v>0</v>
      </c>
      <c r="AF40">
        <v>8884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>
        <v>123576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52071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</row>
    <row r="41" spans="1:64" ht="15" x14ac:dyDescent="0.25">
      <c r="A41" t="s">
        <v>85</v>
      </c>
      <c r="B41" t="s">
        <v>0</v>
      </c>
      <c r="C41" t="s">
        <v>0</v>
      </c>
      <c r="D41">
        <v>1177875</v>
      </c>
      <c r="E41" t="s">
        <v>0</v>
      </c>
      <c r="F41" t="s">
        <v>0</v>
      </c>
      <c r="G41">
        <v>3385793</v>
      </c>
      <c r="H41" t="s">
        <v>0</v>
      </c>
      <c r="I41" t="s">
        <v>0</v>
      </c>
      <c r="J41">
        <v>1659677</v>
      </c>
      <c r="K41" t="s">
        <v>0</v>
      </c>
      <c r="L41">
        <v>581688</v>
      </c>
      <c r="M41">
        <v>469973</v>
      </c>
      <c r="N41" t="s">
        <v>0</v>
      </c>
      <c r="O41" t="s">
        <v>0</v>
      </c>
      <c r="P41" t="s">
        <v>0</v>
      </c>
      <c r="Q41" t="s">
        <v>0</v>
      </c>
      <c r="R41">
        <v>550481</v>
      </c>
      <c r="S41" t="s">
        <v>0</v>
      </c>
      <c r="T41" t="s">
        <v>0</v>
      </c>
      <c r="U41" t="s">
        <v>0</v>
      </c>
      <c r="V41">
        <v>0</v>
      </c>
      <c r="W41">
        <v>489567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177228</v>
      </c>
      <c r="AD41">
        <v>197554</v>
      </c>
      <c r="AE41" t="s">
        <v>0</v>
      </c>
      <c r="AF41" t="s">
        <v>0</v>
      </c>
      <c r="AG41" t="s">
        <v>0</v>
      </c>
      <c r="AH41">
        <v>50987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68839</v>
      </c>
      <c r="AS41" t="s">
        <v>0</v>
      </c>
      <c r="AT41" t="s">
        <v>0</v>
      </c>
      <c r="AU41" t="s">
        <v>0</v>
      </c>
      <c r="AV41" t="s">
        <v>0</v>
      </c>
      <c r="AW41">
        <v>108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>
        <v>25865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</row>
    <row r="42" spans="1:64" ht="15" x14ac:dyDescent="0.25">
      <c r="A42" t="s">
        <v>86</v>
      </c>
      <c r="B42">
        <v>447644</v>
      </c>
      <c r="C42" t="s">
        <v>0</v>
      </c>
      <c r="D42">
        <v>5459979</v>
      </c>
      <c r="E42">
        <v>616082</v>
      </c>
      <c r="F42" t="s">
        <v>0</v>
      </c>
      <c r="G42" t="s">
        <v>0</v>
      </c>
      <c r="H42" t="s">
        <v>0</v>
      </c>
      <c r="I42" t="s">
        <v>0</v>
      </c>
      <c r="J42">
        <v>219314</v>
      </c>
      <c r="K42">
        <v>618090</v>
      </c>
      <c r="L42">
        <v>2553071</v>
      </c>
      <c r="M42">
        <v>485242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110972</v>
      </c>
      <c r="V42">
        <v>0</v>
      </c>
      <c r="W42">
        <v>198555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153059</v>
      </c>
      <c r="AL42">
        <v>31545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17409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ht="15" x14ac:dyDescent="0.25">
      <c r="A43" t="s">
        <v>87</v>
      </c>
      <c r="B43">
        <v>159849</v>
      </c>
      <c r="C43" t="s">
        <v>0</v>
      </c>
      <c r="D43">
        <v>52496</v>
      </c>
      <c r="E43">
        <v>114671</v>
      </c>
      <c r="F43" t="s">
        <v>0</v>
      </c>
      <c r="G43">
        <v>36019</v>
      </c>
      <c r="H43" t="s">
        <v>0</v>
      </c>
      <c r="I43" t="s">
        <v>0</v>
      </c>
      <c r="J43" t="s">
        <v>0</v>
      </c>
      <c r="K43" t="s">
        <v>0</v>
      </c>
      <c r="L43">
        <v>15825</v>
      </c>
      <c r="M43">
        <v>64293</v>
      </c>
      <c r="N43">
        <v>8559</v>
      </c>
      <c r="O43" t="s">
        <v>0</v>
      </c>
      <c r="P43">
        <v>59143</v>
      </c>
      <c r="Q43" t="s">
        <v>0</v>
      </c>
      <c r="R43">
        <v>81803</v>
      </c>
      <c r="S43" t="s">
        <v>0</v>
      </c>
      <c r="T43" t="s">
        <v>0</v>
      </c>
      <c r="U43">
        <v>4479</v>
      </c>
      <c r="V43" t="s">
        <v>0</v>
      </c>
      <c r="W43">
        <v>4191</v>
      </c>
      <c r="X43" t="s">
        <v>0</v>
      </c>
      <c r="Y43" t="s">
        <v>0</v>
      </c>
      <c r="Z43" t="s">
        <v>0</v>
      </c>
      <c r="AA43" t="s">
        <v>0</v>
      </c>
      <c r="AB43">
        <v>5415</v>
      </c>
      <c r="AC43">
        <v>32644</v>
      </c>
      <c r="AD43">
        <v>5031</v>
      </c>
      <c r="AE43">
        <v>5954</v>
      </c>
      <c r="AF43">
        <v>9072</v>
      </c>
      <c r="AG43" t="s">
        <v>0</v>
      </c>
      <c r="AH43">
        <v>4872</v>
      </c>
      <c r="AI43" t="s">
        <v>0</v>
      </c>
      <c r="AJ43" t="s">
        <v>0</v>
      </c>
      <c r="AK43">
        <v>9922</v>
      </c>
      <c r="AL43">
        <v>416</v>
      </c>
      <c r="AM43">
        <v>3923</v>
      </c>
      <c r="AN43" t="s">
        <v>0</v>
      </c>
      <c r="AO43" t="s">
        <v>0</v>
      </c>
      <c r="AP43" t="s">
        <v>0</v>
      </c>
      <c r="AQ43">
        <v>3091</v>
      </c>
      <c r="AR43">
        <v>3684</v>
      </c>
      <c r="AS43" t="s">
        <v>0</v>
      </c>
      <c r="AT43" t="s">
        <v>0</v>
      </c>
      <c r="AU43" t="s">
        <v>0</v>
      </c>
      <c r="AV43" t="s">
        <v>0</v>
      </c>
      <c r="AW43">
        <v>253</v>
      </c>
      <c r="AX43" t="s">
        <v>0</v>
      </c>
      <c r="AY43" t="s">
        <v>0</v>
      </c>
      <c r="AZ43">
        <v>3037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3499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12884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12937</v>
      </c>
      <c r="X45" t="s">
        <v>0</v>
      </c>
      <c r="Y45" t="s">
        <v>0</v>
      </c>
      <c r="Z45" t="s">
        <v>0</v>
      </c>
      <c r="AA45">
        <v>30</v>
      </c>
      <c r="AB45" t="s">
        <v>0</v>
      </c>
      <c r="AC45" t="s">
        <v>0</v>
      </c>
      <c r="AD45">
        <v>118501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5971</v>
      </c>
      <c r="AM45" t="s">
        <v>0</v>
      </c>
      <c r="AN45">
        <v>35873</v>
      </c>
      <c r="AO45" t="s">
        <v>0</v>
      </c>
      <c r="AP45" t="s">
        <v>0</v>
      </c>
      <c r="AQ45" t="s">
        <v>0</v>
      </c>
      <c r="AR45">
        <v>10947</v>
      </c>
      <c r="AS45" t="s">
        <v>0</v>
      </c>
      <c r="AT45" t="s">
        <v>0</v>
      </c>
      <c r="AU45" t="s">
        <v>0</v>
      </c>
      <c r="AV45" t="s">
        <v>0</v>
      </c>
      <c r="AW45">
        <v>3981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>
        <v>494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55465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>
        <v>11552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14771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>
        <v>419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ht="15" x14ac:dyDescent="0.25">
      <c r="A48" t="s">
        <v>92</v>
      </c>
      <c r="B48" t="s">
        <v>0</v>
      </c>
      <c r="C48" t="s">
        <v>0</v>
      </c>
      <c r="D48">
        <v>96978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21016</v>
      </c>
      <c r="N48">
        <v>397733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57045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62589</v>
      </c>
      <c r="AE48" t="s">
        <v>0</v>
      </c>
      <c r="AF48" t="s">
        <v>0</v>
      </c>
      <c r="AG48" t="s">
        <v>0</v>
      </c>
      <c r="AH48">
        <v>2082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>
        <v>90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>
        <v>178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210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>
        <v>440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959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ht="15" x14ac:dyDescent="0.25">
      <c r="A51" t="s">
        <v>95</v>
      </c>
      <c r="B51">
        <v>323380</v>
      </c>
      <c r="C51" t="s">
        <v>0</v>
      </c>
      <c r="D51">
        <v>10099</v>
      </c>
      <c r="E51" t="s">
        <v>0</v>
      </c>
      <c r="F51" t="s">
        <v>0</v>
      </c>
      <c r="G51" t="s">
        <v>0</v>
      </c>
      <c r="H51" t="s">
        <v>0</v>
      </c>
      <c r="I51">
        <v>760395</v>
      </c>
      <c r="J51" t="s">
        <v>0</v>
      </c>
      <c r="K51" t="s">
        <v>0</v>
      </c>
      <c r="L51">
        <v>7085</v>
      </c>
      <c r="M51">
        <v>584307</v>
      </c>
      <c r="N51">
        <v>890619</v>
      </c>
      <c r="O51" t="s">
        <v>0</v>
      </c>
      <c r="P51">
        <v>1379858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620855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439497</v>
      </c>
      <c r="AE51" t="s">
        <v>0</v>
      </c>
      <c r="AF51" t="s">
        <v>0</v>
      </c>
      <c r="AG51" t="s">
        <v>0</v>
      </c>
      <c r="AH51">
        <v>81971</v>
      </c>
      <c r="AI51" t="s">
        <v>0</v>
      </c>
      <c r="AJ51" t="s">
        <v>0</v>
      </c>
      <c r="AK51">
        <v>122091</v>
      </c>
      <c r="AL51" t="s">
        <v>0</v>
      </c>
      <c r="AM51" t="s">
        <v>0</v>
      </c>
      <c r="AN51">
        <v>59387</v>
      </c>
      <c r="AO51" t="s">
        <v>0</v>
      </c>
      <c r="AP51" t="s">
        <v>0</v>
      </c>
      <c r="AQ51" t="s">
        <v>0</v>
      </c>
      <c r="AR51">
        <v>174137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>
        <v>102006</v>
      </c>
      <c r="BD51" t="s">
        <v>0</v>
      </c>
      <c r="BE51">
        <v>36053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476901</v>
      </c>
      <c r="J52" t="s">
        <v>0</v>
      </c>
      <c r="K52" t="s">
        <v>0</v>
      </c>
      <c r="L52" t="s">
        <v>0</v>
      </c>
      <c r="M52">
        <v>116560</v>
      </c>
      <c r="N52" t="s">
        <v>0</v>
      </c>
      <c r="O52" t="s">
        <v>0</v>
      </c>
      <c r="P52">
        <v>254526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242646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20902</v>
      </c>
      <c r="AE52" t="s">
        <v>0</v>
      </c>
      <c r="AF52" t="s">
        <v>0</v>
      </c>
      <c r="AG52" t="s">
        <v>0</v>
      </c>
      <c r="AH52">
        <v>1619</v>
      </c>
      <c r="AI52" t="s">
        <v>0</v>
      </c>
      <c r="AJ52" t="s">
        <v>0</v>
      </c>
      <c r="AK52">
        <v>82687</v>
      </c>
      <c r="AL52" t="s">
        <v>0</v>
      </c>
      <c r="AM52" t="s">
        <v>0</v>
      </c>
      <c r="AN52">
        <v>9389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>
        <v>29</v>
      </c>
      <c r="BD52" t="s">
        <v>0</v>
      </c>
      <c r="BE52">
        <v>9814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29000</v>
      </c>
      <c r="M53">
        <v>138472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180322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42076</v>
      </c>
      <c r="AE53" t="s">
        <v>0</v>
      </c>
      <c r="AF53" t="s">
        <v>0</v>
      </c>
      <c r="AG53" t="s">
        <v>0</v>
      </c>
      <c r="AH53">
        <v>3782</v>
      </c>
      <c r="AI53" t="s">
        <v>0</v>
      </c>
      <c r="AJ53" t="s">
        <v>0</v>
      </c>
      <c r="AK53" t="s">
        <v>0</v>
      </c>
      <c r="AL53">
        <v>4876</v>
      </c>
      <c r="AM53" t="s">
        <v>0</v>
      </c>
      <c r="AN53">
        <v>23696</v>
      </c>
      <c r="AO53" t="s">
        <v>0</v>
      </c>
      <c r="AP53" t="s">
        <v>0</v>
      </c>
      <c r="AQ53" t="s">
        <v>0</v>
      </c>
      <c r="AR53">
        <v>787</v>
      </c>
      <c r="AS53" t="s">
        <v>0</v>
      </c>
      <c r="AT53" t="s">
        <v>0</v>
      </c>
      <c r="AU53" t="s">
        <v>0</v>
      </c>
      <c r="AV53" t="s">
        <v>0</v>
      </c>
      <c r="AW53">
        <v>3015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116</v>
      </c>
      <c r="BD53" t="s">
        <v>0</v>
      </c>
      <c r="BE53">
        <v>6228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ht="15" x14ac:dyDescent="0.25">
      <c r="A55" t="s">
        <v>99</v>
      </c>
      <c r="B55" t="s">
        <v>0</v>
      </c>
      <c r="C55" t="s">
        <v>0</v>
      </c>
      <c r="D55">
        <v>200676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>
        <v>96059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</row>
    <row r="57" spans="1:64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>
        <v>3386925</v>
      </c>
      <c r="S57" t="s">
        <v>0</v>
      </c>
      <c r="T57" t="s">
        <v>0</v>
      </c>
      <c r="U57" t="s">
        <v>0</v>
      </c>
      <c r="V57">
        <v>2837042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>
        <v>534369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ht="15" x14ac:dyDescent="0.25">
      <c r="A59" t="s">
        <v>119</v>
      </c>
      <c r="B59">
        <v>28113094</v>
      </c>
      <c r="C59">
        <v>17973474</v>
      </c>
      <c r="D59">
        <v>9939773</v>
      </c>
      <c r="E59">
        <v>13067618</v>
      </c>
      <c r="F59">
        <v>9409225</v>
      </c>
      <c r="G59">
        <v>7632415</v>
      </c>
      <c r="H59">
        <v>7423592</v>
      </c>
      <c r="I59">
        <v>4796334</v>
      </c>
      <c r="J59">
        <v>6122559</v>
      </c>
      <c r="K59">
        <v>2606657</v>
      </c>
      <c r="L59">
        <v>4602110</v>
      </c>
      <c r="M59">
        <v>3388655</v>
      </c>
      <c r="N59">
        <v>2327972</v>
      </c>
      <c r="O59">
        <v>4199342</v>
      </c>
      <c r="P59">
        <v>5615870</v>
      </c>
      <c r="Q59">
        <v>3913850</v>
      </c>
      <c r="R59" t="s">
        <v>0</v>
      </c>
      <c r="S59" t="s">
        <v>0</v>
      </c>
      <c r="T59" t="s">
        <v>0</v>
      </c>
      <c r="U59">
        <v>2413022</v>
      </c>
      <c r="V59" t="s">
        <v>0</v>
      </c>
      <c r="W59">
        <v>806101</v>
      </c>
      <c r="X59">
        <v>707686</v>
      </c>
      <c r="Y59" t="s">
        <v>0</v>
      </c>
      <c r="Z59" t="s">
        <v>0</v>
      </c>
      <c r="AA59" t="s">
        <v>0</v>
      </c>
      <c r="AB59">
        <v>254096</v>
      </c>
      <c r="AC59">
        <v>2452828</v>
      </c>
      <c r="AD59">
        <v>1031764</v>
      </c>
      <c r="AE59">
        <v>1321070</v>
      </c>
      <c r="AF59">
        <v>1757124</v>
      </c>
      <c r="AG59" t="s">
        <v>0</v>
      </c>
      <c r="AH59">
        <v>754385</v>
      </c>
      <c r="AI59" t="s">
        <v>0</v>
      </c>
      <c r="AJ59">
        <v>15989</v>
      </c>
      <c r="AK59">
        <v>1465034</v>
      </c>
      <c r="AL59">
        <v>187746</v>
      </c>
      <c r="AM59">
        <v>239182</v>
      </c>
      <c r="AN59">
        <v>508487</v>
      </c>
      <c r="AO59">
        <v>430891</v>
      </c>
      <c r="AP59" t="s">
        <v>0</v>
      </c>
      <c r="AQ59">
        <v>821731</v>
      </c>
      <c r="AR59">
        <v>594811</v>
      </c>
      <c r="AS59">
        <v>618750</v>
      </c>
      <c r="AT59">
        <v>1169886</v>
      </c>
      <c r="AU59" t="s">
        <v>0</v>
      </c>
      <c r="AV59">
        <v>1074293</v>
      </c>
      <c r="AW59">
        <v>113091</v>
      </c>
      <c r="AX59">
        <v>281928</v>
      </c>
      <c r="AY59">
        <v>400599</v>
      </c>
      <c r="AZ59">
        <v>514824</v>
      </c>
      <c r="BA59">
        <v>27285</v>
      </c>
      <c r="BB59" t="s">
        <v>0</v>
      </c>
      <c r="BC59" t="s">
        <v>0</v>
      </c>
      <c r="BD59" t="s">
        <v>0</v>
      </c>
      <c r="BE59">
        <v>238056</v>
      </c>
      <c r="BF59">
        <v>181908</v>
      </c>
      <c r="BG59" t="s">
        <v>0</v>
      </c>
      <c r="BH59">
        <v>27</v>
      </c>
      <c r="BI59" t="s">
        <v>0</v>
      </c>
      <c r="BJ59" t="s">
        <v>0</v>
      </c>
      <c r="BK59" t="s">
        <v>0</v>
      </c>
      <c r="BL59" t="s">
        <v>0</v>
      </c>
    </row>
    <row r="60" spans="1:64" ht="15" x14ac:dyDescent="0.25">
      <c r="A60" t="s">
        <v>120</v>
      </c>
      <c r="B60">
        <v>1138295</v>
      </c>
      <c r="C60" t="s">
        <v>0</v>
      </c>
      <c r="D60">
        <v>866754</v>
      </c>
      <c r="E60">
        <v>2334014</v>
      </c>
      <c r="F60" t="s">
        <v>0</v>
      </c>
      <c r="G60">
        <v>66872</v>
      </c>
      <c r="H60">
        <v>12591</v>
      </c>
      <c r="I60" t="s">
        <v>0</v>
      </c>
      <c r="J60">
        <v>80</v>
      </c>
      <c r="K60">
        <v>103731</v>
      </c>
      <c r="L60">
        <v>450752</v>
      </c>
      <c r="M60">
        <v>6658</v>
      </c>
      <c r="N60" t="s">
        <v>0</v>
      </c>
      <c r="O60" t="s">
        <v>0</v>
      </c>
      <c r="P60">
        <v>13176</v>
      </c>
      <c r="Q60">
        <v>30517</v>
      </c>
      <c r="R60" t="s">
        <v>0</v>
      </c>
      <c r="S60" t="s">
        <v>0</v>
      </c>
      <c r="T60" t="s">
        <v>0</v>
      </c>
      <c r="U60">
        <v>450492</v>
      </c>
      <c r="V60" t="s">
        <v>0</v>
      </c>
      <c r="W60">
        <v>3411</v>
      </c>
      <c r="X60" t="s">
        <v>0</v>
      </c>
      <c r="Y60" t="s">
        <v>0</v>
      </c>
      <c r="Z60" t="s">
        <v>0</v>
      </c>
      <c r="AA60" t="s">
        <v>0</v>
      </c>
      <c r="AB60">
        <v>5721</v>
      </c>
      <c r="AC60" t="s">
        <v>0</v>
      </c>
      <c r="AD60">
        <v>1124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221553</v>
      </c>
      <c r="AL60">
        <v>1213</v>
      </c>
      <c r="AM60">
        <v>7872</v>
      </c>
      <c r="AN60" t="s">
        <v>0</v>
      </c>
      <c r="AO60" t="s">
        <v>0</v>
      </c>
      <c r="AP60" t="s">
        <v>0</v>
      </c>
      <c r="AQ60" t="s">
        <v>0</v>
      </c>
      <c r="AR60">
        <v>463</v>
      </c>
      <c r="AS60" t="s">
        <v>0</v>
      </c>
      <c r="AT60" t="s">
        <v>0</v>
      </c>
      <c r="AU60" t="s">
        <v>0</v>
      </c>
      <c r="AV60" t="s">
        <v>0</v>
      </c>
      <c r="AW60">
        <v>1259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</row>
    <row r="61" spans="1:64" ht="15" x14ac:dyDescent="0.25">
      <c r="A61" t="s">
        <v>121</v>
      </c>
      <c r="B61">
        <v>104980</v>
      </c>
      <c r="C61" t="s">
        <v>0</v>
      </c>
      <c r="D61">
        <v>287595</v>
      </c>
      <c r="E61" t="s">
        <v>0</v>
      </c>
      <c r="F61" t="s">
        <v>0</v>
      </c>
      <c r="G61">
        <v>685942</v>
      </c>
      <c r="H61">
        <v>404107</v>
      </c>
      <c r="I61">
        <v>2832019</v>
      </c>
      <c r="J61">
        <v>217815</v>
      </c>
      <c r="K61" t="s">
        <v>0</v>
      </c>
      <c r="L61">
        <v>141446</v>
      </c>
      <c r="M61">
        <v>836555</v>
      </c>
      <c r="N61" t="s">
        <v>0</v>
      </c>
      <c r="O61" t="s">
        <v>0</v>
      </c>
      <c r="P61">
        <v>913586</v>
      </c>
      <c r="Q61">
        <v>481851</v>
      </c>
      <c r="R61">
        <v>51742</v>
      </c>
      <c r="S61">
        <v>7735</v>
      </c>
      <c r="T61">
        <v>8379247</v>
      </c>
      <c r="U61" t="s">
        <v>0</v>
      </c>
      <c r="V61" t="s">
        <v>0</v>
      </c>
      <c r="W61">
        <v>961519</v>
      </c>
      <c r="X61">
        <v>364170</v>
      </c>
      <c r="Y61">
        <v>31045</v>
      </c>
      <c r="Z61">
        <v>5443905</v>
      </c>
      <c r="AA61">
        <v>4867256</v>
      </c>
      <c r="AB61">
        <v>4637624</v>
      </c>
      <c r="AC61">
        <v>194622</v>
      </c>
      <c r="AD61">
        <v>601473</v>
      </c>
      <c r="AE61">
        <v>696554</v>
      </c>
      <c r="AF61">
        <v>103390</v>
      </c>
      <c r="AG61">
        <v>3809942</v>
      </c>
      <c r="AH61">
        <v>237018</v>
      </c>
      <c r="AI61">
        <v>4258076</v>
      </c>
      <c r="AJ61" t="s">
        <v>0</v>
      </c>
      <c r="AK61">
        <v>216919</v>
      </c>
      <c r="AL61">
        <v>1119031</v>
      </c>
      <c r="AM61">
        <v>2839301</v>
      </c>
      <c r="AN61" t="s">
        <v>0</v>
      </c>
      <c r="AO61">
        <v>126615</v>
      </c>
      <c r="AP61" t="s">
        <v>0</v>
      </c>
      <c r="AQ61">
        <v>48570</v>
      </c>
      <c r="AR61">
        <v>29851</v>
      </c>
      <c r="AS61" t="s">
        <v>0</v>
      </c>
      <c r="AT61" t="s">
        <v>0</v>
      </c>
      <c r="AU61">
        <v>43222</v>
      </c>
      <c r="AV61" t="s">
        <v>0</v>
      </c>
      <c r="AW61">
        <v>593613</v>
      </c>
      <c r="AX61">
        <v>463601</v>
      </c>
      <c r="AY61" t="s">
        <v>0</v>
      </c>
      <c r="AZ61">
        <v>11239</v>
      </c>
      <c r="BA61" t="s">
        <v>0</v>
      </c>
      <c r="BB61">
        <v>4859</v>
      </c>
      <c r="BC61" t="s">
        <v>0</v>
      </c>
      <c r="BD61" t="s">
        <v>0</v>
      </c>
      <c r="BE61">
        <v>93492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ht="15" x14ac:dyDescent="0.25">
      <c r="A62" t="s">
        <v>122</v>
      </c>
      <c r="B62" t="s">
        <v>0</v>
      </c>
      <c r="C62" t="s">
        <v>0</v>
      </c>
      <c r="D62">
        <v>2436525</v>
      </c>
      <c r="E62">
        <v>1924000</v>
      </c>
      <c r="F62" t="s">
        <v>0</v>
      </c>
      <c r="G62" t="s">
        <v>0</v>
      </c>
      <c r="H62" t="s">
        <v>0</v>
      </c>
      <c r="I62">
        <v>95448</v>
      </c>
      <c r="J62">
        <v>398610</v>
      </c>
      <c r="K62" t="s">
        <v>0</v>
      </c>
      <c r="L62">
        <v>1165933</v>
      </c>
      <c r="M62">
        <v>7401</v>
      </c>
      <c r="N62" t="s">
        <v>0</v>
      </c>
      <c r="O62" t="s">
        <v>0</v>
      </c>
      <c r="P62" t="s">
        <v>0</v>
      </c>
      <c r="Q62" t="s">
        <v>0</v>
      </c>
      <c r="R62">
        <v>97824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92398</v>
      </c>
      <c r="AC62">
        <v>59145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50235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>
        <v>2678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769301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</row>
    <row r="72" spans="1:64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</row>
    <row r="73" spans="1:64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</row>
    <row r="76" spans="1:64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</row>
    <row r="77" spans="1:64" ht="15" x14ac:dyDescent="0.25">
      <c r="A77" t="s">
        <v>136</v>
      </c>
      <c r="B77" t="s">
        <v>0</v>
      </c>
      <c r="C77" t="s">
        <v>0</v>
      </c>
      <c r="D77">
        <v>4812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>
        <v>5207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96200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5207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175300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186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48525</v>
      </c>
      <c r="AM78" t="s">
        <v>0</v>
      </c>
      <c r="AN78" t="s">
        <v>0</v>
      </c>
      <c r="AO78" t="s">
        <v>0</v>
      </c>
      <c r="AP78">
        <v>110312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>
        <v>2053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69</v>
      </c>
      <c r="BJ78" t="s">
        <v>0</v>
      </c>
      <c r="BK78" t="s">
        <v>0</v>
      </c>
      <c r="BL78" t="s">
        <v>0</v>
      </c>
    </row>
    <row r="79" spans="1:64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</row>
    <row r="80" spans="1:64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</row>
    <row r="81" spans="1:64" ht="15" x14ac:dyDescent="0.25">
      <c r="A81" t="s">
        <v>139</v>
      </c>
      <c r="B81" t="s">
        <v>0</v>
      </c>
      <c r="C81" t="s">
        <v>0</v>
      </c>
      <c r="D81" t="s">
        <v>0</v>
      </c>
      <c r="E81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>
        <v>222480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ht="15" x14ac:dyDescent="0.25">
      <c r="A82" t="s">
        <v>140</v>
      </c>
      <c r="B82">
        <v>81274</v>
      </c>
      <c r="C82">
        <v>54000</v>
      </c>
      <c r="D82" t="s">
        <v>0</v>
      </c>
      <c r="E82">
        <v>139967</v>
      </c>
      <c r="F82" t="s">
        <v>0</v>
      </c>
      <c r="G82" t="s">
        <v>0</v>
      </c>
      <c r="H82" t="s">
        <v>0</v>
      </c>
      <c r="I82" t="s">
        <v>0</v>
      </c>
      <c r="J82">
        <v>458925</v>
      </c>
      <c r="K82" t="s">
        <v>0</v>
      </c>
      <c r="L82" t="s">
        <v>0</v>
      </c>
      <c r="M82">
        <v>40000</v>
      </c>
      <c r="N82" t="s">
        <v>0</v>
      </c>
      <c r="O82">
        <v>2170548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812444</v>
      </c>
      <c r="W82">
        <v>26080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7227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>
        <v>3194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>
        <v>850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</row>
    <row r="83" spans="1:64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</row>
    <row r="84" spans="1:64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</row>
    <row r="85" spans="1:64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ht="15" x14ac:dyDescent="0.25">
      <c r="A86" t="s">
        <v>143</v>
      </c>
      <c r="B86">
        <v>1273</v>
      </c>
      <c r="C86">
        <v>244</v>
      </c>
      <c r="D86">
        <v>569</v>
      </c>
      <c r="E86" t="s">
        <v>0</v>
      </c>
      <c r="F86">
        <v>165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592</v>
      </c>
      <c r="M86">
        <v>50</v>
      </c>
      <c r="N86">
        <v>472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15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50</v>
      </c>
      <c r="AW86" t="s">
        <v>0</v>
      </c>
      <c r="AX86">
        <v>106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48</v>
      </c>
      <c r="BJ86" t="s">
        <v>0</v>
      </c>
      <c r="BK86" t="s">
        <v>0</v>
      </c>
      <c r="BL86" t="s">
        <v>0</v>
      </c>
    </row>
    <row r="87" spans="1:64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>
        <v>246355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106743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823741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1330185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1003509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2550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</row>
    <row r="89" spans="1:64" ht="15" x14ac:dyDescent="0.25">
      <c r="A89" t="s">
        <v>146</v>
      </c>
      <c r="B89" t="s">
        <v>0</v>
      </c>
      <c r="C89">
        <v>208606</v>
      </c>
      <c r="D89">
        <v>270966</v>
      </c>
      <c r="E89">
        <v>219570</v>
      </c>
      <c r="F89">
        <v>101238</v>
      </c>
      <c r="G89" t="s">
        <v>0</v>
      </c>
      <c r="H89" t="s">
        <v>0</v>
      </c>
      <c r="I89" t="s">
        <v>0</v>
      </c>
      <c r="J89" t="s">
        <v>0</v>
      </c>
      <c r="K89">
        <v>79971</v>
      </c>
      <c r="L89">
        <v>135041</v>
      </c>
      <c r="M89" t="s">
        <v>0</v>
      </c>
      <c r="N89">
        <v>48544</v>
      </c>
      <c r="O89" t="s">
        <v>0</v>
      </c>
      <c r="P89">
        <v>709</v>
      </c>
      <c r="Q89" t="s">
        <v>0</v>
      </c>
      <c r="R89" t="s">
        <v>0</v>
      </c>
      <c r="S89" t="s">
        <v>0</v>
      </c>
      <c r="T89" t="s">
        <v>0</v>
      </c>
      <c r="U89">
        <v>40883</v>
      </c>
      <c r="V89" t="s">
        <v>0</v>
      </c>
      <c r="W89">
        <v>3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>
        <v>178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215840</v>
      </c>
      <c r="AL89">
        <v>4</v>
      </c>
      <c r="AM89" t="s">
        <v>0</v>
      </c>
      <c r="AN89" t="s">
        <v>0</v>
      </c>
      <c r="AO89" t="s">
        <v>0</v>
      </c>
      <c r="AP89" t="s">
        <v>0</v>
      </c>
      <c r="AQ89">
        <v>16161</v>
      </c>
      <c r="AR89">
        <v>118</v>
      </c>
      <c r="AS89">
        <v>32446</v>
      </c>
      <c r="AT89" t="s">
        <v>0</v>
      </c>
      <c r="AU89" t="s">
        <v>0</v>
      </c>
      <c r="AV89" t="s">
        <v>0</v>
      </c>
      <c r="AW89">
        <v>1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</row>
    <row r="90" spans="1:64" ht="15" x14ac:dyDescent="0.25">
      <c r="A90" t="s">
        <v>147</v>
      </c>
      <c r="B90">
        <v>1022996</v>
      </c>
      <c r="C90">
        <v>576848</v>
      </c>
      <c r="D90">
        <v>198947</v>
      </c>
      <c r="E90">
        <v>184989</v>
      </c>
      <c r="F90">
        <v>73397</v>
      </c>
      <c r="G90">
        <v>633121</v>
      </c>
      <c r="H90">
        <v>24791</v>
      </c>
      <c r="I90">
        <v>1500</v>
      </c>
      <c r="J90">
        <v>6153</v>
      </c>
      <c r="K90">
        <v>34648</v>
      </c>
      <c r="L90">
        <v>92984</v>
      </c>
      <c r="M90">
        <v>129013</v>
      </c>
      <c r="N90">
        <v>56466</v>
      </c>
      <c r="O90">
        <v>77047</v>
      </c>
      <c r="P90" t="s">
        <v>0</v>
      </c>
      <c r="Q90">
        <v>89021</v>
      </c>
      <c r="R90" t="s">
        <v>0</v>
      </c>
      <c r="S90">
        <v>194148</v>
      </c>
      <c r="T90">
        <v>6309</v>
      </c>
      <c r="U90" t="s">
        <v>0</v>
      </c>
      <c r="V90">
        <v>5737</v>
      </c>
      <c r="W90">
        <v>59688</v>
      </c>
      <c r="X90">
        <v>4829</v>
      </c>
      <c r="Y90">
        <v>89988</v>
      </c>
      <c r="Z90">
        <v>7909</v>
      </c>
      <c r="AA90">
        <v>4667</v>
      </c>
      <c r="AB90" t="s">
        <v>0</v>
      </c>
      <c r="AC90">
        <v>8689</v>
      </c>
      <c r="AD90">
        <v>45467</v>
      </c>
      <c r="AE90">
        <v>14735</v>
      </c>
      <c r="AF90">
        <v>12687</v>
      </c>
      <c r="AG90">
        <v>1130</v>
      </c>
      <c r="AH90">
        <v>18131</v>
      </c>
      <c r="AI90">
        <v>4226</v>
      </c>
      <c r="AJ90">
        <v>2652</v>
      </c>
      <c r="AK90" t="s">
        <v>0</v>
      </c>
      <c r="AL90" t="s">
        <v>0</v>
      </c>
      <c r="AM90" t="s">
        <v>0</v>
      </c>
      <c r="AN90">
        <v>232</v>
      </c>
      <c r="AO90">
        <v>498</v>
      </c>
      <c r="AP90">
        <v>17</v>
      </c>
      <c r="AQ90">
        <v>10283</v>
      </c>
      <c r="AR90" t="s">
        <v>0</v>
      </c>
      <c r="AS90">
        <v>1021</v>
      </c>
      <c r="AT90">
        <v>64696</v>
      </c>
      <c r="AU90">
        <v>11843</v>
      </c>
      <c r="AV90">
        <v>768</v>
      </c>
      <c r="AW90">
        <v>48</v>
      </c>
      <c r="AX90">
        <v>96455</v>
      </c>
      <c r="AY90" t="s">
        <v>0</v>
      </c>
      <c r="AZ90">
        <v>5776</v>
      </c>
      <c r="BA90">
        <v>76</v>
      </c>
      <c r="BB90">
        <v>1241</v>
      </c>
      <c r="BC90">
        <v>63033</v>
      </c>
      <c r="BD90">
        <v>116</v>
      </c>
      <c r="BE90">
        <v>5763</v>
      </c>
      <c r="BF90" t="s">
        <v>0</v>
      </c>
      <c r="BG90">
        <v>99</v>
      </c>
      <c r="BH90" t="s">
        <v>0</v>
      </c>
      <c r="BI90">
        <v>5717</v>
      </c>
      <c r="BJ90" t="s">
        <v>0</v>
      </c>
      <c r="BK90">
        <v>34</v>
      </c>
      <c r="BL90" t="s">
        <v>0</v>
      </c>
    </row>
    <row r="91" spans="1:64" ht="15" x14ac:dyDescent="0.25">
      <c r="A91" t="s">
        <v>148</v>
      </c>
      <c r="B91" t="s">
        <v>0</v>
      </c>
      <c r="C91">
        <v>572</v>
      </c>
      <c r="D91" t="s">
        <v>0</v>
      </c>
      <c r="E91">
        <v>1677737</v>
      </c>
      <c r="F91">
        <v>783</v>
      </c>
      <c r="G91">
        <v>1</v>
      </c>
      <c r="H91" t="s">
        <v>0</v>
      </c>
      <c r="I91">
        <v>188405</v>
      </c>
      <c r="J91" t="s">
        <v>0</v>
      </c>
      <c r="K91" t="s">
        <v>0</v>
      </c>
      <c r="L91" t="s">
        <v>0</v>
      </c>
      <c r="M91" t="s">
        <v>0</v>
      </c>
      <c r="N91">
        <v>1</v>
      </c>
      <c r="O91" t="s">
        <v>0</v>
      </c>
      <c r="P91">
        <v>53643</v>
      </c>
      <c r="Q91">
        <v>-1</v>
      </c>
      <c r="R91">
        <v>1854066</v>
      </c>
      <c r="S91">
        <v>231980</v>
      </c>
      <c r="T91">
        <v>2</v>
      </c>
      <c r="U91" t="s">
        <v>0</v>
      </c>
      <c r="V91">
        <v>-60441</v>
      </c>
      <c r="W91">
        <v>-3</v>
      </c>
      <c r="X91">
        <v>120998</v>
      </c>
      <c r="Y91">
        <v>60280</v>
      </c>
      <c r="Z91" t="s">
        <v>0</v>
      </c>
      <c r="AA91" t="s">
        <v>0</v>
      </c>
      <c r="AB91">
        <v>1</v>
      </c>
      <c r="AC91">
        <v>1550</v>
      </c>
      <c r="AD91" t="s">
        <v>0</v>
      </c>
      <c r="AE91">
        <v>-48610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28041</v>
      </c>
      <c r="AL91">
        <v>-4</v>
      </c>
      <c r="AM91">
        <v>1</v>
      </c>
      <c r="AN91" t="s">
        <v>0</v>
      </c>
      <c r="AO91">
        <v>72741</v>
      </c>
      <c r="AP91" t="s">
        <v>0</v>
      </c>
      <c r="AQ91" t="s">
        <v>0</v>
      </c>
      <c r="AR91" t="s">
        <v>0</v>
      </c>
      <c r="AS91">
        <v>-1</v>
      </c>
      <c r="AT91">
        <v>18957</v>
      </c>
      <c r="AU91">
        <v>1</v>
      </c>
      <c r="AV91" t="s">
        <v>0</v>
      </c>
      <c r="AW91">
        <v>-1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>
        <v>645426</v>
      </c>
      <c r="BE91" t="s">
        <v>0</v>
      </c>
      <c r="BF91" t="s">
        <v>0</v>
      </c>
      <c r="BG91" t="s">
        <v>0</v>
      </c>
      <c r="BH91" t="s">
        <v>0</v>
      </c>
      <c r="BI91">
        <v>-1</v>
      </c>
      <c r="BJ91" t="s">
        <v>0</v>
      </c>
      <c r="BK91" t="s">
        <v>0</v>
      </c>
      <c r="BL91" t="s">
        <v>0</v>
      </c>
    </row>
    <row r="92" spans="1:64" ht="15" x14ac:dyDescent="0.25">
      <c r="A92" t="s">
        <v>149</v>
      </c>
      <c r="B92">
        <v>-1763</v>
      </c>
      <c r="C92" t="s">
        <v>0</v>
      </c>
      <c r="D92">
        <v>4894</v>
      </c>
      <c r="E92" t="s">
        <v>0</v>
      </c>
      <c r="F92" t="s">
        <v>0</v>
      </c>
      <c r="G92">
        <v>160531</v>
      </c>
      <c r="H92">
        <v>106440</v>
      </c>
      <c r="I92" t="s">
        <v>0</v>
      </c>
      <c r="J92" t="s">
        <v>0</v>
      </c>
      <c r="K92" t="s">
        <v>0</v>
      </c>
      <c r="L92">
        <v>2647</v>
      </c>
      <c r="M92">
        <v>199628</v>
      </c>
      <c r="N92" t="s">
        <v>0</v>
      </c>
      <c r="O92" t="s">
        <v>0</v>
      </c>
      <c r="P92">
        <v>-2502</v>
      </c>
      <c r="Q92">
        <v>7881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13531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16482</v>
      </c>
      <c r="AD92">
        <v>56044</v>
      </c>
      <c r="AE92" t="s">
        <v>0</v>
      </c>
      <c r="AF92">
        <v>628408</v>
      </c>
      <c r="AG92" t="s">
        <v>0</v>
      </c>
      <c r="AH92">
        <v>9471</v>
      </c>
      <c r="AI92" t="s">
        <v>0</v>
      </c>
      <c r="AJ92" t="s">
        <v>0</v>
      </c>
      <c r="AK92">
        <v>1314</v>
      </c>
      <c r="AL92">
        <v>1047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>
        <v>7740</v>
      </c>
      <c r="AS92">
        <v>4567</v>
      </c>
      <c r="AT92" t="s">
        <v>0</v>
      </c>
      <c r="AU92" t="s">
        <v>0</v>
      </c>
      <c r="AV92" t="s">
        <v>0</v>
      </c>
      <c r="AW92">
        <v>602</v>
      </c>
      <c r="AX92">
        <v>173894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>
        <v>5103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</row>
    <row r="93" spans="1:64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</row>
    <row r="94" spans="1:64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</row>
    <row r="95" spans="1:64" ht="15" x14ac:dyDescent="0.25">
      <c r="A95" t="s">
        <v>153</v>
      </c>
      <c r="B95" t="s">
        <v>0</v>
      </c>
      <c r="C95">
        <v>20469606</v>
      </c>
      <c r="D95" t="s">
        <v>0</v>
      </c>
      <c r="E95" t="s">
        <v>0</v>
      </c>
      <c r="F95">
        <v>13931016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>
        <v>23540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>
        <v>105058</v>
      </c>
      <c r="BK95" t="s">
        <v>0</v>
      </c>
      <c r="BL95" t="s">
        <v>0</v>
      </c>
    </row>
    <row r="96" spans="1:64" ht="15" x14ac:dyDescent="0.25">
      <c r="A96" t="s">
        <v>154</v>
      </c>
      <c r="B96">
        <v>791628</v>
      </c>
      <c r="C96" t="s">
        <v>0</v>
      </c>
      <c r="D96">
        <v>620448</v>
      </c>
      <c r="E96" t="s">
        <v>0</v>
      </c>
      <c r="F96" t="s">
        <v>0</v>
      </c>
      <c r="G96">
        <v>442342</v>
      </c>
      <c r="H96" t="s">
        <v>0</v>
      </c>
      <c r="I96" t="s">
        <v>0</v>
      </c>
      <c r="J96" t="s">
        <v>0</v>
      </c>
      <c r="K96" t="s">
        <v>0</v>
      </c>
      <c r="L96">
        <v>249785</v>
      </c>
      <c r="M96">
        <v>836798</v>
      </c>
      <c r="N96">
        <v>124960</v>
      </c>
      <c r="O96" t="s">
        <v>0</v>
      </c>
      <c r="P96" t="s">
        <v>0</v>
      </c>
      <c r="Q96">
        <v>814575</v>
      </c>
      <c r="R96">
        <v>485067</v>
      </c>
      <c r="S96">
        <v>579364</v>
      </c>
      <c r="T96" t="s">
        <v>0</v>
      </c>
      <c r="U96" t="s">
        <v>0</v>
      </c>
      <c r="V96" t="s">
        <v>0</v>
      </c>
      <c r="W96">
        <v>992021</v>
      </c>
      <c r="X96">
        <v>2452120</v>
      </c>
      <c r="Y96">
        <v>659335</v>
      </c>
      <c r="Z96" t="s">
        <v>0</v>
      </c>
      <c r="AA96" t="s">
        <v>0</v>
      </c>
      <c r="AB96">
        <v>3823</v>
      </c>
      <c r="AC96" t="s">
        <v>0</v>
      </c>
      <c r="AD96">
        <v>463031</v>
      </c>
      <c r="AE96">
        <v>263135</v>
      </c>
      <c r="AF96" t="s">
        <v>0</v>
      </c>
      <c r="AG96" t="s">
        <v>0</v>
      </c>
      <c r="AH96">
        <v>2140406</v>
      </c>
      <c r="AI96" t="s">
        <v>0</v>
      </c>
      <c r="AJ96">
        <v>3580697</v>
      </c>
      <c r="AK96">
        <v>181158</v>
      </c>
      <c r="AL96">
        <v>1427798</v>
      </c>
      <c r="AM96">
        <v>4388</v>
      </c>
      <c r="AN96">
        <v>1929903</v>
      </c>
      <c r="AO96">
        <v>1067037</v>
      </c>
      <c r="AP96">
        <v>2322749</v>
      </c>
      <c r="AQ96">
        <v>461048</v>
      </c>
      <c r="AR96">
        <v>273442</v>
      </c>
      <c r="AS96">
        <v>315584</v>
      </c>
      <c r="AT96" t="s">
        <v>0</v>
      </c>
      <c r="AU96">
        <v>804215</v>
      </c>
      <c r="AV96" t="s">
        <v>0</v>
      </c>
      <c r="AW96">
        <v>737573</v>
      </c>
      <c r="AX96">
        <v>220099</v>
      </c>
      <c r="AY96" t="s">
        <v>0</v>
      </c>
      <c r="AZ96" t="s">
        <v>0</v>
      </c>
      <c r="BA96">
        <v>141708</v>
      </c>
      <c r="BB96">
        <v>1043732</v>
      </c>
      <c r="BC96">
        <v>645432</v>
      </c>
      <c r="BD96" t="s">
        <v>0</v>
      </c>
      <c r="BE96" t="s">
        <v>0</v>
      </c>
      <c r="BF96" t="s">
        <v>0</v>
      </c>
      <c r="BG96" t="s">
        <v>0</v>
      </c>
      <c r="BH96">
        <v>452893</v>
      </c>
      <c r="BI96" t="s">
        <v>0</v>
      </c>
      <c r="BJ96" t="s">
        <v>0</v>
      </c>
      <c r="BK96" t="s">
        <v>0</v>
      </c>
      <c r="BL96" t="s">
        <v>0</v>
      </c>
    </row>
    <row r="97" spans="1:64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512001</v>
      </c>
      <c r="I97">
        <v>7264732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7912837</v>
      </c>
      <c r="T97" t="s">
        <v>0</v>
      </c>
      <c r="U97" t="s">
        <v>0</v>
      </c>
      <c r="V97" t="s">
        <v>0</v>
      </c>
      <c r="W97" t="s">
        <v>0</v>
      </c>
      <c r="X97">
        <v>2140850</v>
      </c>
      <c r="Y97">
        <v>5036741</v>
      </c>
      <c r="Z97" t="s">
        <v>0</v>
      </c>
      <c r="AA97">
        <v>30494</v>
      </c>
      <c r="AB97" t="s">
        <v>0</v>
      </c>
      <c r="AC97" t="s">
        <v>0</v>
      </c>
      <c r="AD97" t="s">
        <v>0</v>
      </c>
      <c r="AE97">
        <v>1010173</v>
      </c>
      <c r="AF97" t="s">
        <v>0</v>
      </c>
      <c r="AG97">
        <v>11742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1201857</v>
      </c>
      <c r="AP97" t="s">
        <v>0</v>
      </c>
      <c r="AQ97">
        <v>74168</v>
      </c>
      <c r="AR97">
        <v>579314</v>
      </c>
      <c r="AS97" t="s">
        <v>0</v>
      </c>
      <c r="AT97" t="s">
        <v>0</v>
      </c>
      <c r="AU97">
        <v>888868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397689</v>
      </c>
      <c r="BB97" t="s">
        <v>0</v>
      </c>
      <c r="BC97">
        <v>40104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</row>
    <row r="98" spans="1:64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2264</v>
      </c>
      <c r="G98" t="s">
        <v>0</v>
      </c>
      <c r="H98" t="s">
        <v>0</v>
      </c>
      <c r="I98" t="s">
        <v>0</v>
      </c>
      <c r="J98" t="s">
        <v>0</v>
      </c>
      <c r="K98">
        <v>270415</v>
      </c>
      <c r="L98" t="s">
        <v>0</v>
      </c>
      <c r="M98" t="s">
        <v>0</v>
      </c>
      <c r="N98">
        <v>1411258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>
        <v>48706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182197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>
        <v>522199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302054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89</v>
      </c>
    </row>
    <row r="99" spans="1:64" s="3" customFormat="1" ht="15" x14ac:dyDescent="0.25">
      <c r="A99" s="3" t="s">
        <v>68</v>
      </c>
      <c r="B99" s="3">
        <f>+SUM(B9:B98)</f>
        <v>77296562</v>
      </c>
      <c r="C99" s="3">
        <f t="shared" ref="C99:BL99" si="0">+SUM(C9:C98)</f>
        <v>55502521</v>
      </c>
      <c r="D99" s="3">
        <f t="shared" si="0"/>
        <v>39732811</v>
      </c>
      <c r="E99" s="3">
        <f t="shared" si="0"/>
        <v>39772340</v>
      </c>
      <c r="F99" s="3">
        <f t="shared" si="0"/>
        <v>32142197</v>
      </c>
      <c r="G99" s="3">
        <f t="shared" si="0"/>
        <v>29618605</v>
      </c>
      <c r="H99" s="3">
        <f t="shared" si="0"/>
        <v>20863745</v>
      </c>
      <c r="I99" s="3">
        <f t="shared" si="0"/>
        <v>20259508</v>
      </c>
      <c r="J99" s="3">
        <f t="shared" si="0"/>
        <v>19773543</v>
      </c>
      <c r="K99" s="3">
        <f t="shared" si="0"/>
        <v>18877300</v>
      </c>
      <c r="L99" s="3">
        <f t="shared" si="0"/>
        <v>18911260</v>
      </c>
      <c r="M99" s="3">
        <f t="shared" si="0"/>
        <v>13066397</v>
      </c>
      <c r="N99" s="3">
        <f t="shared" si="0"/>
        <v>11760536</v>
      </c>
      <c r="O99" s="3">
        <f t="shared" si="0"/>
        <v>11278616</v>
      </c>
      <c r="P99" s="3">
        <f t="shared" si="0"/>
        <v>11438089</v>
      </c>
      <c r="Q99" s="3">
        <f t="shared" si="0"/>
        <v>11121774</v>
      </c>
      <c r="R99" s="3">
        <f t="shared" si="0"/>
        <v>9249289</v>
      </c>
      <c r="S99" s="3">
        <f t="shared" si="0"/>
        <v>9234693</v>
      </c>
      <c r="T99" s="3">
        <f t="shared" si="0"/>
        <v>8417733</v>
      </c>
      <c r="U99" s="3">
        <f t="shared" si="0"/>
        <v>7647918</v>
      </c>
      <c r="V99" s="3">
        <f t="shared" si="0"/>
        <v>7498430</v>
      </c>
      <c r="W99" s="3">
        <f t="shared" si="0"/>
        <v>7094773</v>
      </c>
      <c r="X99" s="3">
        <f t="shared" si="0"/>
        <v>6027063</v>
      </c>
      <c r="Y99" s="3">
        <f t="shared" si="0"/>
        <v>6046419</v>
      </c>
      <c r="Z99" s="3">
        <f t="shared" si="0"/>
        <v>5472629</v>
      </c>
      <c r="AA99" s="3">
        <f t="shared" si="0"/>
        <v>5238427</v>
      </c>
      <c r="AB99" s="3">
        <f t="shared" si="0"/>
        <v>5225180</v>
      </c>
      <c r="AC99" s="3">
        <f t="shared" si="0"/>
        <v>5000333</v>
      </c>
      <c r="AD99" s="3">
        <f t="shared" si="0"/>
        <v>4537541</v>
      </c>
      <c r="AE99" s="3">
        <f t="shared" si="0"/>
        <v>4844723</v>
      </c>
      <c r="AF99" s="3">
        <f t="shared" si="0"/>
        <v>4435169</v>
      </c>
      <c r="AG99" s="3">
        <f t="shared" si="0"/>
        <v>4373443</v>
      </c>
      <c r="AH99" s="3">
        <f t="shared" si="0"/>
        <v>4270675</v>
      </c>
      <c r="AI99" s="3">
        <f t="shared" si="0"/>
        <v>4277385</v>
      </c>
      <c r="AJ99" s="3">
        <f t="shared" si="0"/>
        <v>3635636</v>
      </c>
      <c r="AK99" s="3">
        <f t="shared" si="0"/>
        <v>3570418</v>
      </c>
      <c r="AL99" s="3">
        <f t="shared" si="0"/>
        <v>3664710</v>
      </c>
      <c r="AM99" s="3">
        <f t="shared" si="0"/>
        <v>3368698</v>
      </c>
      <c r="AN99" s="3">
        <f t="shared" si="0"/>
        <v>3313133</v>
      </c>
      <c r="AO99" s="3">
        <f t="shared" si="0"/>
        <v>3157325</v>
      </c>
      <c r="AP99" s="3">
        <f t="shared" si="0"/>
        <v>3077232</v>
      </c>
      <c r="AQ99" s="3">
        <f t="shared" si="0"/>
        <v>2954453</v>
      </c>
      <c r="AR99" s="3">
        <f t="shared" si="0"/>
        <v>2359234</v>
      </c>
      <c r="AS99" s="3">
        <f t="shared" si="0"/>
        <v>2337311</v>
      </c>
      <c r="AT99" s="3">
        <f t="shared" si="0"/>
        <v>2331372</v>
      </c>
      <c r="AU99" s="3">
        <f t="shared" si="0"/>
        <v>2189132</v>
      </c>
      <c r="AV99" s="3">
        <f t="shared" si="0"/>
        <v>1884712</v>
      </c>
      <c r="AW99" s="3">
        <f t="shared" si="0"/>
        <v>1957318</v>
      </c>
      <c r="AX99" s="3">
        <f t="shared" si="0"/>
        <v>1827211</v>
      </c>
      <c r="AY99" s="3">
        <f t="shared" si="0"/>
        <v>1461507</v>
      </c>
      <c r="AZ99" s="3">
        <f t="shared" si="0"/>
        <v>1156546</v>
      </c>
      <c r="BA99" s="3">
        <f t="shared" si="0"/>
        <v>1061228</v>
      </c>
      <c r="BB99" s="3">
        <f t="shared" si="0"/>
        <v>1061192</v>
      </c>
      <c r="BC99" s="3">
        <f t="shared" si="0"/>
        <v>863679</v>
      </c>
      <c r="BD99" s="3">
        <f t="shared" si="0"/>
        <v>808780</v>
      </c>
      <c r="BE99" s="3">
        <f t="shared" si="0"/>
        <v>787875</v>
      </c>
      <c r="BF99" s="3">
        <f t="shared" si="0"/>
        <v>717357</v>
      </c>
      <c r="BG99" s="3">
        <f t="shared" si="0"/>
        <v>473130</v>
      </c>
      <c r="BH99" s="3">
        <f t="shared" si="0"/>
        <v>453787</v>
      </c>
      <c r="BI99" s="3">
        <f t="shared" si="0"/>
        <v>443446</v>
      </c>
      <c r="BJ99" s="3">
        <f t="shared" si="0"/>
        <v>105133</v>
      </c>
      <c r="BK99" s="3">
        <f t="shared" si="0"/>
        <v>263</v>
      </c>
      <c r="BL99" s="3">
        <f t="shared" si="0"/>
        <v>89</v>
      </c>
    </row>
    <row r="103" spans="1:64" s="1" customFormat="1" ht="15" x14ac:dyDescent="0.25">
      <c r="B103" s="1" t="s">
        <v>165</v>
      </c>
    </row>
    <row r="104" spans="1:64" s="1" customFormat="1" ht="15" x14ac:dyDescent="0.25">
      <c r="B104" s="1" t="s">
        <v>166</v>
      </c>
    </row>
    <row r="105" spans="1:64" s="1" customFormat="1" ht="15" x14ac:dyDescent="0.25">
      <c r="A105" s="1" t="s">
        <v>284</v>
      </c>
    </row>
    <row r="106" spans="1:64" s="1" customFormat="1" ht="15" x14ac:dyDescent="0.25">
      <c r="A106" s="1" t="s">
        <v>167</v>
      </c>
    </row>
    <row r="107" spans="1:64" s="1" customFormat="1" ht="15" x14ac:dyDescent="0.25">
      <c r="A107" s="1" t="s">
        <v>168</v>
      </c>
    </row>
    <row r="108" spans="1:64" s="1" customFormat="1" ht="15" x14ac:dyDescent="0.25">
      <c r="B108" s="1" t="s">
        <v>169</v>
      </c>
    </row>
    <row r="109" spans="1:64" s="1" customFormat="1" ht="15" x14ac:dyDescent="0.25">
      <c r="B109" s="1" t="s">
        <v>183</v>
      </c>
    </row>
    <row r="110" spans="1:64" s="1" customFormat="1" ht="15" x14ac:dyDescent="0.25">
      <c r="B110" s="1" t="s">
        <v>21</v>
      </c>
      <c r="C110" s="1" t="s">
        <v>26</v>
      </c>
      <c r="D110" s="1" t="s">
        <v>24</v>
      </c>
      <c r="E110" s="1" t="s">
        <v>170</v>
      </c>
      <c r="F110" s="1" t="s">
        <v>44</v>
      </c>
      <c r="G110" s="1" t="s">
        <v>10</v>
      </c>
      <c r="H110" s="1" t="s">
        <v>5</v>
      </c>
      <c r="I110" s="1" t="s">
        <v>171</v>
      </c>
      <c r="J110" s="1" t="s">
        <v>16</v>
      </c>
      <c r="K110" s="1" t="s">
        <v>32</v>
      </c>
      <c r="L110" s="1" t="s">
        <v>25</v>
      </c>
      <c r="M110" s="1" t="s">
        <v>38</v>
      </c>
      <c r="N110" s="1" t="s">
        <v>18</v>
      </c>
      <c r="O110" s="1" t="s">
        <v>172</v>
      </c>
      <c r="P110" s="1" t="s">
        <v>2</v>
      </c>
      <c r="Q110" s="1" t="s">
        <v>45</v>
      </c>
      <c r="R110" s="1" t="s">
        <v>173</v>
      </c>
      <c r="S110" s="1" t="s">
        <v>174</v>
      </c>
      <c r="T110" s="1" t="s">
        <v>64</v>
      </c>
      <c r="U110" s="1" t="s">
        <v>31</v>
      </c>
      <c r="V110" s="1" t="s">
        <v>14</v>
      </c>
      <c r="W110" s="1" t="s">
        <v>37</v>
      </c>
      <c r="X110" s="1" t="s">
        <v>58</v>
      </c>
      <c r="Y110" s="1" t="s">
        <v>175</v>
      </c>
      <c r="Z110" s="1" t="s">
        <v>39</v>
      </c>
      <c r="AA110" s="1" t="s">
        <v>33</v>
      </c>
      <c r="AB110" s="1" t="s">
        <v>1</v>
      </c>
      <c r="AC110" s="1" t="s">
        <v>176</v>
      </c>
      <c r="AD110" s="1" t="s">
        <v>177</v>
      </c>
      <c r="AE110" s="1" t="s">
        <v>178</v>
      </c>
      <c r="AF110" s="1" t="s">
        <v>3</v>
      </c>
      <c r="AG110" s="1" t="s">
        <v>51</v>
      </c>
      <c r="AH110" s="1" t="s">
        <v>49</v>
      </c>
      <c r="AI110" s="1" t="s">
        <v>59</v>
      </c>
      <c r="AJ110" s="1" t="s">
        <v>46</v>
      </c>
      <c r="AK110" s="1" t="s">
        <v>7</v>
      </c>
      <c r="AL110" s="1" t="s">
        <v>13</v>
      </c>
      <c r="AM110" s="1" t="s">
        <v>56</v>
      </c>
      <c r="AN110" s="1" t="s">
        <v>9</v>
      </c>
      <c r="AO110" s="1" t="s">
        <v>36</v>
      </c>
      <c r="AP110" s="1" t="s">
        <v>11</v>
      </c>
      <c r="AQ110" s="1" t="s">
        <v>179</v>
      </c>
      <c r="AR110" s="1" t="s">
        <v>53</v>
      </c>
      <c r="AS110" s="1" t="s">
        <v>180</v>
      </c>
      <c r="AT110" s="1" t="s">
        <v>57</v>
      </c>
      <c r="AU110" s="1" t="s">
        <v>181</v>
      </c>
      <c r="AV110" s="1" t="s">
        <v>12</v>
      </c>
      <c r="AW110" s="1" t="s">
        <v>15</v>
      </c>
      <c r="AX110" s="1" t="s">
        <v>29</v>
      </c>
      <c r="AY110" s="1" t="s">
        <v>47</v>
      </c>
      <c r="AZ110" s="1" t="s">
        <v>52</v>
      </c>
      <c r="BA110" s="1" t="s">
        <v>19</v>
      </c>
      <c r="BB110" s="1" t="s">
        <v>54</v>
      </c>
      <c r="BC110" s="1" t="s">
        <v>34</v>
      </c>
      <c r="BD110" s="1" t="s">
        <v>4</v>
      </c>
      <c r="BE110" s="1" t="s">
        <v>35</v>
      </c>
      <c r="BF110" s="1" t="s">
        <v>8</v>
      </c>
      <c r="BG110" s="1" t="s">
        <v>6</v>
      </c>
      <c r="BH110" s="1" t="s">
        <v>28</v>
      </c>
      <c r="BI110" s="1" t="s">
        <v>48</v>
      </c>
      <c r="BJ110" s="1" t="s">
        <v>27</v>
      </c>
      <c r="BK110" s="1" t="s">
        <v>22</v>
      </c>
      <c r="BL110" s="1" t="s">
        <v>63</v>
      </c>
    </row>
    <row r="111" spans="1:64" s="3" customFormat="1" ht="15" x14ac:dyDescent="0.25">
      <c r="A111" s="3" t="s">
        <v>191</v>
      </c>
      <c r="B111" s="3">
        <f>+SUM(B112:B113)</f>
        <v>73879136</v>
      </c>
      <c r="C111" s="3">
        <f t="shared" ref="C111:BL111" si="1">+SUM(C112:C113)</f>
        <v>51761997</v>
      </c>
      <c r="D111" s="3">
        <f t="shared" si="1"/>
        <v>39287440</v>
      </c>
      <c r="E111" s="3">
        <f t="shared" si="1"/>
        <v>38864997</v>
      </c>
      <c r="F111" s="3">
        <f t="shared" si="1"/>
        <v>28888205</v>
      </c>
      <c r="G111" s="3">
        <f t="shared" si="1"/>
        <v>19456765</v>
      </c>
      <c r="H111" s="3">
        <f t="shared" si="1"/>
        <v>19592751</v>
      </c>
      <c r="I111" s="3">
        <f t="shared" si="1"/>
        <v>12200142</v>
      </c>
      <c r="J111" s="3">
        <f t="shared" si="1"/>
        <v>19671193</v>
      </c>
      <c r="K111" s="3">
        <f t="shared" si="1"/>
        <v>18338899</v>
      </c>
      <c r="L111" s="3">
        <f t="shared" si="1"/>
        <v>18642791</v>
      </c>
      <c r="M111" s="3">
        <f t="shared" si="1"/>
        <v>12642062</v>
      </c>
      <c r="N111" s="3">
        <f t="shared" si="1"/>
        <v>10608797</v>
      </c>
      <c r="O111" s="3">
        <f t="shared" si="1"/>
        <v>10576981</v>
      </c>
      <c r="P111" s="3">
        <f t="shared" si="1"/>
        <v>11202433</v>
      </c>
      <c r="Q111" s="3">
        <f t="shared" si="1"/>
        <v>5729561</v>
      </c>
      <c r="R111" s="3">
        <f t="shared" si="1"/>
        <v>9249289</v>
      </c>
      <c r="S111" s="3">
        <f t="shared" si="1"/>
        <v>8300662</v>
      </c>
      <c r="T111" s="3">
        <f t="shared" si="1"/>
        <v>8388286</v>
      </c>
      <c r="U111" s="3">
        <f t="shared" si="1"/>
        <v>7069466</v>
      </c>
      <c r="V111" s="3">
        <f t="shared" si="1"/>
        <v>7175453</v>
      </c>
      <c r="W111" s="3">
        <f t="shared" si="1"/>
        <v>7087860</v>
      </c>
      <c r="X111" s="3">
        <f t="shared" si="1"/>
        <v>5891609</v>
      </c>
      <c r="Y111" s="3">
        <f t="shared" si="1"/>
        <v>5663148</v>
      </c>
      <c r="Z111" s="3">
        <f t="shared" si="1"/>
        <v>5451716</v>
      </c>
      <c r="AA111" s="3">
        <f t="shared" si="1"/>
        <v>5206560</v>
      </c>
      <c r="AB111" s="3">
        <f t="shared" si="1"/>
        <v>0</v>
      </c>
      <c r="AC111" s="3">
        <f t="shared" si="1"/>
        <v>458914</v>
      </c>
      <c r="AD111" s="3">
        <f t="shared" si="1"/>
        <v>3755365</v>
      </c>
      <c r="AE111" s="3">
        <f t="shared" si="1"/>
        <v>3619720</v>
      </c>
      <c r="AF111" s="3">
        <f t="shared" si="1"/>
        <v>4283847</v>
      </c>
      <c r="AG111" s="3">
        <f t="shared" si="1"/>
        <v>4336815</v>
      </c>
      <c r="AH111" s="3">
        <f t="shared" si="1"/>
        <v>4169832</v>
      </c>
      <c r="AI111" s="3">
        <f t="shared" si="1"/>
        <v>4268092</v>
      </c>
      <c r="AJ111" s="3">
        <f t="shared" si="1"/>
        <v>3342815</v>
      </c>
      <c r="AK111" s="3">
        <f t="shared" si="1"/>
        <v>3546926</v>
      </c>
      <c r="AL111" s="3">
        <f t="shared" si="1"/>
        <v>3644987</v>
      </c>
      <c r="AM111" s="3">
        <f t="shared" si="1"/>
        <v>0</v>
      </c>
      <c r="AN111" s="3">
        <f t="shared" si="1"/>
        <v>3257985</v>
      </c>
      <c r="AO111" s="3">
        <f t="shared" si="1"/>
        <v>3086894</v>
      </c>
      <c r="AP111" s="3">
        <f t="shared" si="1"/>
        <v>3068414</v>
      </c>
      <c r="AQ111" s="3">
        <f t="shared" si="1"/>
        <v>2874896</v>
      </c>
      <c r="AR111" s="3">
        <f t="shared" si="1"/>
        <v>2312121</v>
      </c>
      <c r="AS111" s="3">
        <f t="shared" si="1"/>
        <v>2229752</v>
      </c>
      <c r="AT111" s="3">
        <f t="shared" si="1"/>
        <v>2233039</v>
      </c>
      <c r="AU111" s="3">
        <f t="shared" si="1"/>
        <v>2136009</v>
      </c>
      <c r="AV111" s="3">
        <f t="shared" si="1"/>
        <v>1881972</v>
      </c>
      <c r="AW111" s="3">
        <f t="shared" si="1"/>
        <v>1951787</v>
      </c>
      <c r="AX111" s="3">
        <f t="shared" si="1"/>
        <v>1800587</v>
      </c>
      <c r="AY111" s="3">
        <f t="shared" si="1"/>
        <v>1412970</v>
      </c>
      <c r="AZ111" s="3">
        <f t="shared" si="1"/>
        <v>1069692</v>
      </c>
      <c r="BA111" s="3">
        <f t="shared" si="1"/>
        <v>1058742</v>
      </c>
      <c r="BB111" s="3">
        <f t="shared" si="1"/>
        <v>951712</v>
      </c>
      <c r="BC111" s="3">
        <f t="shared" si="1"/>
        <v>840839</v>
      </c>
      <c r="BD111" s="3">
        <f t="shared" si="1"/>
        <v>27435</v>
      </c>
      <c r="BE111" s="3">
        <f t="shared" si="1"/>
        <v>760906</v>
      </c>
      <c r="BF111" s="3">
        <f t="shared" si="1"/>
        <v>691329</v>
      </c>
      <c r="BG111" s="3">
        <f t="shared" si="1"/>
        <v>472702</v>
      </c>
      <c r="BH111" s="3">
        <f t="shared" si="1"/>
        <v>112620</v>
      </c>
      <c r="BI111" s="3">
        <f t="shared" si="1"/>
        <v>439840</v>
      </c>
      <c r="BJ111" s="3">
        <f t="shared" si="1"/>
        <v>105103</v>
      </c>
      <c r="BK111" s="3">
        <f t="shared" si="1"/>
        <v>17</v>
      </c>
      <c r="BL111" s="3">
        <f t="shared" si="1"/>
        <v>89</v>
      </c>
    </row>
    <row r="112" spans="1:64" ht="15" x14ac:dyDescent="0.25">
      <c r="A112" t="s">
        <v>150</v>
      </c>
      <c r="B112">
        <v>73879136</v>
      </c>
      <c r="C112">
        <v>51761997</v>
      </c>
      <c r="D112">
        <v>39287440</v>
      </c>
      <c r="E112">
        <v>38411438</v>
      </c>
      <c r="F112">
        <v>28888205</v>
      </c>
      <c r="G112">
        <v>19456765</v>
      </c>
      <c r="H112">
        <v>19592751</v>
      </c>
      <c r="I112">
        <v>12200142</v>
      </c>
      <c r="J112">
        <v>19671193</v>
      </c>
      <c r="K112">
        <v>18338899</v>
      </c>
      <c r="L112">
        <v>18642791</v>
      </c>
      <c r="M112">
        <v>12642062</v>
      </c>
      <c r="N112">
        <v>10608797</v>
      </c>
      <c r="O112">
        <v>10576981</v>
      </c>
      <c r="P112">
        <v>11202433</v>
      </c>
      <c r="Q112">
        <v>5729561</v>
      </c>
      <c r="R112">
        <v>9249289</v>
      </c>
      <c r="S112">
        <v>8300662</v>
      </c>
      <c r="T112">
        <v>8388286</v>
      </c>
      <c r="U112">
        <v>7069466</v>
      </c>
      <c r="V112">
        <v>7175453</v>
      </c>
      <c r="W112">
        <v>7087860</v>
      </c>
      <c r="X112">
        <v>5891609</v>
      </c>
      <c r="Y112">
        <v>5663148</v>
      </c>
      <c r="Z112">
        <v>5451716</v>
      </c>
      <c r="AA112">
        <v>5206560</v>
      </c>
      <c r="AB112" t="s">
        <v>0</v>
      </c>
      <c r="AC112">
        <v>458914</v>
      </c>
      <c r="AD112">
        <v>3755365</v>
      </c>
      <c r="AE112">
        <v>3619720</v>
      </c>
      <c r="AF112">
        <v>4283847</v>
      </c>
      <c r="AG112">
        <v>4336815</v>
      </c>
      <c r="AH112">
        <v>4169832</v>
      </c>
      <c r="AI112">
        <v>4268092</v>
      </c>
      <c r="AJ112">
        <v>3342815</v>
      </c>
      <c r="AK112">
        <v>3546926</v>
      </c>
      <c r="AL112">
        <v>3644987</v>
      </c>
      <c r="AM112" t="s">
        <v>0</v>
      </c>
      <c r="AN112">
        <v>3257985</v>
      </c>
      <c r="AO112">
        <v>3086894</v>
      </c>
      <c r="AP112">
        <v>3068414</v>
      </c>
      <c r="AQ112">
        <v>2874896</v>
      </c>
      <c r="AR112">
        <v>2312121</v>
      </c>
      <c r="AS112">
        <v>2229752</v>
      </c>
      <c r="AT112">
        <v>2233039</v>
      </c>
      <c r="AU112">
        <v>2136009</v>
      </c>
      <c r="AV112">
        <v>1881972</v>
      </c>
      <c r="AW112">
        <v>1951787</v>
      </c>
      <c r="AX112">
        <v>1800587</v>
      </c>
      <c r="AY112">
        <v>1412970</v>
      </c>
      <c r="AZ112">
        <v>1069692</v>
      </c>
      <c r="BA112">
        <v>1058742</v>
      </c>
      <c r="BB112">
        <v>951712</v>
      </c>
      <c r="BC112">
        <v>840839</v>
      </c>
      <c r="BD112">
        <v>27435</v>
      </c>
      <c r="BE112">
        <v>760906</v>
      </c>
      <c r="BF112">
        <v>691329</v>
      </c>
      <c r="BG112">
        <v>472702</v>
      </c>
      <c r="BH112">
        <v>112620</v>
      </c>
      <c r="BI112">
        <v>439840</v>
      </c>
      <c r="BJ112">
        <v>105103</v>
      </c>
      <c r="BK112">
        <v>17</v>
      </c>
      <c r="BL112">
        <v>89</v>
      </c>
    </row>
    <row r="113" spans="1:64" ht="15" x14ac:dyDescent="0.25">
      <c r="A113" t="s">
        <v>151</v>
      </c>
      <c r="B113" t="s">
        <v>0</v>
      </c>
      <c r="C113" t="s">
        <v>0</v>
      </c>
      <c r="D113" t="s">
        <v>0</v>
      </c>
      <c r="E113">
        <v>453559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</row>
    <row r="114" spans="1:64" s="3" customFormat="1" ht="15" x14ac:dyDescent="0.25">
      <c r="A114" s="3" t="s">
        <v>192</v>
      </c>
      <c r="B114" s="3">
        <f>+SUM(B115:B122)</f>
        <v>3417426</v>
      </c>
      <c r="C114" s="3">
        <f t="shared" ref="C114:BL114" si="2">+SUM(C115:C122)</f>
        <v>3740524</v>
      </c>
      <c r="D114" s="3">
        <f t="shared" si="2"/>
        <v>445371</v>
      </c>
      <c r="E114" s="3">
        <f t="shared" si="2"/>
        <v>907343</v>
      </c>
      <c r="F114" s="3">
        <f t="shared" si="2"/>
        <v>3253992</v>
      </c>
      <c r="G114" s="3">
        <f t="shared" si="2"/>
        <v>10161840</v>
      </c>
      <c r="H114" s="3">
        <f t="shared" si="2"/>
        <v>1270994</v>
      </c>
      <c r="I114" s="3">
        <f t="shared" si="2"/>
        <v>8059366</v>
      </c>
      <c r="J114" s="3">
        <f t="shared" si="2"/>
        <v>102350</v>
      </c>
      <c r="K114" s="3">
        <f t="shared" si="2"/>
        <v>538401</v>
      </c>
      <c r="L114" s="3">
        <f t="shared" si="2"/>
        <v>268469</v>
      </c>
      <c r="M114" s="3">
        <f t="shared" si="2"/>
        <v>424335</v>
      </c>
      <c r="N114" s="3">
        <f t="shared" si="2"/>
        <v>1151739</v>
      </c>
      <c r="O114" s="3">
        <f t="shared" si="2"/>
        <v>701635</v>
      </c>
      <c r="P114" s="3">
        <f t="shared" si="2"/>
        <v>235656</v>
      </c>
      <c r="Q114" s="3">
        <f t="shared" si="2"/>
        <v>5392213</v>
      </c>
      <c r="R114" s="3">
        <f t="shared" si="2"/>
        <v>0</v>
      </c>
      <c r="S114" s="3">
        <f t="shared" si="2"/>
        <v>934031</v>
      </c>
      <c r="T114" s="3">
        <f t="shared" si="2"/>
        <v>29447</v>
      </c>
      <c r="U114" s="3">
        <f t="shared" si="2"/>
        <v>578452</v>
      </c>
      <c r="V114" s="3">
        <f t="shared" si="2"/>
        <v>322977</v>
      </c>
      <c r="W114" s="3">
        <f t="shared" si="2"/>
        <v>6913</v>
      </c>
      <c r="X114" s="3">
        <f t="shared" si="2"/>
        <v>135454</v>
      </c>
      <c r="Y114" s="3">
        <f t="shared" si="2"/>
        <v>383271</v>
      </c>
      <c r="Z114" s="3">
        <f t="shared" si="2"/>
        <v>20913</v>
      </c>
      <c r="AA114" s="3">
        <f t="shared" si="2"/>
        <v>31867</v>
      </c>
      <c r="AB114" s="3">
        <f t="shared" si="2"/>
        <v>5225180</v>
      </c>
      <c r="AC114" s="3">
        <f t="shared" si="2"/>
        <v>4541419</v>
      </c>
      <c r="AD114" s="3">
        <f t="shared" si="2"/>
        <v>782176</v>
      </c>
      <c r="AE114" s="3">
        <f t="shared" si="2"/>
        <v>1225003</v>
      </c>
      <c r="AF114" s="3">
        <f t="shared" si="2"/>
        <v>151322</v>
      </c>
      <c r="AG114" s="3">
        <f t="shared" si="2"/>
        <v>36628</v>
      </c>
      <c r="AH114" s="3">
        <f t="shared" si="2"/>
        <v>100843</v>
      </c>
      <c r="AI114" s="3">
        <f t="shared" si="2"/>
        <v>9293</v>
      </c>
      <c r="AJ114" s="3">
        <f t="shared" si="2"/>
        <v>292821</v>
      </c>
      <c r="AK114" s="3">
        <f t="shared" si="2"/>
        <v>23492</v>
      </c>
      <c r="AL114" s="3">
        <f t="shared" si="2"/>
        <v>19723</v>
      </c>
      <c r="AM114" s="3">
        <f t="shared" si="2"/>
        <v>3368698</v>
      </c>
      <c r="AN114" s="3">
        <f t="shared" si="2"/>
        <v>55148</v>
      </c>
      <c r="AO114" s="3">
        <f t="shared" si="2"/>
        <v>70431</v>
      </c>
      <c r="AP114" s="3">
        <f t="shared" si="2"/>
        <v>8818</v>
      </c>
      <c r="AQ114" s="3">
        <f t="shared" si="2"/>
        <v>79557</v>
      </c>
      <c r="AR114" s="3">
        <f t="shared" si="2"/>
        <v>47113</v>
      </c>
      <c r="AS114" s="3">
        <f t="shared" si="2"/>
        <v>107559</v>
      </c>
      <c r="AT114" s="3">
        <f t="shared" si="2"/>
        <v>98333</v>
      </c>
      <c r="AU114" s="3">
        <f t="shared" si="2"/>
        <v>53123</v>
      </c>
      <c r="AV114" s="3">
        <f t="shared" si="2"/>
        <v>2740</v>
      </c>
      <c r="AW114" s="3">
        <f t="shared" si="2"/>
        <v>5531</v>
      </c>
      <c r="AX114" s="3">
        <f t="shared" si="2"/>
        <v>26624</v>
      </c>
      <c r="AY114" s="3">
        <f t="shared" si="2"/>
        <v>48537</v>
      </c>
      <c r="AZ114" s="3">
        <f t="shared" si="2"/>
        <v>86854</v>
      </c>
      <c r="BA114" s="3">
        <f t="shared" si="2"/>
        <v>2486</v>
      </c>
      <c r="BB114" s="3">
        <f t="shared" si="2"/>
        <v>109480</v>
      </c>
      <c r="BC114" s="3">
        <f t="shared" si="2"/>
        <v>22840</v>
      </c>
      <c r="BD114" s="3">
        <f t="shared" si="2"/>
        <v>781345</v>
      </c>
      <c r="BE114" s="3">
        <f t="shared" si="2"/>
        <v>26969</v>
      </c>
      <c r="BF114" s="3">
        <f t="shared" si="2"/>
        <v>26028</v>
      </c>
      <c r="BG114" s="3">
        <f t="shared" si="2"/>
        <v>428</v>
      </c>
      <c r="BH114" s="3">
        <f t="shared" si="2"/>
        <v>341167</v>
      </c>
      <c r="BI114" s="3">
        <f t="shared" si="2"/>
        <v>3606</v>
      </c>
      <c r="BJ114" s="3">
        <f t="shared" si="2"/>
        <v>30</v>
      </c>
      <c r="BK114" s="3">
        <f t="shared" si="2"/>
        <v>246</v>
      </c>
      <c r="BL114" s="3">
        <f t="shared" si="2"/>
        <v>0</v>
      </c>
    </row>
    <row r="115" spans="1:64" ht="15" x14ac:dyDescent="0.25">
      <c r="A115" t="s">
        <v>157</v>
      </c>
      <c r="B115">
        <v>1379965</v>
      </c>
      <c r="C115">
        <v>1861507</v>
      </c>
      <c r="D115">
        <v>47259</v>
      </c>
      <c r="E115" t="s">
        <v>0</v>
      </c>
      <c r="F115">
        <v>2142290</v>
      </c>
      <c r="G115">
        <v>9407637</v>
      </c>
      <c r="H115">
        <v>449527</v>
      </c>
      <c r="I115">
        <v>2392026</v>
      </c>
      <c r="J115" t="s">
        <v>0</v>
      </c>
      <c r="K115" t="s">
        <v>0</v>
      </c>
      <c r="L115">
        <v>26940</v>
      </c>
      <c r="M115">
        <v>4980</v>
      </c>
      <c r="N115">
        <v>539037</v>
      </c>
      <c r="O115">
        <v>656235</v>
      </c>
      <c r="P115" t="s">
        <v>0</v>
      </c>
      <c r="Q115">
        <v>5126802</v>
      </c>
      <c r="R115" t="s">
        <v>0</v>
      </c>
      <c r="S115">
        <v>44765</v>
      </c>
      <c r="T115" t="s">
        <v>0</v>
      </c>
      <c r="U115">
        <v>170377</v>
      </c>
      <c r="V115">
        <v>205149</v>
      </c>
      <c r="W115" t="s">
        <v>0</v>
      </c>
      <c r="X115">
        <v>27465</v>
      </c>
      <c r="Y115">
        <v>8327</v>
      </c>
      <c r="Z115" t="s">
        <v>0</v>
      </c>
      <c r="AA115" t="s">
        <v>0</v>
      </c>
      <c r="AB115">
        <v>5225180</v>
      </c>
      <c r="AC115">
        <v>136166</v>
      </c>
      <c r="AD115">
        <v>435512</v>
      </c>
      <c r="AE115">
        <v>1222086</v>
      </c>
      <c r="AF115">
        <v>9892</v>
      </c>
      <c r="AG115" t="s">
        <v>0</v>
      </c>
      <c r="AH115">
        <v>85726</v>
      </c>
      <c r="AI115" t="s">
        <v>0</v>
      </c>
      <c r="AJ115">
        <v>31162</v>
      </c>
      <c r="AK115" t="s">
        <v>0</v>
      </c>
      <c r="AL115">
        <v>9011</v>
      </c>
      <c r="AM115">
        <v>3368698</v>
      </c>
      <c r="AN115">
        <v>41566</v>
      </c>
      <c r="AO115">
        <v>13676</v>
      </c>
      <c r="AP115" t="s">
        <v>0</v>
      </c>
      <c r="AQ115" t="s">
        <v>0</v>
      </c>
      <c r="AR115">
        <v>38724</v>
      </c>
      <c r="AS115">
        <v>88492</v>
      </c>
      <c r="AT115" t="s">
        <v>0</v>
      </c>
      <c r="AU115">
        <v>533</v>
      </c>
      <c r="AV115">
        <v>592</v>
      </c>
      <c r="AW115" t="s">
        <v>0</v>
      </c>
      <c r="AX115" t="s">
        <v>0</v>
      </c>
      <c r="AY115">
        <v>36874</v>
      </c>
      <c r="AZ115">
        <v>7687</v>
      </c>
      <c r="BA115">
        <v>1158</v>
      </c>
      <c r="BB115">
        <v>55369</v>
      </c>
      <c r="BC115">
        <v>21204</v>
      </c>
      <c r="BD115">
        <v>781073</v>
      </c>
      <c r="BE115">
        <v>12957</v>
      </c>
      <c r="BF115">
        <v>19787</v>
      </c>
      <c r="BG115" t="s">
        <v>0</v>
      </c>
      <c r="BH115">
        <v>288841</v>
      </c>
      <c r="BI115" t="s">
        <v>0</v>
      </c>
      <c r="BJ115">
        <v>30</v>
      </c>
      <c r="BK115">
        <v>112</v>
      </c>
      <c r="BL115" t="s">
        <v>0</v>
      </c>
    </row>
    <row r="116" spans="1:64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</row>
    <row r="117" spans="1:64" x14ac:dyDescent="0.3">
      <c r="A117" t="s">
        <v>159</v>
      </c>
      <c r="B117">
        <v>537887</v>
      </c>
      <c r="C117">
        <v>68304</v>
      </c>
      <c r="D117">
        <v>147252</v>
      </c>
      <c r="E117">
        <v>907343</v>
      </c>
      <c r="F117">
        <v>700689</v>
      </c>
      <c r="G117">
        <v>220136</v>
      </c>
      <c r="H117">
        <v>349672</v>
      </c>
      <c r="I117">
        <v>5181513</v>
      </c>
      <c r="J117">
        <v>102350</v>
      </c>
      <c r="K117" t="s">
        <v>0</v>
      </c>
      <c r="L117">
        <v>78865</v>
      </c>
      <c r="M117">
        <v>419355</v>
      </c>
      <c r="N117">
        <v>46358</v>
      </c>
      <c r="O117">
        <v>10958</v>
      </c>
      <c r="P117">
        <v>215366</v>
      </c>
      <c r="Q117">
        <v>208731</v>
      </c>
      <c r="R117" t="s">
        <v>0</v>
      </c>
      <c r="S117">
        <v>478776</v>
      </c>
      <c r="T117">
        <v>27185</v>
      </c>
      <c r="U117" t="s">
        <v>0</v>
      </c>
      <c r="V117">
        <v>112378</v>
      </c>
      <c r="W117">
        <v>695</v>
      </c>
      <c r="X117">
        <v>98770</v>
      </c>
      <c r="Y117">
        <v>242729</v>
      </c>
      <c r="Z117">
        <v>17188</v>
      </c>
      <c r="AA117">
        <v>137</v>
      </c>
      <c r="AB117" t="s">
        <v>0</v>
      </c>
      <c r="AC117">
        <v>2421</v>
      </c>
      <c r="AD117">
        <v>250012</v>
      </c>
      <c r="AE117">
        <v>890</v>
      </c>
      <c r="AF117">
        <v>139146</v>
      </c>
      <c r="AG117">
        <v>215</v>
      </c>
      <c r="AH117">
        <v>3878</v>
      </c>
      <c r="AI117">
        <v>5843</v>
      </c>
      <c r="AJ117">
        <v>247952</v>
      </c>
      <c r="AK117">
        <v>21475</v>
      </c>
      <c r="AL117">
        <v>7763</v>
      </c>
      <c r="AM117" t="s">
        <v>0</v>
      </c>
      <c r="AN117">
        <v>9511</v>
      </c>
      <c r="AO117">
        <v>54246</v>
      </c>
      <c r="AP117" t="s">
        <v>0</v>
      </c>
      <c r="AQ117">
        <v>72173</v>
      </c>
      <c r="AR117">
        <v>5751</v>
      </c>
      <c r="AS117">
        <v>7761</v>
      </c>
      <c r="AT117">
        <v>64183</v>
      </c>
      <c r="AU117">
        <v>43425</v>
      </c>
      <c r="AV117" t="s">
        <v>0</v>
      </c>
      <c r="AW117">
        <v>4379</v>
      </c>
      <c r="AX117">
        <v>26484</v>
      </c>
      <c r="AY117">
        <v>11335</v>
      </c>
      <c r="AZ117">
        <v>66223</v>
      </c>
      <c r="BA117" t="s">
        <v>0</v>
      </c>
      <c r="BB117">
        <v>23705</v>
      </c>
      <c r="BC117">
        <v>1636</v>
      </c>
      <c r="BD117">
        <v>268</v>
      </c>
      <c r="BE117">
        <v>14012</v>
      </c>
      <c r="BF117">
        <v>4997</v>
      </c>
      <c r="BG117" t="s">
        <v>0</v>
      </c>
      <c r="BH117">
        <v>51724</v>
      </c>
      <c r="BI117" t="s">
        <v>0</v>
      </c>
      <c r="BJ117" t="s">
        <v>0</v>
      </c>
      <c r="BK117">
        <v>134</v>
      </c>
      <c r="BL117" t="s">
        <v>0</v>
      </c>
    </row>
    <row r="118" spans="1:64" x14ac:dyDescent="0.3">
      <c r="A118" t="s">
        <v>160</v>
      </c>
      <c r="B118">
        <v>1499574</v>
      </c>
      <c r="C118">
        <v>1810713</v>
      </c>
      <c r="D118">
        <v>250860</v>
      </c>
      <c r="E118" t="s">
        <v>0</v>
      </c>
      <c r="F118">
        <v>411014</v>
      </c>
      <c r="G118">
        <v>514096</v>
      </c>
      <c r="H118">
        <v>3078</v>
      </c>
      <c r="I118">
        <v>485827</v>
      </c>
      <c r="J118" t="s">
        <v>0</v>
      </c>
      <c r="K118">
        <v>538401</v>
      </c>
      <c r="L118">
        <v>162664</v>
      </c>
      <c r="M118" t="s">
        <v>0</v>
      </c>
      <c r="N118">
        <v>79111</v>
      </c>
      <c r="O118">
        <v>34442</v>
      </c>
      <c r="P118">
        <v>20290</v>
      </c>
      <c r="Q118">
        <v>46830</v>
      </c>
      <c r="R118" t="s">
        <v>0</v>
      </c>
      <c r="S118">
        <v>147600</v>
      </c>
      <c r="T118">
        <v>2262</v>
      </c>
      <c r="U118">
        <v>408075</v>
      </c>
      <c r="V118">
        <v>5451</v>
      </c>
      <c r="W118">
        <v>6218</v>
      </c>
      <c r="X118">
        <v>7374</v>
      </c>
      <c r="Y118">
        <v>44714</v>
      </c>
      <c r="Z118">
        <v>3725</v>
      </c>
      <c r="AA118">
        <v>31730</v>
      </c>
      <c r="AB118" t="s">
        <v>0</v>
      </c>
      <c r="AC118">
        <v>1725</v>
      </c>
      <c r="AD118">
        <v>96652</v>
      </c>
      <c r="AE118">
        <v>1167</v>
      </c>
      <c r="AF118">
        <v>2284</v>
      </c>
      <c r="AG118">
        <v>36413</v>
      </c>
      <c r="AH118">
        <v>11239</v>
      </c>
      <c r="AI118">
        <v>3450</v>
      </c>
      <c r="AJ118">
        <v>13707</v>
      </c>
      <c r="AK118">
        <v>2017</v>
      </c>
      <c r="AL118">
        <v>2949</v>
      </c>
      <c r="AM118" t="s">
        <v>0</v>
      </c>
      <c r="AN118">
        <v>4071</v>
      </c>
      <c r="AO118">
        <v>1950</v>
      </c>
      <c r="AP118">
        <v>8818</v>
      </c>
      <c r="AQ118">
        <v>7317</v>
      </c>
      <c r="AR118">
        <v>2638</v>
      </c>
      <c r="AS118">
        <v>1778</v>
      </c>
      <c r="AT118">
        <v>11455</v>
      </c>
      <c r="AU118">
        <v>4265</v>
      </c>
      <c r="AV118">
        <v>2148</v>
      </c>
      <c r="AW118">
        <v>1152</v>
      </c>
      <c r="AX118">
        <v>139</v>
      </c>
      <c r="AY118">
        <v>328</v>
      </c>
      <c r="AZ118">
        <v>12944</v>
      </c>
      <c r="BA118">
        <v>644</v>
      </c>
      <c r="BB118">
        <v>30406</v>
      </c>
      <c r="BC118" t="s">
        <v>0</v>
      </c>
      <c r="BD118">
        <v>4</v>
      </c>
      <c r="BE118" t="s">
        <v>0</v>
      </c>
      <c r="BF118">
        <v>1244</v>
      </c>
      <c r="BG118">
        <v>428</v>
      </c>
      <c r="BH118">
        <v>602</v>
      </c>
      <c r="BI118">
        <v>3606</v>
      </c>
      <c r="BJ118" t="s">
        <v>0</v>
      </c>
      <c r="BK118" t="s">
        <v>0</v>
      </c>
      <c r="BL118" t="s">
        <v>0</v>
      </c>
    </row>
    <row r="119" spans="1:64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</row>
    <row r="120" spans="1:64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x14ac:dyDescent="0.3">
      <c r="A121" t="s">
        <v>163</v>
      </c>
      <c r="B121" t="s">
        <v>0</v>
      </c>
      <c r="C121">
        <v>0</v>
      </c>
      <c r="D121" t="s">
        <v>0</v>
      </c>
      <c r="E121" t="s">
        <v>0</v>
      </c>
      <c r="F121">
        <v>-1</v>
      </c>
      <c r="G121">
        <v>19971</v>
      </c>
      <c r="H121">
        <v>468717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>
        <v>487233</v>
      </c>
      <c r="O121" t="s">
        <v>0</v>
      </c>
      <c r="P121" t="s">
        <v>0</v>
      </c>
      <c r="Q121">
        <v>9850</v>
      </c>
      <c r="R121" t="s">
        <v>0</v>
      </c>
      <c r="S121">
        <v>262890</v>
      </c>
      <c r="T121" t="s">
        <v>0</v>
      </c>
      <c r="U121" t="s">
        <v>0</v>
      </c>
      <c r="V121">
        <v>-1</v>
      </c>
      <c r="W121" t="s">
        <v>0</v>
      </c>
      <c r="X121">
        <v>1845</v>
      </c>
      <c r="Y121">
        <v>87501</v>
      </c>
      <c r="Z121" t="s">
        <v>0</v>
      </c>
      <c r="AA121" t="s">
        <v>0</v>
      </c>
      <c r="AB121" t="s">
        <v>0</v>
      </c>
      <c r="AC121">
        <v>4401107</v>
      </c>
      <c r="AD121" t="s">
        <v>0</v>
      </c>
      <c r="AE121">
        <v>860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559</v>
      </c>
      <c r="AP121" t="s">
        <v>0</v>
      </c>
      <c r="AQ121">
        <v>67</v>
      </c>
      <c r="AR121" t="s">
        <v>0</v>
      </c>
      <c r="AS121">
        <v>9528</v>
      </c>
      <c r="AT121">
        <v>22695</v>
      </c>
      <c r="AU121">
        <v>4900</v>
      </c>
      <c r="AV121" t="s">
        <v>0</v>
      </c>
      <c r="AW121" t="s">
        <v>0</v>
      </c>
      <c r="AX121">
        <v>1</v>
      </c>
      <c r="AY121" t="s">
        <v>0</v>
      </c>
      <c r="AZ121" t="s">
        <v>0</v>
      </c>
      <c r="BA121">
        <v>684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</row>
    <row r="122" spans="1:64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s="3" customFormat="1" x14ac:dyDescent="0.3">
      <c r="A123" s="3" t="s">
        <v>190</v>
      </c>
      <c r="B123" s="3">
        <f>+B111+B114</f>
        <v>77296562</v>
      </c>
      <c r="C123" s="3">
        <f t="shared" ref="C123:BL123" si="3">+C111+C114</f>
        <v>55502521</v>
      </c>
      <c r="D123" s="3">
        <f t="shared" si="3"/>
        <v>39732811</v>
      </c>
      <c r="E123" s="3">
        <f t="shared" si="3"/>
        <v>39772340</v>
      </c>
      <c r="F123" s="3">
        <f t="shared" si="3"/>
        <v>32142197</v>
      </c>
      <c r="G123" s="3">
        <f t="shared" si="3"/>
        <v>29618605</v>
      </c>
      <c r="H123" s="3">
        <f t="shared" si="3"/>
        <v>20863745</v>
      </c>
      <c r="I123" s="3">
        <f t="shared" si="3"/>
        <v>20259508</v>
      </c>
      <c r="J123" s="3">
        <f t="shared" si="3"/>
        <v>19773543</v>
      </c>
      <c r="K123" s="3">
        <f t="shared" si="3"/>
        <v>18877300</v>
      </c>
      <c r="L123" s="3">
        <f t="shared" si="3"/>
        <v>18911260</v>
      </c>
      <c r="M123" s="3">
        <f t="shared" si="3"/>
        <v>13066397</v>
      </c>
      <c r="N123" s="3">
        <f t="shared" si="3"/>
        <v>11760536</v>
      </c>
      <c r="O123" s="3">
        <f t="shared" si="3"/>
        <v>11278616</v>
      </c>
      <c r="P123" s="3">
        <f t="shared" si="3"/>
        <v>11438089</v>
      </c>
      <c r="Q123" s="3">
        <f t="shared" si="3"/>
        <v>11121774</v>
      </c>
      <c r="R123" s="3">
        <f t="shared" si="3"/>
        <v>9249289</v>
      </c>
      <c r="S123" s="3">
        <f t="shared" si="3"/>
        <v>9234693</v>
      </c>
      <c r="T123" s="3">
        <f t="shared" si="3"/>
        <v>8417733</v>
      </c>
      <c r="U123" s="3">
        <f t="shared" si="3"/>
        <v>7647918</v>
      </c>
      <c r="V123" s="3">
        <f t="shared" si="3"/>
        <v>7498430</v>
      </c>
      <c r="W123" s="3">
        <f t="shared" si="3"/>
        <v>7094773</v>
      </c>
      <c r="X123" s="3">
        <f t="shared" si="3"/>
        <v>6027063</v>
      </c>
      <c r="Y123" s="3">
        <f t="shared" si="3"/>
        <v>6046419</v>
      </c>
      <c r="Z123" s="3">
        <f t="shared" si="3"/>
        <v>5472629</v>
      </c>
      <c r="AA123" s="3">
        <f t="shared" si="3"/>
        <v>5238427</v>
      </c>
      <c r="AB123" s="3">
        <f t="shared" si="3"/>
        <v>5225180</v>
      </c>
      <c r="AC123" s="3">
        <f t="shared" si="3"/>
        <v>5000333</v>
      </c>
      <c r="AD123" s="3">
        <f t="shared" si="3"/>
        <v>4537541</v>
      </c>
      <c r="AE123" s="3">
        <f t="shared" si="3"/>
        <v>4844723</v>
      </c>
      <c r="AF123" s="3">
        <f t="shared" si="3"/>
        <v>4435169</v>
      </c>
      <c r="AG123" s="3">
        <f t="shared" si="3"/>
        <v>4373443</v>
      </c>
      <c r="AH123" s="3">
        <f t="shared" si="3"/>
        <v>4270675</v>
      </c>
      <c r="AI123" s="3">
        <f t="shared" si="3"/>
        <v>4277385</v>
      </c>
      <c r="AJ123" s="3">
        <f t="shared" si="3"/>
        <v>3635636</v>
      </c>
      <c r="AK123" s="3">
        <f t="shared" si="3"/>
        <v>3570418</v>
      </c>
      <c r="AL123" s="3">
        <f t="shared" si="3"/>
        <v>3664710</v>
      </c>
      <c r="AM123" s="3">
        <f t="shared" si="3"/>
        <v>3368698</v>
      </c>
      <c r="AN123" s="3">
        <f t="shared" si="3"/>
        <v>3313133</v>
      </c>
      <c r="AO123" s="3">
        <f t="shared" si="3"/>
        <v>3157325</v>
      </c>
      <c r="AP123" s="3">
        <f t="shared" si="3"/>
        <v>3077232</v>
      </c>
      <c r="AQ123" s="3">
        <f t="shared" si="3"/>
        <v>2954453</v>
      </c>
      <c r="AR123" s="3">
        <f t="shared" si="3"/>
        <v>2359234</v>
      </c>
      <c r="AS123" s="3">
        <f t="shared" si="3"/>
        <v>2337311</v>
      </c>
      <c r="AT123" s="3">
        <f t="shared" si="3"/>
        <v>2331372</v>
      </c>
      <c r="AU123" s="3">
        <f t="shared" si="3"/>
        <v>2189132</v>
      </c>
      <c r="AV123" s="3">
        <f t="shared" si="3"/>
        <v>1884712</v>
      </c>
      <c r="AW123" s="3">
        <f t="shared" si="3"/>
        <v>1957318</v>
      </c>
      <c r="AX123" s="3">
        <f t="shared" si="3"/>
        <v>1827211</v>
      </c>
      <c r="AY123" s="3">
        <f t="shared" si="3"/>
        <v>1461507</v>
      </c>
      <c r="AZ123" s="3">
        <f t="shared" si="3"/>
        <v>1156546</v>
      </c>
      <c r="BA123" s="3">
        <f t="shared" si="3"/>
        <v>1061228</v>
      </c>
      <c r="BB123" s="3">
        <f t="shared" si="3"/>
        <v>1061192</v>
      </c>
      <c r="BC123" s="3">
        <f t="shared" si="3"/>
        <v>863679</v>
      </c>
      <c r="BD123" s="3">
        <f t="shared" si="3"/>
        <v>808780</v>
      </c>
      <c r="BE123" s="3">
        <f t="shared" si="3"/>
        <v>787875</v>
      </c>
      <c r="BF123" s="3">
        <f t="shared" si="3"/>
        <v>717357</v>
      </c>
      <c r="BG123" s="3">
        <f t="shared" si="3"/>
        <v>473130</v>
      </c>
      <c r="BH123" s="3">
        <f t="shared" si="3"/>
        <v>453787</v>
      </c>
      <c r="BI123" s="3">
        <f t="shared" si="3"/>
        <v>443446</v>
      </c>
      <c r="BJ123" s="3">
        <f t="shared" si="3"/>
        <v>105133</v>
      </c>
      <c r="BK123" s="3">
        <f t="shared" si="3"/>
        <v>263</v>
      </c>
      <c r="BL123" s="3">
        <f t="shared" si="3"/>
        <v>89</v>
      </c>
    </row>
    <row r="125" spans="1:64" s="1" customFormat="1" x14ac:dyDescent="0.3">
      <c r="B125" s="1">
        <f>+B99-B123</f>
        <v>0</v>
      </c>
      <c r="C125" s="1">
        <f t="shared" ref="C125:BL125" si="4">+C99-C123</f>
        <v>0</v>
      </c>
      <c r="D125" s="1">
        <f t="shared" si="4"/>
        <v>0</v>
      </c>
      <c r="E125" s="1">
        <f t="shared" si="4"/>
        <v>0</v>
      </c>
      <c r="F125" s="1">
        <f t="shared" si="4"/>
        <v>0</v>
      </c>
      <c r="G125" s="1">
        <f t="shared" si="4"/>
        <v>0</v>
      </c>
      <c r="H125" s="1">
        <f t="shared" si="4"/>
        <v>0</v>
      </c>
      <c r="I125" s="1">
        <f t="shared" si="4"/>
        <v>0</v>
      </c>
      <c r="J125" s="1">
        <f t="shared" si="4"/>
        <v>0</v>
      </c>
      <c r="K125" s="1">
        <f t="shared" si="4"/>
        <v>0</v>
      </c>
      <c r="L125" s="1">
        <f t="shared" si="4"/>
        <v>0</v>
      </c>
      <c r="M125" s="1">
        <f t="shared" si="4"/>
        <v>0</v>
      </c>
      <c r="N125" s="1">
        <f t="shared" si="4"/>
        <v>0</v>
      </c>
      <c r="O125" s="1">
        <f t="shared" si="4"/>
        <v>0</v>
      </c>
      <c r="P125" s="1">
        <f t="shared" si="4"/>
        <v>0</v>
      </c>
      <c r="Q125" s="1">
        <f t="shared" si="4"/>
        <v>0</v>
      </c>
      <c r="R125" s="1">
        <f t="shared" si="4"/>
        <v>0</v>
      </c>
      <c r="S125" s="1">
        <f t="shared" si="4"/>
        <v>0</v>
      </c>
      <c r="T125" s="1">
        <f t="shared" si="4"/>
        <v>0</v>
      </c>
      <c r="U125" s="1">
        <f t="shared" si="4"/>
        <v>0</v>
      </c>
      <c r="V125" s="1">
        <f t="shared" si="4"/>
        <v>0</v>
      </c>
      <c r="W125" s="1">
        <f t="shared" si="4"/>
        <v>0</v>
      </c>
      <c r="X125" s="1">
        <f t="shared" si="4"/>
        <v>0</v>
      </c>
      <c r="Y125" s="1">
        <f t="shared" si="4"/>
        <v>0</v>
      </c>
      <c r="Z125" s="1">
        <f t="shared" si="4"/>
        <v>0</v>
      </c>
      <c r="AA125" s="1">
        <f t="shared" si="4"/>
        <v>0</v>
      </c>
      <c r="AB125" s="1">
        <f t="shared" si="4"/>
        <v>0</v>
      </c>
      <c r="AC125" s="1">
        <f t="shared" si="4"/>
        <v>0</v>
      </c>
      <c r="AD125" s="1">
        <f t="shared" si="4"/>
        <v>0</v>
      </c>
      <c r="AE125" s="1">
        <f t="shared" si="4"/>
        <v>0</v>
      </c>
      <c r="AF125" s="1">
        <f t="shared" si="4"/>
        <v>0</v>
      </c>
      <c r="AG125" s="1">
        <f t="shared" si="4"/>
        <v>0</v>
      </c>
      <c r="AH125" s="1">
        <f t="shared" si="4"/>
        <v>0</v>
      </c>
      <c r="AI125" s="1">
        <f t="shared" si="4"/>
        <v>0</v>
      </c>
      <c r="AJ125" s="1">
        <f t="shared" si="4"/>
        <v>0</v>
      </c>
      <c r="AK125" s="1">
        <f t="shared" si="4"/>
        <v>0</v>
      </c>
      <c r="AL125" s="1">
        <f t="shared" si="4"/>
        <v>0</v>
      </c>
      <c r="AM125" s="1">
        <f t="shared" si="4"/>
        <v>0</v>
      </c>
      <c r="AN125" s="1">
        <f t="shared" si="4"/>
        <v>0</v>
      </c>
      <c r="AO125" s="1">
        <f t="shared" si="4"/>
        <v>0</v>
      </c>
      <c r="AP125" s="1">
        <f t="shared" si="4"/>
        <v>0</v>
      </c>
      <c r="AQ125" s="1">
        <f t="shared" si="4"/>
        <v>0</v>
      </c>
      <c r="AR125" s="1">
        <f t="shared" si="4"/>
        <v>0</v>
      </c>
      <c r="AS125" s="1">
        <f t="shared" si="4"/>
        <v>0</v>
      </c>
      <c r="AT125" s="1">
        <f t="shared" si="4"/>
        <v>0</v>
      </c>
      <c r="AU125" s="1">
        <f t="shared" si="4"/>
        <v>0</v>
      </c>
      <c r="AV125" s="1">
        <f t="shared" si="4"/>
        <v>0</v>
      </c>
      <c r="AW125" s="1">
        <f t="shared" si="4"/>
        <v>0</v>
      </c>
      <c r="AX125" s="1">
        <f t="shared" si="4"/>
        <v>0</v>
      </c>
      <c r="AY125" s="1">
        <f t="shared" si="4"/>
        <v>0</v>
      </c>
      <c r="AZ125" s="1">
        <f t="shared" si="4"/>
        <v>0</v>
      </c>
      <c r="BA125" s="1">
        <f t="shared" si="4"/>
        <v>0</v>
      </c>
      <c r="BB125" s="1">
        <f t="shared" si="4"/>
        <v>0</v>
      </c>
      <c r="BC125" s="1">
        <f t="shared" si="4"/>
        <v>0</v>
      </c>
      <c r="BD125" s="1">
        <f t="shared" si="4"/>
        <v>0</v>
      </c>
      <c r="BE125" s="1">
        <f t="shared" si="4"/>
        <v>0</v>
      </c>
      <c r="BF125" s="1">
        <f t="shared" si="4"/>
        <v>0</v>
      </c>
      <c r="BG125" s="1">
        <f t="shared" si="4"/>
        <v>0</v>
      </c>
      <c r="BH125" s="1">
        <f t="shared" si="4"/>
        <v>0</v>
      </c>
      <c r="BI125" s="1">
        <f t="shared" si="4"/>
        <v>0</v>
      </c>
      <c r="BJ125" s="1">
        <f t="shared" si="4"/>
        <v>0</v>
      </c>
      <c r="BK125" s="1">
        <f t="shared" si="4"/>
        <v>0</v>
      </c>
      <c r="BL125" s="1">
        <f t="shared" si="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70"/>
  <sheetViews>
    <sheetView workbookViewId="0">
      <selection activeCell="A66" activeCellId="13" sqref="A2:XFD12 A13:XFD13 A15:XFD15 A17:XFD17 A19:XFD19 A21:XFD21 A23:XFD24 A26:XFD26 A28:XFD28 A31:XFD31 A35:XFD36 A47:XFD47 A64:XFD64 A66:XFD66"/>
    </sheetView>
  </sheetViews>
  <sheetFormatPr defaultRowHeight="14.4" x14ac:dyDescent="0.3"/>
  <cols>
    <col min="1" max="1" width="30.109375" customWidth="1"/>
  </cols>
  <sheetData>
    <row r="2" spans="1:60" s="1" customFormat="1" ht="15" x14ac:dyDescent="0.25">
      <c r="B2" s="1" t="s">
        <v>321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284</v>
      </c>
    </row>
    <row r="5" spans="1:60" s="1" customFormat="1" ht="15" x14ac:dyDescent="0.25">
      <c r="A5" s="1" t="s">
        <v>322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7</v>
      </c>
      <c r="I9" s="1" t="s">
        <v>171</v>
      </c>
      <c r="J9" s="1" t="s">
        <v>47</v>
      </c>
      <c r="K9" s="1" t="s">
        <v>8</v>
      </c>
      <c r="L9" s="1" t="s">
        <v>9</v>
      </c>
      <c r="M9" s="1" t="s">
        <v>173</v>
      </c>
      <c r="N9" s="1" t="s">
        <v>10</v>
      </c>
      <c r="O9" s="1" t="s">
        <v>11</v>
      </c>
      <c r="P9" s="1" t="s">
        <v>12</v>
      </c>
      <c r="Q9" s="1" t="s">
        <v>13</v>
      </c>
      <c r="R9" s="1" t="s">
        <v>14</v>
      </c>
      <c r="S9" s="1" t="s">
        <v>179</v>
      </c>
      <c r="T9" s="1" t="s">
        <v>15</v>
      </c>
      <c r="U9" s="1" t="s">
        <v>172</v>
      </c>
      <c r="V9" s="1" t="s">
        <v>16</v>
      </c>
      <c r="W9" s="1" t="s">
        <v>48</v>
      </c>
      <c r="X9" s="1" t="s">
        <v>18</v>
      </c>
      <c r="Y9" s="1" t="s">
        <v>19</v>
      </c>
      <c r="Z9" s="1" t="s">
        <v>21</v>
      </c>
      <c r="AA9" s="1" t="s">
        <v>22</v>
      </c>
      <c r="AB9" s="1" t="s">
        <v>49</v>
      </c>
      <c r="AC9" s="1" t="s">
        <v>178</v>
      </c>
      <c r="AD9" s="1" t="s">
        <v>24</v>
      </c>
      <c r="AE9" s="1" t="s">
        <v>25</v>
      </c>
      <c r="AF9" s="1" t="s">
        <v>26</v>
      </c>
      <c r="AG9" s="1" t="s">
        <v>27</v>
      </c>
      <c r="AH9" s="1" t="s">
        <v>28</v>
      </c>
      <c r="AI9" s="1" t="s">
        <v>29</v>
      </c>
      <c r="AJ9" s="1" t="s">
        <v>177</v>
      </c>
      <c r="AK9" s="1" t="s">
        <v>181</v>
      </c>
      <c r="AL9" s="1" t="s">
        <v>175</v>
      </c>
      <c r="AM9" s="1" t="s">
        <v>174</v>
      </c>
      <c r="AN9" s="1" t="s">
        <v>180</v>
      </c>
      <c r="AO9" s="1" t="s">
        <v>33</v>
      </c>
      <c r="AP9" s="1" t="s">
        <v>51</v>
      </c>
      <c r="AQ9" s="1" t="s">
        <v>63</v>
      </c>
      <c r="AR9" s="1" t="s">
        <v>52</v>
      </c>
      <c r="AS9" s="1" t="s">
        <v>53</v>
      </c>
      <c r="AT9" s="1" t="s">
        <v>54</v>
      </c>
      <c r="AU9" s="1" t="s">
        <v>34</v>
      </c>
      <c r="AV9" s="1" t="s">
        <v>1</v>
      </c>
      <c r="AW9" s="1" t="s">
        <v>56</v>
      </c>
      <c r="AX9" s="1" t="s">
        <v>35</v>
      </c>
      <c r="AY9" s="1" t="s">
        <v>2</v>
      </c>
      <c r="AZ9" s="1" t="s">
        <v>57</v>
      </c>
      <c r="BA9" s="1" t="s">
        <v>36</v>
      </c>
      <c r="BB9" s="1" t="s">
        <v>58</v>
      </c>
      <c r="BC9" s="1" t="s">
        <v>37</v>
      </c>
      <c r="BD9" s="1" t="s">
        <v>38</v>
      </c>
      <c r="BE9" s="1" t="s">
        <v>64</v>
      </c>
      <c r="BF9" s="1" t="s">
        <v>39</v>
      </c>
      <c r="BG9" s="1" t="s">
        <v>59</v>
      </c>
      <c r="BH9" s="1" t="s">
        <v>176</v>
      </c>
    </row>
    <row r="10" spans="1:6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</row>
    <row r="11" spans="1:6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</row>
    <row r="12" spans="1:6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</row>
    <row r="13" spans="1:6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</row>
    <row r="14" spans="1:60" ht="15" x14ac:dyDescent="0.25">
      <c r="A14" t="s">
        <v>327</v>
      </c>
      <c r="B14">
        <v>19654</v>
      </c>
      <c r="C14">
        <v>381</v>
      </c>
      <c r="D14">
        <v>141497</v>
      </c>
      <c r="E14">
        <v>80553</v>
      </c>
      <c r="F14" t="s">
        <v>0</v>
      </c>
      <c r="G14" t="s">
        <v>0</v>
      </c>
      <c r="H14">
        <v>14121</v>
      </c>
      <c r="I14">
        <v>199504</v>
      </c>
      <c r="J14">
        <v>6608</v>
      </c>
      <c r="K14">
        <v>2974</v>
      </c>
      <c r="L14">
        <v>5954</v>
      </c>
      <c r="M14">
        <v>7204</v>
      </c>
      <c r="N14">
        <v>123021</v>
      </c>
      <c r="O14">
        <v>9244</v>
      </c>
      <c r="P14">
        <v>21516</v>
      </c>
      <c r="Q14">
        <v>16761</v>
      </c>
      <c r="R14" t="s">
        <v>0</v>
      </c>
      <c r="S14">
        <v>22178</v>
      </c>
      <c r="T14">
        <v>8283</v>
      </c>
      <c r="U14">
        <v>44831</v>
      </c>
      <c r="V14">
        <v>108970</v>
      </c>
      <c r="W14">
        <v>64</v>
      </c>
      <c r="X14">
        <v>105468</v>
      </c>
      <c r="Y14">
        <v>139</v>
      </c>
      <c r="Z14">
        <v>393031</v>
      </c>
      <c r="AA14">
        <v>3</v>
      </c>
      <c r="AB14">
        <v>389</v>
      </c>
      <c r="AC14">
        <v>55825</v>
      </c>
      <c r="AD14">
        <v>314167</v>
      </c>
      <c r="AE14">
        <v>52039</v>
      </c>
      <c r="AF14">
        <v>254409</v>
      </c>
      <c r="AG14" t="s">
        <v>0</v>
      </c>
      <c r="AH14">
        <v>11</v>
      </c>
      <c r="AI14">
        <v>11478</v>
      </c>
      <c r="AJ14">
        <v>2069</v>
      </c>
      <c r="AK14">
        <v>346</v>
      </c>
      <c r="AL14">
        <v>1905</v>
      </c>
      <c r="AM14">
        <v>6944</v>
      </c>
      <c r="AN14">
        <v>16806</v>
      </c>
      <c r="AO14">
        <v>22577</v>
      </c>
      <c r="AP14">
        <v>17633</v>
      </c>
      <c r="AQ14" t="s">
        <v>0</v>
      </c>
      <c r="AR14">
        <v>2679</v>
      </c>
      <c r="AS14">
        <v>320</v>
      </c>
      <c r="AT14">
        <v>137</v>
      </c>
      <c r="AU14">
        <v>142</v>
      </c>
      <c r="AV14">
        <v>25952</v>
      </c>
      <c r="AW14">
        <v>15772</v>
      </c>
      <c r="AX14">
        <v>5250</v>
      </c>
      <c r="AY14">
        <v>54573</v>
      </c>
      <c r="AZ14">
        <v>30523</v>
      </c>
      <c r="BA14">
        <v>827</v>
      </c>
      <c r="BB14">
        <v>2450</v>
      </c>
      <c r="BC14">
        <v>80440</v>
      </c>
      <c r="BD14">
        <v>82586</v>
      </c>
      <c r="BE14">
        <v>30</v>
      </c>
      <c r="BF14">
        <v>22</v>
      </c>
      <c r="BG14">
        <v>25</v>
      </c>
      <c r="BH14">
        <v>7642</v>
      </c>
    </row>
    <row r="15" spans="1:6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</row>
    <row r="16" spans="1:60" ht="15" x14ac:dyDescent="0.25">
      <c r="A16" t="s">
        <v>329</v>
      </c>
      <c r="B16">
        <v>11059</v>
      </c>
      <c r="C16" t="s">
        <v>0</v>
      </c>
      <c r="D16">
        <v>57889</v>
      </c>
      <c r="E16" t="s">
        <v>0</v>
      </c>
      <c r="F16" t="s">
        <v>0</v>
      </c>
      <c r="G16">
        <v>42218</v>
      </c>
      <c r="H16">
        <v>15956</v>
      </c>
      <c r="I16">
        <v>63123</v>
      </c>
      <c r="J16">
        <v>5976</v>
      </c>
      <c r="K16">
        <v>2625</v>
      </c>
      <c r="L16">
        <v>3796</v>
      </c>
      <c r="M16">
        <v>14347</v>
      </c>
      <c r="N16">
        <v>69313</v>
      </c>
      <c r="O16" t="s">
        <v>0</v>
      </c>
      <c r="P16">
        <v>16809</v>
      </c>
      <c r="Q16">
        <v>3100</v>
      </c>
      <c r="R16" t="s">
        <v>0</v>
      </c>
      <c r="S16" t="s">
        <v>0</v>
      </c>
      <c r="T16">
        <v>1779</v>
      </c>
      <c r="U16">
        <v>41904</v>
      </c>
      <c r="V16">
        <v>76099</v>
      </c>
      <c r="W16" t="s">
        <v>0</v>
      </c>
      <c r="X16">
        <v>7977</v>
      </c>
      <c r="Y16">
        <v>347</v>
      </c>
      <c r="Z16">
        <v>444854</v>
      </c>
      <c r="AA16" t="s">
        <v>0</v>
      </c>
      <c r="AB16" t="s">
        <v>0</v>
      </c>
      <c r="AC16">
        <v>14061</v>
      </c>
      <c r="AD16">
        <v>131943</v>
      </c>
      <c r="AE16">
        <v>63039</v>
      </c>
      <c r="AF16">
        <v>65349</v>
      </c>
      <c r="AG16" t="s">
        <v>0</v>
      </c>
      <c r="AH16" t="s">
        <v>0</v>
      </c>
      <c r="AI16">
        <v>1809</v>
      </c>
      <c r="AJ16" t="s">
        <v>0</v>
      </c>
      <c r="AK16">
        <v>10</v>
      </c>
      <c r="AL16" t="s">
        <v>0</v>
      </c>
      <c r="AM16" t="s">
        <v>0</v>
      </c>
      <c r="AN16">
        <v>5386</v>
      </c>
      <c r="AO16">
        <v>6802</v>
      </c>
      <c r="AP16">
        <v>5927</v>
      </c>
      <c r="AQ16" t="s">
        <v>0</v>
      </c>
      <c r="AR16">
        <v>6318</v>
      </c>
      <c r="AS16" t="s">
        <v>0</v>
      </c>
      <c r="AT16" t="s">
        <v>0</v>
      </c>
      <c r="AU16" t="s">
        <v>0</v>
      </c>
      <c r="AV16">
        <v>5330</v>
      </c>
      <c r="AW16">
        <v>4244</v>
      </c>
      <c r="AX16">
        <v>1323</v>
      </c>
      <c r="AY16">
        <v>57124</v>
      </c>
      <c r="AZ16">
        <v>27691</v>
      </c>
      <c r="BA16">
        <v>0</v>
      </c>
      <c r="BB16">
        <v>0</v>
      </c>
      <c r="BC16">
        <v>11779</v>
      </c>
      <c r="BD16">
        <v>42812</v>
      </c>
      <c r="BE16">
        <v>56622</v>
      </c>
      <c r="BF16">
        <v>40245</v>
      </c>
      <c r="BG16">
        <v>31069</v>
      </c>
      <c r="BH16">
        <v>10913</v>
      </c>
    </row>
    <row r="17" spans="1:6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</row>
    <row r="18" spans="1:60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1846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43083</v>
      </c>
      <c r="V18">
        <v>1331</v>
      </c>
      <c r="W18" t="s">
        <v>0</v>
      </c>
      <c r="X18" t="s">
        <v>0</v>
      </c>
      <c r="Y18">
        <v>0</v>
      </c>
      <c r="Z18">
        <v>2997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2488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2944</v>
      </c>
      <c r="BE18" t="s">
        <v>0</v>
      </c>
      <c r="BF18" t="s">
        <v>0</v>
      </c>
      <c r="BG18" t="s">
        <v>0</v>
      </c>
      <c r="BH18" t="s">
        <v>0</v>
      </c>
    </row>
    <row r="19" spans="1:60" s="1" customFormat="1" ht="13.5" customHeigh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</row>
    <row r="20" spans="1:60" ht="15" x14ac:dyDescent="0.25">
      <c r="A20" t="s">
        <v>333</v>
      </c>
      <c r="B20">
        <v>3695</v>
      </c>
      <c r="C20" t="s">
        <v>0</v>
      </c>
      <c r="D20">
        <v>244905</v>
      </c>
      <c r="E20">
        <v>124090</v>
      </c>
      <c r="F20" t="s">
        <v>0</v>
      </c>
      <c r="G20">
        <v>28507</v>
      </c>
      <c r="H20">
        <v>6150</v>
      </c>
      <c r="I20">
        <v>149145</v>
      </c>
      <c r="J20">
        <v>53</v>
      </c>
      <c r="K20">
        <v>6849</v>
      </c>
      <c r="L20">
        <v>20382</v>
      </c>
      <c r="M20">
        <v>6489</v>
      </c>
      <c r="N20">
        <v>82535</v>
      </c>
      <c r="O20">
        <v>11091</v>
      </c>
      <c r="P20">
        <v>7343</v>
      </c>
      <c r="Q20">
        <v>233</v>
      </c>
      <c r="R20">
        <v>64700</v>
      </c>
      <c r="S20">
        <v>7321</v>
      </c>
      <c r="T20">
        <v>20424</v>
      </c>
      <c r="U20">
        <v>11035</v>
      </c>
      <c r="V20">
        <v>62039</v>
      </c>
      <c r="W20">
        <v>5547</v>
      </c>
      <c r="X20">
        <v>17952</v>
      </c>
      <c r="Y20">
        <v>19</v>
      </c>
      <c r="Z20">
        <v>229272</v>
      </c>
      <c r="AA20" t="s">
        <v>0</v>
      </c>
      <c r="AB20">
        <v>26388</v>
      </c>
      <c r="AC20">
        <v>3049</v>
      </c>
      <c r="AD20">
        <v>119337</v>
      </c>
      <c r="AE20">
        <v>55303</v>
      </c>
      <c r="AF20">
        <v>28488</v>
      </c>
      <c r="AG20" t="s">
        <v>0</v>
      </c>
      <c r="AH20" t="s">
        <v>0</v>
      </c>
      <c r="AI20">
        <v>7432</v>
      </c>
      <c r="AJ20">
        <v>49408</v>
      </c>
      <c r="AK20">
        <v>33478</v>
      </c>
      <c r="AL20">
        <v>90881</v>
      </c>
      <c r="AM20">
        <v>122120</v>
      </c>
      <c r="AN20">
        <v>2883</v>
      </c>
      <c r="AO20">
        <v>157316</v>
      </c>
      <c r="AP20">
        <v>179611</v>
      </c>
      <c r="AQ20" t="s">
        <v>0</v>
      </c>
      <c r="AR20">
        <v>8089</v>
      </c>
      <c r="AS20">
        <v>5118</v>
      </c>
      <c r="AT20">
        <v>277</v>
      </c>
      <c r="AU20">
        <v>4925</v>
      </c>
      <c r="AV20">
        <v>185185</v>
      </c>
      <c r="AW20">
        <v>82419</v>
      </c>
      <c r="AX20">
        <v>4182</v>
      </c>
      <c r="AY20">
        <v>108589</v>
      </c>
      <c r="AZ20" t="s">
        <v>0</v>
      </c>
      <c r="BA20">
        <v>58212</v>
      </c>
      <c r="BB20">
        <v>916</v>
      </c>
      <c r="BC20">
        <v>106</v>
      </c>
      <c r="BD20">
        <v>79573</v>
      </c>
      <c r="BE20">
        <v>531427</v>
      </c>
      <c r="BF20" t="s">
        <v>0</v>
      </c>
      <c r="BG20" t="s">
        <v>0</v>
      </c>
      <c r="BH20">
        <v>7211</v>
      </c>
    </row>
    <row r="21" spans="1:6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</row>
    <row r="22" spans="1:60" ht="15" x14ac:dyDescent="0.25">
      <c r="A22" t="s">
        <v>335</v>
      </c>
      <c r="B22">
        <v>4428</v>
      </c>
      <c r="C22" t="s">
        <v>0</v>
      </c>
      <c r="D22">
        <v>367358</v>
      </c>
      <c r="E22">
        <v>185328</v>
      </c>
      <c r="F22" t="s">
        <v>0</v>
      </c>
      <c r="G22">
        <v>39943</v>
      </c>
      <c r="H22">
        <v>13662</v>
      </c>
      <c r="I22">
        <v>298290</v>
      </c>
      <c r="J22">
        <v>11836</v>
      </c>
      <c r="K22">
        <v>36</v>
      </c>
      <c r="L22">
        <v>30174</v>
      </c>
      <c r="M22">
        <v>16988</v>
      </c>
      <c r="N22">
        <v>138584</v>
      </c>
      <c r="O22">
        <v>29288</v>
      </c>
      <c r="P22">
        <v>15610</v>
      </c>
      <c r="Q22">
        <v>28044</v>
      </c>
      <c r="R22">
        <v>104836</v>
      </c>
      <c r="S22">
        <v>12450</v>
      </c>
      <c r="T22" t="s">
        <v>0</v>
      </c>
      <c r="U22">
        <v>27349</v>
      </c>
      <c r="V22">
        <v>118995</v>
      </c>
      <c r="W22">
        <v>6400</v>
      </c>
      <c r="X22">
        <v>24941</v>
      </c>
      <c r="Y22">
        <v>45</v>
      </c>
      <c r="Z22">
        <v>360636</v>
      </c>
      <c r="AA22" t="s">
        <v>0</v>
      </c>
      <c r="AB22">
        <v>80419</v>
      </c>
      <c r="AC22">
        <v>4906</v>
      </c>
      <c r="AD22">
        <v>299696</v>
      </c>
      <c r="AE22">
        <v>94241</v>
      </c>
      <c r="AF22">
        <v>42732</v>
      </c>
      <c r="AG22" t="s">
        <v>0</v>
      </c>
      <c r="AH22" t="s">
        <v>0</v>
      </c>
      <c r="AI22">
        <v>19517</v>
      </c>
      <c r="AJ22">
        <v>88560</v>
      </c>
      <c r="AK22">
        <v>37448</v>
      </c>
      <c r="AL22">
        <v>110795</v>
      </c>
      <c r="AM22">
        <v>246719</v>
      </c>
      <c r="AN22">
        <v>22785</v>
      </c>
      <c r="AO22" t="s">
        <v>0</v>
      </c>
      <c r="AP22" t="s">
        <v>0</v>
      </c>
      <c r="AQ22" t="s">
        <v>0</v>
      </c>
      <c r="AR22">
        <v>10067</v>
      </c>
      <c r="AS22">
        <v>52556</v>
      </c>
      <c r="AT22">
        <v>20535</v>
      </c>
      <c r="AU22">
        <v>5907</v>
      </c>
      <c r="AV22" t="s">
        <v>0</v>
      </c>
      <c r="AW22" t="s">
        <v>0</v>
      </c>
      <c r="AX22">
        <v>8069</v>
      </c>
      <c r="AY22">
        <v>217783</v>
      </c>
      <c r="AZ22">
        <v>172464</v>
      </c>
      <c r="BA22">
        <v>78371</v>
      </c>
      <c r="BB22">
        <v>300156</v>
      </c>
      <c r="BC22">
        <v>150</v>
      </c>
      <c r="BD22">
        <v>210507</v>
      </c>
      <c r="BE22" t="s">
        <v>0</v>
      </c>
      <c r="BF22" t="s">
        <v>0</v>
      </c>
      <c r="BG22" t="s">
        <v>0</v>
      </c>
      <c r="BH22">
        <v>13677</v>
      </c>
    </row>
    <row r="23" spans="1:6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</row>
    <row r="24" spans="1:6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</row>
    <row r="25" spans="1:60" ht="15" x14ac:dyDescent="0.25">
      <c r="A25" t="s">
        <v>338</v>
      </c>
      <c r="B25">
        <v>66029</v>
      </c>
      <c r="C25">
        <v>-34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14724</v>
      </c>
      <c r="M25" t="s">
        <v>0</v>
      </c>
      <c r="N25" t="s">
        <v>0</v>
      </c>
      <c r="O25" t="s">
        <v>0</v>
      </c>
      <c r="P25">
        <v>50279</v>
      </c>
      <c r="Q25">
        <v>5997</v>
      </c>
      <c r="R25">
        <v>1106</v>
      </c>
      <c r="S25" t="s">
        <v>0</v>
      </c>
      <c r="T25">
        <v>3510</v>
      </c>
      <c r="U25" t="s">
        <v>0</v>
      </c>
      <c r="V25">
        <v>146871</v>
      </c>
      <c r="W25" t="s">
        <v>0</v>
      </c>
      <c r="X25" t="s">
        <v>0</v>
      </c>
      <c r="Y25">
        <v>2584</v>
      </c>
      <c r="Z25">
        <v>388086</v>
      </c>
      <c r="AA25" t="s">
        <v>0</v>
      </c>
      <c r="AB25" t="s">
        <v>0</v>
      </c>
      <c r="AC25" t="s">
        <v>0</v>
      </c>
      <c r="AD25">
        <v>1095557</v>
      </c>
      <c r="AE25">
        <v>241110</v>
      </c>
      <c r="AF25" t="s">
        <v>0</v>
      </c>
      <c r="AG25">
        <v>2206</v>
      </c>
      <c r="AH25" t="s">
        <v>0</v>
      </c>
      <c r="AI25">
        <v>10197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>
        <v>312</v>
      </c>
      <c r="BD25">
        <v>3637</v>
      </c>
      <c r="BE25" t="s">
        <v>0</v>
      </c>
      <c r="BF25" t="s">
        <v>0</v>
      </c>
      <c r="BG25" t="s">
        <v>0</v>
      </c>
      <c r="BH25">
        <v>41272</v>
      </c>
    </row>
    <row r="26" spans="1:6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340</v>
      </c>
      <c r="B27">
        <v>-3780</v>
      </c>
      <c r="C27" t="s">
        <v>0</v>
      </c>
      <c r="D27">
        <v>214656</v>
      </c>
      <c r="E27">
        <v>32558</v>
      </c>
      <c r="F27" t="s">
        <v>0</v>
      </c>
      <c r="G27">
        <v>34488</v>
      </c>
      <c r="H27">
        <v>19680</v>
      </c>
      <c r="I27">
        <v>150658</v>
      </c>
      <c r="J27">
        <v>16208</v>
      </c>
      <c r="K27">
        <v>4457</v>
      </c>
      <c r="L27">
        <v>1267</v>
      </c>
      <c r="M27">
        <v>36402</v>
      </c>
      <c r="N27">
        <v>307697</v>
      </c>
      <c r="O27">
        <v>13076</v>
      </c>
      <c r="P27">
        <v>20639</v>
      </c>
      <c r="Q27" t="s">
        <v>0</v>
      </c>
      <c r="R27">
        <v>119185</v>
      </c>
      <c r="S27">
        <v>27185</v>
      </c>
      <c r="T27" t="s">
        <v>0</v>
      </c>
      <c r="U27">
        <v>16072</v>
      </c>
      <c r="V27">
        <v>167441</v>
      </c>
      <c r="W27">
        <v>2606</v>
      </c>
      <c r="X27">
        <v>39233</v>
      </c>
      <c r="Y27" t="s">
        <v>0</v>
      </c>
      <c r="Z27">
        <v>161569</v>
      </c>
      <c r="AA27" t="s">
        <v>0</v>
      </c>
      <c r="AB27" t="s">
        <v>0</v>
      </c>
      <c r="AC27">
        <v>3278</v>
      </c>
      <c r="AD27">
        <v>87264</v>
      </c>
      <c r="AE27">
        <v>32568</v>
      </c>
      <c r="AF27">
        <v>22141</v>
      </c>
      <c r="AG27">
        <v>8</v>
      </c>
      <c r="AH27" t="s">
        <v>0</v>
      </c>
      <c r="AI27">
        <v>22927</v>
      </c>
      <c r="AJ27" t="s">
        <v>0</v>
      </c>
      <c r="AK27">
        <v>13862</v>
      </c>
      <c r="AL27">
        <v>67006</v>
      </c>
      <c r="AM27">
        <v>95469</v>
      </c>
      <c r="AN27">
        <v>5294</v>
      </c>
      <c r="AO27">
        <v>83099</v>
      </c>
      <c r="AP27">
        <v>69542</v>
      </c>
      <c r="AQ27" t="s">
        <v>0</v>
      </c>
      <c r="AR27">
        <v>27243</v>
      </c>
      <c r="AS27" t="s">
        <v>0</v>
      </c>
      <c r="AT27" t="s">
        <v>0</v>
      </c>
      <c r="AU27" t="s">
        <v>0</v>
      </c>
      <c r="AV27">
        <v>134814</v>
      </c>
      <c r="AW27">
        <v>34660</v>
      </c>
      <c r="AX27" t="s">
        <v>0</v>
      </c>
      <c r="AY27">
        <v>135009</v>
      </c>
      <c r="AZ27">
        <v>56372</v>
      </c>
      <c r="BA27">
        <v>41990</v>
      </c>
      <c r="BB27">
        <v>91468</v>
      </c>
      <c r="BC27" t="s">
        <v>0</v>
      </c>
      <c r="BD27">
        <v>69546</v>
      </c>
      <c r="BE27">
        <v>91131</v>
      </c>
      <c r="BF27">
        <v>24235</v>
      </c>
      <c r="BG27">
        <v>26299</v>
      </c>
      <c r="BH27">
        <v>2506</v>
      </c>
    </row>
    <row r="28" spans="1:6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</row>
    <row r="29" spans="1:60" x14ac:dyDescent="0.3">
      <c r="A29" t="s">
        <v>342</v>
      </c>
      <c r="B29">
        <v>17407</v>
      </c>
      <c r="C29">
        <v>31</v>
      </c>
      <c r="D29">
        <v>172875</v>
      </c>
      <c r="E29">
        <v>129780</v>
      </c>
      <c r="F29" t="s">
        <v>0</v>
      </c>
      <c r="G29">
        <v>85629</v>
      </c>
      <c r="H29">
        <v>4980</v>
      </c>
      <c r="I29">
        <v>241053</v>
      </c>
      <c r="J29">
        <v>6022</v>
      </c>
      <c r="K29">
        <v>2995</v>
      </c>
      <c r="L29">
        <v>6163</v>
      </c>
      <c r="M29">
        <v>19262</v>
      </c>
      <c r="N29">
        <v>228301</v>
      </c>
      <c r="O29" t="s">
        <v>0</v>
      </c>
      <c r="P29">
        <v>1267</v>
      </c>
      <c r="Q29">
        <v>25208</v>
      </c>
      <c r="R29">
        <v>95614</v>
      </c>
      <c r="S29">
        <v>9096</v>
      </c>
      <c r="T29">
        <v>12112</v>
      </c>
      <c r="U29">
        <v>14632</v>
      </c>
      <c r="V29">
        <v>106396</v>
      </c>
      <c r="W29">
        <v>9366</v>
      </c>
      <c r="X29">
        <v>12415</v>
      </c>
      <c r="Y29">
        <v>54</v>
      </c>
      <c r="Z29">
        <v>83545</v>
      </c>
      <c r="AA29" t="s">
        <v>0</v>
      </c>
      <c r="AB29">
        <v>89514</v>
      </c>
      <c r="AC29" t="s">
        <v>0</v>
      </c>
      <c r="AD29">
        <v>222936</v>
      </c>
      <c r="AE29">
        <v>105752</v>
      </c>
      <c r="AF29">
        <v>39694</v>
      </c>
      <c r="AG29" t="s">
        <v>0</v>
      </c>
      <c r="AH29">
        <v>50</v>
      </c>
      <c r="AI29">
        <v>13082</v>
      </c>
      <c r="AJ29">
        <v>118859</v>
      </c>
      <c r="AK29">
        <v>43396</v>
      </c>
      <c r="AL29">
        <v>83717</v>
      </c>
      <c r="AM29">
        <v>153376</v>
      </c>
      <c r="AN29">
        <v>10606</v>
      </c>
      <c r="AO29" t="s">
        <v>0</v>
      </c>
      <c r="AP29" t="s">
        <v>0</v>
      </c>
      <c r="AQ29" t="s">
        <v>0</v>
      </c>
      <c r="AR29">
        <v>13038</v>
      </c>
      <c r="AS29">
        <v>129132</v>
      </c>
      <c r="AT29">
        <v>43019</v>
      </c>
      <c r="AU29">
        <v>14804</v>
      </c>
      <c r="AV29" t="s">
        <v>0</v>
      </c>
      <c r="AW29" t="s">
        <v>0</v>
      </c>
      <c r="AX29">
        <v>14191</v>
      </c>
      <c r="AY29">
        <v>64494</v>
      </c>
      <c r="AZ29">
        <v>128040</v>
      </c>
      <c r="BA29">
        <v>55031</v>
      </c>
      <c r="BB29">
        <v>128552</v>
      </c>
      <c r="BC29">
        <v>382</v>
      </c>
      <c r="BD29">
        <v>256617</v>
      </c>
      <c r="BE29">
        <v>1231</v>
      </c>
      <c r="BF29">
        <v>32620</v>
      </c>
      <c r="BG29">
        <v>26248</v>
      </c>
      <c r="BH29">
        <v>2216</v>
      </c>
    </row>
    <row r="30" spans="1:60" x14ac:dyDescent="0.3">
      <c r="A30" t="s">
        <v>343</v>
      </c>
      <c r="B30">
        <v>12429</v>
      </c>
      <c r="C30" t="s">
        <v>0</v>
      </c>
      <c r="D30">
        <v>536757</v>
      </c>
      <c r="E30">
        <v>162294</v>
      </c>
      <c r="F30">
        <v>10525</v>
      </c>
      <c r="G30">
        <v>9708</v>
      </c>
      <c r="H30">
        <v>53922</v>
      </c>
      <c r="I30">
        <v>210922</v>
      </c>
      <c r="J30">
        <v>956</v>
      </c>
      <c r="K30">
        <v>1815</v>
      </c>
      <c r="L30" t="s">
        <v>0</v>
      </c>
      <c r="M30">
        <v>89064</v>
      </c>
      <c r="N30">
        <v>163789</v>
      </c>
      <c r="O30">
        <v>13581</v>
      </c>
      <c r="P30" t="s">
        <v>0</v>
      </c>
      <c r="Q30" t="s">
        <v>0</v>
      </c>
      <c r="R30">
        <v>493</v>
      </c>
      <c r="S30">
        <v>20675</v>
      </c>
      <c r="T30">
        <v>2529</v>
      </c>
      <c r="U30">
        <v>85610</v>
      </c>
      <c r="V30" t="s">
        <v>0</v>
      </c>
      <c r="W30" t="s">
        <v>0</v>
      </c>
      <c r="X30">
        <v>101765</v>
      </c>
      <c r="Y30">
        <v>767</v>
      </c>
      <c r="Z30" t="s">
        <v>0</v>
      </c>
      <c r="AA30" t="s">
        <v>0</v>
      </c>
      <c r="AB30">
        <v>89</v>
      </c>
      <c r="AC30">
        <v>109180</v>
      </c>
      <c r="AD30" t="s">
        <v>0</v>
      </c>
      <c r="AE30" t="s">
        <v>0</v>
      </c>
      <c r="AF30">
        <v>266788</v>
      </c>
      <c r="AG30" t="s">
        <v>0</v>
      </c>
      <c r="AH30">
        <v>8244</v>
      </c>
      <c r="AI30">
        <v>145</v>
      </c>
      <c r="AJ30" t="s">
        <v>0</v>
      </c>
      <c r="AK30">
        <v>-628</v>
      </c>
      <c r="AL30">
        <v>1126</v>
      </c>
      <c r="AM30">
        <v>30707</v>
      </c>
      <c r="AN30">
        <v>18045</v>
      </c>
      <c r="AO30" t="s">
        <v>0</v>
      </c>
      <c r="AP30" t="s">
        <v>0</v>
      </c>
      <c r="AQ30" t="s">
        <v>0</v>
      </c>
      <c r="AR30">
        <v>1034</v>
      </c>
      <c r="AS30">
        <v>2883</v>
      </c>
      <c r="AT30" t="s">
        <v>0</v>
      </c>
      <c r="AU30">
        <v>19</v>
      </c>
      <c r="AV30">
        <v>45687</v>
      </c>
      <c r="AW30">
        <v>20945</v>
      </c>
      <c r="AX30">
        <v>84</v>
      </c>
      <c r="AY30">
        <v>17437</v>
      </c>
      <c r="AZ30" t="s">
        <v>0</v>
      </c>
      <c r="BA30">
        <v>1417</v>
      </c>
      <c r="BB30">
        <v>1587</v>
      </c>
      <c r="BC30">
        <v>179820</v>
      </c>
      <c r="BD30">
        <v>1</v>
      </c>
      <c r="BE30">
        <v>339</v>
      </c>
      <c r="BF30">
        <v>1924</v>
      </c>
      <c r="BG30">
        <v>1728</v>
      </c>
      <c r="BH30" t="s">
        <v>0</v>
      </c>
    </row>
    <row r="31" spans="1:60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3">
      <c r="A32" t="s">
        <v>345</v>
      </c>
      <c r="B32" t="s">
        <v>0</v>
      </c>
      <c r="C32">
        <v>130</v>
      </c>
      <c r="D32">
        <v>3541</v>
      </c>
      <c r="E32" t="s">
        <v>0</v>
      </c>
      <c r="F32" t="s">
        <v>0</v>
      </c>
      <c r="G32">
        <v>147</v>
      </c>
      <c r="H32" t="s">
        <v>0</v>
      </c>
      <c r="I32">
        <v>3543</v>
      </c>
      <c r="J32">
        <v>228</v>
      </c>
      <c r="K32">
        <v>128</v>
      </c>
      <c r="L32" t="s">
        <v>0</v>
      </c>
      <c r="M32">
        <v>958</v>
      </c>
      <c r="N32" t="s">
        <v>0</v>
      </c>
      <c r="O32" t="s">
        <v>0</v>
      </c>
      <c r="P32">
        <v>6782</v>
      </c>
      <c r="Q32" t="s">
        <v>0</v>
      </c>
      <c r="R32" t="s">
        <v>0</v>
      </c>
      <c r="S32" t="s">
        <v>0</v>
      </c>
      <c r="T32" t="s">
        <v>0</v>
      </c>
      <c r="U32">
        <v>2601</v>
      </c>
      <c r="V32" t="s">
        <v>0</v>
      </c>
      <c r="W32">
        <v>1294</v>
      </c>
      <c r="X32">
        <v>2518</v>
      </c>
      <c r="Y32" t="s">
        <v>0</v>
      </c>
      <c r="Z32">
        <v>11809</v>
      </c>
      <c r="AA32" t="s">
        <v>0</v>
      </c>
      <c r="AB32">
        <v>473</v>
      </c>
      <c r="AC32" t="s">
        <v>0</v>
      </c>
      <c r="AD32">
        <v>8858</v>
      </c>
      <c r="AE32">
        <v>5819</v>
      </c>
      <c r="AF32">
        <v>7853</v>
      </c>
      <c r="AG32" t="s">
        <v>0</v>
      </c>
      <c r="AH32">
        <v>108</v>
      </c>
      <c r="AI32">
        <v>473</v>
      </c>
      <c r="AJ32">
        <v>627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26</v>
      </c>
      <c r="AT32">
        <v>5</v>
      </c>
      <c r="AU32" t="s">
        <v>0</v>
      </c>
      <c r="AV32" t="s">
        <v>0</v>
      </c>
      <c r="AW32" t="s">
        <v>0</v>
      </c>
      <c r="AX32">
        <v>71</v>
      </c>
      <c r="AY32" t="s">
        <v>0</v>
      </c>
      <c r="AZ32" t="s">
        <v>0</v>
      </c>
      <c r="BA32" t="s">
        <v>0</v>
      </c>
      <c r="BB32" t="s">
        <v>0</v>
      </c>
      <c r="BC32">
        <v>103</v>
      </c>
      <c r="BD32">
        <v>753</v>
      </c>
      <c r="BE32">
        <v>11997</v>
      </c>
      <c r="BF32">
        <v>6755</v>
      </c>
      <c r="BG32">
        <v>5503</v>
      </c>
      <c r="BH32">
        <v>496</v>
      </c>
    </row>
    <row r="33" spans="1:60" x14ac:dyDescent="0.3">
      <c r="A33" t="s">
        <v>346</v>
      </c>
      <c r="B33">
        <v>5209</v>
      </c>
      <c r="C33">
        <v>-75</v>
      </c>
      <c r="D33">
        <v>22294</v>
      </c>
      <c r="E33">
        <v>5065</v>
      </c>
      <c r="F33">
        <v>534</v>
      </c>
      <c r="G33">
        <v>18409</v>
      </c>
      <c r="H33">
        <v>16586</v>
      </c>
      <c r="I33">
        <v>223102</v>
      </c>
      <c r="J33">
        <v>1404</v>
      </c>
      <c r="K33">
        <v>807</v>
      </c>
      <c r="L33">
        <v>325</v>
      </c>
      <c r="M33">
        <v>210</v>
      </c>
      <c r="N33">
        <v>7026</v>
      </c>
      <c r="O33">
        <v>3895</v>
      </c>
      <c r="P33" t="s">
        <v>0</v>
      </c>
      <c r="Q33">
        <v>6126</v>
      </c>
      <c r="R33">
        <v>23077</v>
      </c>
      <c r="S33">
        <v>1180</v>
      </c>
      <c r="T33">
        <v>3052</v>
      </c>
      <c r="U33">
        <v>7160</v>
      </c>
      <c r="V33">
        <v>7292</v>
      </c>
      <c r="W33">
        <v>1095</v>
      </c>
      <c r="X33">
        <v>20640</v>
      </c>
      <c r="Y33">
        <v>348</v>
      </c>
      <c r="Z33">
        <v>17820</v>
      </c>
      <c r="AA33" t="s">
        <v>0</v>
      </c>
      <c r="AB33">
        <v>10735</v>
      </c>
      <c r="AC33">
        <v>11803</v>
      </c>
      <c r="AD33">
        <v>49507</v>
      </c>
      <c r="AE33">
        <v>26537</v>
      </c>
      <c r="AF33">
        <v>26535</v>
      </c>
      <c r="AG33">
        <v>65</v>
      </c>
      <c r="AH33">
        <v>1556</v>
      </c>
      <c r="AI33">
        <v>1989</v>
      </c>
      <c r="AJ33">
        <v>4248</v>
      </c>
      <c r="AK33">
        <v>1182</v>
      </c>
      <c r="AL33">
        <v>33278</v>
      </c>
      <c r="AM33">
        <v>27971</v>
      </c>
      <c r="AN33">
        <v>267</v>
      </c>
      <c r="AO33">
        <v>9054</v>
      </c>
      <c r="AP33">
        <v>7705</v>
      </c>
      <c r="AQ33" t="s">
        <v>0</v>
      </c>
      <c r="AR33">
        <v>3078</v>
      </c>
      <c r="AS33">
        <v>2979</v>
      </c>
      <c r="AT33">
        <v>1566</v>
      </c>
      <c r="AU33">
        <v>1702</v>
      </c>
      <c r="AV33">
        <v>5104</v>
      </c>
      <c r="AW33">
        <v>3255</v>
      </c>
      <c r="AX33">
        <v>4352</v>
      </c>
      <c r="AY33">
        <v>62989</v>
      </c>
      <c r="AZ33">
        <v>23762</v>
      </c>
      <c r="BA33">
        <v>12720</v>
      </c>
      <c r="BB33">
        <v>25773</v>
      </c>
      <c r="BC33">
        <v>1899</v>
      </c>
      <c r="BD33">
        <v>22657</v>
      </c>
      <c r="BE33">
        <v>504</v>
      </c>
      <c r="BF33">
        <v>398</v>
      </c>
      <c r="BG33">
        <v>377</v>
      </c>
      <c r="BH33">
        <v>7317</v>
      </c>
    </row>
    <row r="34" spans="1:60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14095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1958</v>
      </c>
      <c r="AT34">
        <v>13055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</row>
    <row r="36" spans="1:60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</row>
    <row r="37" spans="1:60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19648</v>
      </c>
      <c r="H37">
        <v>1800</v>
      </c>
      <c r="I37">
        <v>65404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>
        <v>5135</v>
      </c>
      <c r="P37" t="s">
        <v>0</v>
      </c>
      <c r="Q37" t="s">
        <v>0</v>
      </c>
      <c r="R37">
        <v>4501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>
        <v>681</v>
      </c>
      <c r="Y37" t="s">
        <v>0</v>
      </c>
      <c r="Z37" t="s">
        <v>0</v>
      </c>
      <c r="AA37" t="s">
        <v>0</v>
      </c>
      <c r="AB37">
        <v>6427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2795</v>
      </c>
      <c r="AT37" t="s">
        <v>0</v>
      </c>
      <c r="AU37">
        <v>4873</v>
      </c>
      <c r="AV37" t="s">
        <v>0</v>
      </c>
      <c r="AW37" t="s">
        <v>0</v>
      </c>
      <c r="AX37" t="s">
        <v>0</v>
      </c>
      <c r="AY37">
        <v>35458</v>
      </c>
      <c r="AZ37">
        <v>15858</v>
      </c>
      <c r="BA37">
        <v>3353</v>
      </c>
      <c r="BB37">
        <v>10310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>
        <v>462</v>
      </c>
    </row>
    <row r="38" spans="1:60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x14ac:dyDescent="0.3">
      <c r="A39" t="s">
        <v>352</v>
      </c>
      <c r="B39">
        <v>410688</v>
      </c>
      <c r="C39" t="s">
        <v>0</v>
      </c>
      <c r="D39">
        <v>-781</v>
      </c>
      <c r="E39" t="s">
        <v>0</v>
      </c>
      <c r="F39" t="s">
        <v>0</v>
      </c>
      <c r="G39">
        <v>36658</v>
      </c>
      <c r="H39">
        <v>30651</v>
      </c>
      <c r="I39" t="s">
        <v>0</v>
      </c>
      <c r="J39">
        <v>12837</v>
      </c>
      <c r="K39">
        <v>4150</v>
      </c>
      <c r="L39">
        <v>18476</v>
      </c>
      <c r="M39">
        <v>21805</v>
      </c>
      <c r="N39" t="s">
        <v>0</v>
      </c>
      <c r="O39" t="s">
        <v>0</v>
      </c>
      <c r="P39">
        <v>67322</v>
      </c>
      <c r="Q39">
        <v>14932</v>
      </c>
      <c r="R39" t="s">
        <v>0</v>
      </c>
      <c r="S39">
        <v>12352</v>
      </c>
      <c r="T39">
        <v>12596</v>
      </c>
      <c r="U39">
        <v>140254</v>
      </c>
      <c r="V39">
        <v>588728</v>
      </c>
      <c r="W39" t="s">
        <v>0</v>
      </c>
      <c r="X39">
        <v>177803</v>
      </c>
      <c r="Y39" t="s">
        <v>0</v>
      </c>
      <c r="Z39">
        <v>6679181</v>
      </c>
      <c r="AA39" t="s">
        <v>0</v>
      </c>
      <c r="AB39" t="s">
        <v>0</v>
      </c>
      <c r="AC39">
        <v>48356</v>
      </c>
      <c r="AD39">
        <v>381728</v>
      </c>
      <c r="AE39">
        <v>221683</v>
      </c>
      <c r="AF39">
        <v>74518</v>
      </c>
      <c r="AG39">
        <v>1178</v>
      </c>
      <c r="AH39">
        <v>306</v>
      </c>
      <c r="AI39">
        <v>14843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28475</v>
      </c>
      <c r="AS39">
        <v>13039</v>
      </c>
      <c r="AT39" t="s">
        <v>0</v>
      </c>
      <c r="AU39" t="s">
        <v>0</v>
      </c>
      <c r="AV39">
        <v>11647</v>
      </c>
      <c r="AW39">
        <v>10236</v>
      </c>
      <c r="AX39">
        <v>6968</v>
      </c>
      <c r="AY39">
        <v>129036</v>
      </c>
      <c r="AZ39">
        <v>78547</v>
      </c>
      <c r="BA39" t="s">
        <v>0</v>
      </c>
      <c r="BB39" t="s">
        <v>0</v>
      </c>
      <c r="BC39">
        <v>32634</v>
      </c>
      <c r="BD39">
        <v>367281</v>
      </c>
      <c r="BE39">
        <v>41333</v>
      </c>
      <c r="BF39">
        <v>13732</v>
      </c>
      <c r="BG39">
        <v>11662</v>
      </c>
      <c r="BH39">
        <v>31896</v>
      </c>
    </row>
    <row r="40" spans="1:60" x14ac:dyDescent="0.3">
      <c r="A40" t="s">
        <v>353</v>
      </c>
      <c r="B40">
        <v>158</v>
      </c>
      <c r="C40" t="s">
        <v>0</v>
      </c>
      <c r="D40">
        <v>2699</v>
      </c>
      <c r="E40" t="s">
        <v>0</v>
      </c>
      <c r="F40" t="s">
        <v>0</v>
      </c>
      <c r="G40" t="s">
        <v>0</v>
      </c>
      <c r="H40">
        <v>56103</v>
      </c>
      <c r="I40">
        <v>307604</v>
      </c>
      <c r="J40">
        <v>1</v>
      </c>
      <c r="K40" t="s">
        <v>0</v>
      </c>
      <c r="L40" t="s">
        <v>0</v>
      </c>
      <c r="M40">
        <v>75096</v>
      </c>
      <c r="N40">
        <v>418</v>
      </c>
      <c r="O40">
        <v>102438</v>
      </c>
      <c r="P40" t="s">
        <v>0</v>
      </c>
      <c r="Q40">
        <v>4693</v>
      </c>
      <c r="R40">
        <v>-1</v>
      </c>
      <c r="S40" t="s">
        <v>0</v>
      </c>
      <c r="T40">
        <v>2551</v>
      </c>
      <c r="U40">
        <v>681</v>
      </c>
      <c r="V40" t="s">
        <v>0</v>
      </c>
      <c r="W40" t="s">
        <v>0</v>
      </c>
      <c r="X40">
        <v>4</v>
      </c>
      <c r="Y40" t="s">
        <v>0</v>
      </c>
      <c r="Z40">
        <v>66</v>
      </c>
      <c r="AA40">
        <v>-122</v>
      </c>
      <c r="AB40" t="s">
        <v>0</v>
      </c>
      <c r="AC40">
        <v>223</v>
      </c>
      <c r="AD40" t="s">
        <v>0</v>
      </c>
      <c r="AE40" t="s">
        <v>0</v>
      </c>
      <c r="AF40">
        <v>7062</v>
      </c>
      <c r="AG40" t="s">
        <v>0</v>
      </c>
      <c r="AH40" t="s">
        <v>0</v>
      </c>
      <c r="AI40">
        <v>4</v>
      </c>
      <c r="AJ40" t="s">
        <v>0</v>
      </c>
      <c r="AK40" t="s">
        <v>0</v>
      </c>
      <c r="AL40">
        <v>26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32</v>
      </c>
      <c r="AT40">
        <v>1149</v>
      </c>
      <c r="AU40" t="s">
        <v>0</v>
      </c>
      <c r="AV40" t="s">
        <v>0</v>
      </c>
      <c r="AW40" t="s">
        <v>0</v>
      </c>
      <c r="AX40">
        <v>-4</v>
      </c>
      <c r="AY40">
        <v>2043</v>
      </c>
      <c r="AZ40">
        <v>57</v>
      </c>
      <c r="BA40">
        <v>72</v>
      </c>
      <c r="BB40">
        <v>169</v>
      </c>
      <c r="BC40" t="s">
        <v>0</v>
      </c>
      <c r="BD40">
        <v>9422</v>
      </c>
      <c r="BE40">
        <v>504</v>
      </c>
      <c r="BF40">
        <v>398</v>
      </c>
      <c r="BG40">
        <v>377</v>
      </c>
      <c r="BH40" t="s">
        <v>0</v>
      </c>
    </row>
    <row r="41" spans="1:60" x14ac:dyDescent="0.3">
      <c r="A41" t="s">
        <v>354</v>
      </c>
      <c r="B41" t="s">
        <v>0</v>
      </c>
      <c r="C41" t="s">
        <v>0</v>
      </c>
      <c r="D41">
        <v>15</v>
      </c>
      <c r="E41" t="s">
        <v>0</v>
      </c>
      <c r="F41" t="s">
        <v>0</v>
      </c>
      <c r="G41" t="s">
        <v>0</v>
      </c>
      <c r="H41" t="s">
        <v>0</v>
      </c>
      <c r="I41">
        <v>60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>
        <v>2</v>
      </c>
      <c r="X41">
        <v>63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102</v>
      </c>
      <c r="AE41">
        <v>65</v>
      </c>
      <c r="AF41">
        <v>50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355</v>
      </c>
      <c r="B42">
        <v>107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>
        <v>136</v>
      </c>
      <c r="I42" t="s">
        <v>0</v>
      </c>
      <c r="J42">
        <v>688</v>
      </c>
      <c r="K42">
        <v>291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3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>
        <v>1034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356</v>
      </c>
      <c r="B43">
        <v>4411</v>
      </c>
      <c r="C43" t="s">
        <v>0</v>
      </c>
      <c r="D43">
        <v>6184</v>
      </c>
      <c r="E43" t="s">
        <v>0</v>
      </c>
      <c r="F43" t="s">
        <v>0</v>
      </c>
      <c r="G43" t="s">
        <v>0</v>
      </c>
      <c r="H43">
        <v>662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12516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>
        <v>941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>
        <v>122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</row>
    <row r="48" spans="1:60" x14ac:dyDescent="0.3">
      <c r="A48" t="s">
        <v>361</v>
      </c>
      <c r="B48" t="s">
        <v>0</v>
      </c>
      <c r="C48" t="s">
        <v>0</v>
      </c>
      <c r="D48">
        <v>7649</v>
      </c>
      <c r="E48" t="s">
        <v>0</v>
      </c>
      <c r="F48" t="s">
        <v>0</v>
      </c>
      <c r="G48" t="s">
        <v>0</v>
      </c>
      <c r="H48">
        <v>1251</v>
      </c>
      <c r="I48" t="s">
        <v>0</v>
      </c>
      <c r="J48">
        <v>3329</v>
      </c>
      <c r="K48">
        <v>1546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611774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17765</v>
      </c>
      <c r="AG48" t="s">
        <v>0</v>
      </c>
      <c r="AH48" t="s">
        <v>0</v>
      </c>
      <c r="AI48">
        <v>2638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>
        <v>2531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>
        <v>5072</v>
      </c>
    </row>
    <row r="49" spans="1:60" x14ac:dyDescent="0.3">
      <c r="A49" t="s">
        <v>362</v>
      </c>
      <c r="B49" t="s">
        <v>0</v>
      </c>
      <c r="C49" t="s">
        <v>0</v>
      </c>
      <c r="D49">
        <v>2218</v>
      </c>
      <c r="E49">
        <v>652322</v>
      </c>
      <c r="F49">
        <v>16</v>
      </c>
      <c r="G49" t="s">
        <v>0</v>
      </c>
      <c r="H49" t="s">
        <v>0</v>
      </c>
      <c r="I49">
        <v>283079</v>
      </c>
      <c r="J49">
        <v>4</v>
      </c>
      <c r="K49">
        <v>20</v>
      </c>
      <c r="L49">
        <v>3494</v>
      </c>
      <c r="M49" t="s">
        <v>0</v>
      </c>
      <c r="N49">
        <v>-1011047</v>
      </c>
      <c r="O49">
        <v>-4725</v>
      </c>
      <c r="P49">
        <v>37076</v>
      </c>
      <c r="Q49">
        <v>4546</v>
      </c>
      <c r="R49">
        <v>5518</v>
      </c>
      <c r="S49">
        <v>70137</v>
      </c>
      <c r="T49">
        <v>2507</v>
      </c>
      <c r="U49">
        <v>1680</v>
      </c>
      <c r="V49" t="s">
        <v>0</v>
      </c>
      <c r="W49" t="s">
        <v>0</v>
      </c>
      <c r="X49">
        <v>17634</v>
      </c>
      <c r="Y49">
        <v>-8675</v>
      </c>
      <c r="Z49">
        <v>39833</v>
      </c>
      <c r="AA49" t="s">
        <v>0</v>
      </c>
      <c r="AB49" t="s">
        <v>0</v>
      </c>
      <c r="AC49">
        <v>-253018</v>
      </c>
      <c r="AD49">
        <v>-422558</v>
      </c>
      <c r="AE49">
        <v>2</v>
      </c>
      <c r="AF49">
        <v>7792</v>
      </c>
      <c r="AG49" t="s">
        <v>0</v>
      </c>
      <c r="AH49" t="s">
        <v>0</v>
      </c>
      <c r="AI49">
        <v>958</v>
      </c>
      <c r="AJ49">
        <v>183</v>
      </c>
      <c r="AK49">
        <v>53034</v>
      </c>
      <c r="AL49">
        <v>-99992</v>
      </c>
      <c r="AM49">
        <v>110485</v>
      </c>
      <c r="AN49">
        <v>15417</v>
      </c>
      <c r="AO49" t="s">
        <v>0</v>
      </c>
      <c r="AP49" t="s">
        <v>0</v>
      </c>
      <c r="AQ49" t="s">
        <v>0</v>
      </c>
      <c r="AR49" t="s">
        <v>0</v>
      </c>
      <c r="AS49">
        <v>-1169</v>
      </c>
      <c r="AT49" t="s">
        <v>0</v>
      </c>
      <c r="AU49" t="s">
        <v>0</v>
      </c>
      <c r="AV49">
        <v>-79046</v>
      </c>
      <c r="AW49">
        <v>-30488</v>
      </c>
      <c r="AX49">
        <v>3</v>
      </c>
      <c r="AY49" t="s">
        <v>0</v>
      </c>
      <c r="AZ49">
        <v>170535</v>
      </c>
      <c r="BA49">
        <v>124262</v>
      </c>
      <c r="BB49">
        <v>229646</v>
      </c>
      <c r="BC49">
        <v>6413</v>
      </c>
      <c r="BD49">
        <v>12869</v>
      </c>
      <c r="BE49">
        <v>3</v>
      </c>
      <c r="BF49" t="s">
        <v>0</v>
      </c>
      <c r="BG49" t="s">
        <v>0</v>
      </c>
      <c r="BH49">
        <v>-4395197</v>
      </c>
    </row>
    <row r="50" spans="1:60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364</v>
      </c>
      <c r="B51">
        <v>456</v>
      </c>
      <c r="C51" t="s">
        <v>0</v>
      </c>
      <c r="D51">
        <v>5036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9909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12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>
        <v>3200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>
        <v>3865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>
        <v>8731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>
        <v>-1813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45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23210</v>
      </c>
      <c r="V63" t="s">
        <v>0</v>
      </c>
      <c r="W63">
        <v>1690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45</v>
      </c>
      <c r="AP63">
        <v>28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378</v>
      </c>
      <c r="B65" t="s">
        <v>0</v>
      </c>
      <c r="C65" t="s">
        <v>0</v>
      </c>
      <c r="D65">
        <v>150445</v>
      </c>
      <c r="E65">
        <v>7455</v>
      </c>
      <c r="F65">
        <v>12408</v>
      </c>
      <c r="G65" t="s">
        <v>0</v>
      </c>
      <c r="H65" t="s">
        <v>0</v>
      </c>
      <c r="I65">
        <v>27613</v>
      </c>
      <c r="J65" t="s">
        <v>0</v>
      </c>
      <c r="K65" t="s">
        <v>0</v>
      </c>
      <c r="L65" t="s">
        <v>0</v>
      </c>
      <c r="M65" t="s">
        <v>0</v>
      </c>
      <c r="N65">
        <v>16129</v>
      </c>
      <c r="O65" t="s">
        <v>0</v>
      </c>
      <c r="P65" t="s">
        <v>0</v>
      </c>
      <c r="Q65">
        <v>7990</v>
      </c>
      <c r="R65" t="s">
        <v>0</v>
      </c>
      <c r="S65">
        <v>2123</v>
      </c>
      <c r="T65">
        <v>3433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>
        <v>28604</v>
      </c>
      <c r="AD65" t="s">
        <v>0</v>
      </c>
      <c r="AE65" t="s">
        <v>0</v>
      </c>
      <c r="AF65">
        <v>226137</v>
      </c>
      <c r="AG65">
        <v>7</v>
      </c>
      <c r="AH65" t="s">
        <v>0</v>
      </c>
      <c r="AI65">
        <v>14253</v>
      </c>
      <c r="AJ65" t="s">
        <v>0</v>
      </c>
      <c r="AK65">
        <v>35278</v>
      </c>
      <c r="AL65">
        <v>129099</v>
      </c>
      <c r="AM65">
        <v>271298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25399</v>
      </c>
      <c r="AT65">
        <v>7747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>
        <v>125593</v>
      </c>
      <c r="BB65">
        <v>141358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</row>
    <row r="67" spans="1:60" x14ac:dyDescent="0.3">
      <c r="A67" t="s">
        <v>380</v>
      </c>
      <c r="B67">
        <v>863</v>
      </c>
      <c r="C67" t="s">
        <v>0</v>
      </c>
      <c r="D67">
        <v>8264</v>
      </c>
      <c r="E67">
        <v>10765</v>
      </c>
      <c r="F67" t="s">
        <v>0</v>
      </c>
      <c r="G67">
        <v>3</v>
      </c>
      <c r="H67" t="s">
        <v>0</v>
      </c>
      <c r="I67">
        <v>9</v>
      </c>
      <c r="J67" t="s">
        <v>0</v>
      </c>
      <c r="K67" t="s">
        <v>0</v>
      </c>
      <c r="L67">
        <v>654</v>
      </c>
      <c r="M67" t="s">
        <v>0</v>
      </c>
      <c r="N67">
        <v>7654</v>
      </c>
      <c r="O67">
        <v>107</v>
      </c>
      <c r="P67" t="s">
        <v>0</v>
      </c>
      <c r="Q67" t="s">
        <v>0</v>
      </c>
      <c r="R67">
        <v>3229</v>
      </c>
      <c r="S67" t="s">
        <v>0</v>
      </c>
      <c r="T67" t="s">
        <v>0</v>
      </c>
      <c r="U67" t="s">
        <v>0</v>
      </c>
      <c r="V67">
        <v>12091</v>
      </c>
      <c r="W67" t="s">
        <v>0</v>
      </c>
      <c r="X67">
        <v>9261</v>
      </c>
      <c r="Y67" t="s">
        <v>0</v>
      </c>
      <c r="Z67" t="s">
        <v>0</v>
      </c>
      <c r="AA67" t="s">
        <v>0</v>
      </c>
      <c r="AB67">
        <v>20394</v>
      </c>
      <c r="AC67" t="s">
        <v>0</v>
      </c>
      <c r="AD67">
        <v>63487</v>
      </c>
      <c r="AE67">
        <v>3491</v>
      </c>
      <c r="AF67">
        <v>147</v>
      </c>
      <c r="AG67" t="s">
        <v>0</v>
      </c>
      <c r="AH67" t="s">
        <v>0</v>
      </c>
      <c r="AI67" t="s">
        <v>0</v>
      </c>
      <c r="AJ67">
        <v>11432</v>
      </c>
      <c r="AK67">
        <v>2409</v>
      </c>
      <c r="AL67" t="s">
        <v>0</v>
      </c>
      <c r="AM67">
        <v>112598</v>
      </c>
      <c r="AN67" t="s">
        <v>0</v>
      </c>
      <c r="AO67" t="s">
        <v>0</v>
      </c>
      <c r="AP67" t="s">
        <v>0</v>
      </c>
      <c r="AQ67" t="s">
        <v>0</v>
      </c>
      <c r="AR67">
        <v>363</v>
      </c>
      <c r="AS67">
        <v>52539</v>
      </c>
      <c r="AT67" t="s">
        <v>0</v>
      </c>
      <c r="AU67" t="s">
        <v>0</v>
      </c>
      <c r="AV67">
        <v>34700</v>
      </c>
      <c r="AW67">
        <v>39644</v>
      </c>
      <c r="AX67">
        <v>4052</v>
      </c>
      <c r="AY67">
        <v>31842</v>
      </c>
      <c r="AZ67">
        <v>36884</v>
      </c>
      <c r="BA67" t="s">
        <v>0</v>
      </c>
      <c r="BB67" t="s">
        <v>0</v>
      </c>
      <c r="BC67" t="s">
        <v>0</v>
      </c>
      <c r="BD67">
        <v>21203</v>
      </c>
      <c r="BE67">
        <v>129098</v>
      </c>
      <c r="BF67">
        <v>255082</v>
      </c>
      <c r="BG67">
        <v>235393</v>
      </c>
      <c r="BH67">
        <v>269</v>
      </c>
    </row>
    <row r="68" spans="1:60" x14ac:dyDescent="0.3">
      <c r="A68" t="s">
        <v>381</v>
      </c>
      <c r="B68">
        <v>18660</v>
      </c>
      <c r="C68" t="s">
        <v>0</v>
      </c>
      <c r="D68" t="s">
        <v>0</v>
      </c>
      <c r="E68">
        <v>396849</v>
      </c>
      <c r="F68" t="s">
        <v>0</v>
      </c>
      <c r="G68">
        <v>91782</v>
      </c>
      <c r="H68">
        <v>66078</v>
      </c>
      <c r="I68" t="s">
        <v>0</v>
      </c>
      <c r="J68">
        <v>42054</v>
      </c>
      <c r="K68">
        <v>22927</v>
      </c>
      <c r="L68" t="s">
        <v>0</v>
      </c>
      <c r="M68" t="s">
        <v>0</v>
      </c>
      <c r="N68">
        <v>549835</v>
      </c>
      <c r="O68" t="s">
        <v>0</v>
      </c>
      <c r="P68" t="s">
        <v>0</v>
      </c>
      <c r="Q68">
        <v>267848</v>
      </c>
      <c r="R68">
        <v>218031</v>
      </c>
      <c r="S68">
        <v>54576</v>
      </c>
      <c r="T68">
        <v>117339</v>
      </c>
      <c r="U68">
        <v>246740</v>
      </c>
      <c r="V68" t="s">
        <v>0</v>
      </c>
      <c r="W68">
        <v>18414</v>
      </c>
      <c r="X68">
        <v>168572</v>
      </c>
      <c r="Y68">
        <v>5296</v>
      </c>
      <c r="Z68" t="s">
        <v>0</v>
      </c>
      <c r="AA68" t="s">
        <v>0</v>
      </c>
      <c r="AB68">
        <v>163577</v>
      </c>
      <c r="AC68">
        <v>207702</v>
      </c>
      <c r="AD68">
        <v>1205498</v>
      </c>
      <c r="AE68">
        <v>564768</v>
      </c>
      <c r="AF68" t="s">
        <v>0</v>
      </c>
      <c r="AG68">
        <v>2373</v>
      </c>
      <c r="AH68">
        <v>15037</v>
      </c>
      <c r="AI68">
        <v>55342</v>
      </c>
      <c r="AJ68">
        <v>90627</v>
      </c>
      <c r="AK68">
        <v>95064</v>
      </c>
      <c r="AL68">
        <v>19949</v>
      </c>
      <c r="AM68">
        <v>48890</v>
      </c>
      <c r="AN68">
        <v>46643</v>
      </c>
      <c r="AO68">
        <v>157242</v>
      </c>
      <c r="AP68">
        <v>130543</v>
      </c>
      <c r="AQ68" t="s">
        <v>0</v>
      </c>
      <c r="AR68">
        <v>24460</v>
      </c>
      <c r="AS68">
        <v>11010</v>
      </c>
      <c r="AT68">
        <v>42446</v>
      </c>
      <c r="AU68">
        <v>31118</v>
      </c>
      <c r="AV68">
        <v>79368</v>
      </c>
      <c r="AW68">
        <v>33554</v>
      </c>
      <c r="AX68">
        <v>25831</v>
      </c>
      <c r="AY68">
        <v>243804</v>
      </c>
      <c r="AZ68">
        <v>80003</v>
      </c>
      <c r="BA68">
        <v>103667</v>
      </c>
      <c r="BB68">
        <v>287752</v>
      </c>
      <c r="BC68">
        <v>151064</v>
      </c>
      <c r="BD68" t="s">
        <v>0</v>
      </c>
      <c r="BE68">
        <v>170736</v>
      </c>
      <c r="BF68">
        <v>116676</v>
      </c>
      <c r="BG68">
        <v>91210</v>
      </c>
      <c r="BH68">
        <v>172068</v>
      </c>
    </row>
    <row r="69" spans="1:60" x14ac:dyDescent="0.3">
      <c r="A69" t="s">
        <v>382</v>
      </c>
      <c r="B69">
        <v>350</v>
      </c>
      <c r="C69" t="s">
        <v>0</v>
      </c>
      <c r="D69">
        <v>36486</v>
      </c>
      <c r="E69" t="s">
        <v>0</v>
      </c>
      <c r="F69" t="s">
        <v>0</v>
      </c>
      <c r="G69">
        <v>7048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>
        <v>568</v>
      </c>
      <c r="R69" t="s">
        <v>0</v>
      </c>
      <c r="S69">
        <v>10555</v>
      </c>
      <c r="T69">
        <v>361</v>
      </c>
      <c r="U69">
        <v>-105</v>
      </c>
      <c r="V69">
        <v>50600</v>
      </c>
      <c r="W69" t="s">
        <v>0</v>
      </c>
      <c r="X69">
        <v>379547</v>
      </c>
      <c r="Y69" t="s">
        <v>0</v>
      </c>
      <c r="Z69" t="s">
        <v>0</v>
      </c>
      <c r="AA69" t="s">
        <v>0</v>
      </c>
      <c r="AB69">
        <v>2517</v>
      </c>
      <c r="AC69" t="s">
        <v>0</v>
      </c>
      <c r="AD69" t="s">
        <v>0</v>
      </c>
      <c r="AE69" t="s">
        <v>0</v>
      </c>
      <c r="AF69">
        <v>26297</v>
      </c>
      <c r="AG69" t="s">
        <v>0</v>
      </c>
      <c r="AH69" t="s">
        <v>0</v>
      </c>
      <c r="AI69" t="s">
        <v>0</v>
      </c>
      <c r="AJ69">
        <v>2907</v>
      </c>
      <c r="AK69">
        <v>5891</v>
      </c>
      <c r="AL69" t="s">
        <v>0</v>
      </c>
      <c r="AM69">
        <v>73172</v>
      </c>
      <c r="AN69" t="s">
        <v>0</v>
      </c>
      <c r="AO69">
        <v>19089</v>
      </c>
      <c r="AP69">
        <v>15637</v>
      </c>
      <c r="AQ69" t="s">
        <v>0</v>
      </c>
      <c r="AR69">
        <v>10556</v>
      </c>
      <c r="AS69" t="s">
        <v>0</v>
      </c>
      <c r="AT69">
        <v>361</v>
      </c>
      <c r="AU69">
        <v>630</v>
      </c>
      <c r="AV69">
        <v>9621</v>
      </c>
      <c r="AW69">
        <v>4186</v>
      </c>
      <c r="AX69">
        <v>7713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>
        <v>33052</v>
      </c>
      <c r="BF69">
        <v>13842</v>
      </c>
      <c r="BG69">
        <v>7427</v>
      </c>
      <c r="BH69" t="s">
        <v>0</v>
      </c>
    </row>
    <row r="70" spans="1:60" x14ac:dyDescent="0.3">
      <c r="A70" t="s">
        <v>383</v>
      </c>
      <c r="B70">
        <v>221862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473282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>
        <v>41963</v>
      </c>
      <c r="Y70" t="s">
        <v>0</v>
      </c>
      <c r="Z70">
        <v>3789932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>
        <v>15898</v>
      </c>
      <c r="AJ70" t="s">
        <v>0</v>
      </c>
      <c r="AK70" t="s">
        <v>0</v>
      </c>
      <c r="AL70">
        <v>19949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>
        <v>12653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>
        <v>99353</v>
      </c>
      <c r="BE70">
        <v>-42</v>
      </c>
      <c r="BF70">
        <v>156</v>
      </c>
      <c r="BG70">
        <v>16</v>
      </c>
      <c r="BH70" t="s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4"/>
  <sheetViews>
    <sheetView workbookViewId="0">
      <selection activeCell="A104" sqref="A104"/>
    </sheetView>
  </sheetViews>
  <sheetFormatPr defaultRowHeight="14.4" x14ac:dyDescent="0.3"/>
  <cols>
    <col min="1" max="1" width="33.6640625" customWidth="1"/>
    <col min="2" max="2" width="11" customWidth="1"/>
    <col min="3" max="3" width="10.5546875" customWidth="1"/>
    <col min="4" max="4" width="12" customWidth="1"/>
    <col min="5" max="5" width="11.5546875" customWidth="1"/>
    <col min="6" max="12" width="10.109375" bestFit="1" customWidth="1"/>
    <col min="13" max="62" width="9.33203125" bestFit="1" customWidth="1"/>
    <col min="63" max="64" width="10.109375" bestFit="1" customWidth="1"/>
    <col min="65" max="65" width="9.33203125" bestFit="1" customWidth="1"/>
    <col min="66" max="66" width="10.109375" bestFit="1" customWidth="1"/>
  </cols>
  <sheetData>
    <row r="1" spans="1:66" s="1" customFormat="1" ht="15" x14ac:dyDescent="0.25">
      <c r="B1" s="1" t="s">
        <v>165</v>
      </c>
    </row>
    <row r="2" spans="1:66" s="1" customFormat="1" ht="15" x14ac:dyDescent="0.25">
      <c r="B2" s="1" t="s">
        <v>166</v>
      </c>
    </row>
    <row r="3" spans="1:66" s="1" customFormat="1" ht="15" x14ac:dyDescent="0.25">
      <c r="A3" s="1" t="s">
        <v>286</v>
      </c>
    </row>
    <row r="4" spans="1:66" s="1" customFormat="1" ht="15" x14ac:dyDescent="0.25">
      <c r="A4" s="1" t="s">
        <v>167</v>
      </c>
    </row>
    <row r="5" spans="1:66" s="1" customFormat="1" ht="15" x14ac:dyDescent="0.25">
      <c r="A5" s="1" t="s">
        <v>168</v>
      </c>
    </row>
    <row r="6" spans="1:66" s="1" customFormat="1" ht="15" x14ac:dyDescent="0.25">
      <c r="B6" s="1" t="s">
        <v>169</v>
      </c>
    </row>
    <row r="7" spans="1:66" s="1" customFormat="1" ht="15" x14ac:dyDescent="0.25">
      <c r="B7" s="1" t="s">
        <v>183</v>
      </c>
    </row>
    <row r="8" spans="1:66" s="1" customFormat="1" ht="15" x14ac:dyDescent="0.25">
      <c r="B8" s="1" t="s">
        <v>21</v>
      </c>
      <c r="C8" s="1" t="s">
        <v>26</v>
      </c>
      <c r="D8" s="1" t="s">
        <v>24</v>
      </c>
      <c r="E8" s="1" t="s">
        <v>44</v>
      </c>
      <c r="F8" s="1" t="s">
        <v>20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38</v>
      </c>
      <c r="L8" s="1" t="s">
        <v>18</v>
      </c>
      <c r="M8" s="1" t="s">
        <v>173</v>
      </c>
      <c r="N8" s="1" t="s">
        <v>174</v>
      </c>
      <c r="O8" s="1" t="s">
        <v>64</v>
      </c>
      <c r="P8" s="1" t="s">
        <v>37</v>
      </c>
      <c r="Q8" s="1" t="s">
        <v>175</v>
      </c>
      <c r="R8" s="1" t="s">
        <v>58</v>
      </c>
      <c r="S8" s="1" t="s">
        <v>205</v>
      </c>
      <c r="T8" s="1" t="s">
        <v>39</v>
      </c>
      <c r="U8" s="1" t="s">
        <v>33</v>
      </c>
      <c r="V8" s="1" t="s">
        <v>1</v>
      </c>
      <c r="W8" s="1" t="s">
        <v>176</v>
      </c>
      <c r="X8" s="1" t="s">
        <v>178</v>
      </c>
      <c r="Y8" s="1" t="s">
        <v>184</v>
      </c>
      <c r="Z8" s="1" t="s">
        <v>177</v>
      </c>
      <c r="AA8" s="1" t="s">
        <v>3</v>
      </c>
      <c r="AB8" s="1" t="s">
        <v>51</v>
      </c>
      <c r="AC8" s="1" t="s">
        <v>59</v>
      </c>
      <c r="AD8" s="1" t="s">
        <v>49</v>
      </c>
      <c r="AE8" s="1" t="s">
        <v>13</v>
      </c>
      <c r="AF8" s="1" t="s">
        <v>46</v>
      </c>
      <c r="AG8" s="1" t="s">
        <v>56</v>
      </c>
      <c r="AH8" s="1" t="s">
        <v>9</v>
      </c>
      <c r="AI8" s="1" t="s">
        <v>36</v>
      </c>
      <c r="AJ8" s="1" t="s">
        <v>11</v>
      </c>
      <c r="AK8" s="1" t="s">
        <v>179</v>
      </c>
      <c r="AL8" s="1" t="s">
        <v>261</v>
      </c>
      <c r="AM8" s="1" t="s">
        <v>53</v>
      </c>
      <c r="AN8" s="1" t="s">
        <v>57</v>
      </c>
      <c r="AO8" s="1" t="s">
        <v>181</v>
      </c>
      <c r="AP8" s="1" t="s">
        <v>262</v>
      </c>
      <c r="AQ8" s="1" t="s">
        <v>229</v>
      </c>
      <c r="AR8" s="1" t="s">
        <v>15</v>
      </c>
      <c r="AS8" s="1" t="s">
        <v>12</v>
      </c>
      <c r="AT8" s="1" t="s">
        <v>47</v>
      </c>
      <c r="AU8" s="1" t="s">
        <v>52</v>
      </c>
      <c r="AV8" s="1" t="s">
        <v>19</v>
      </c>
      <c r="AW8" s="1" t="s">
        <v>54</v>
      </c>
      <c r="AX8" s="1" t="s">
        <v>34</v>
      </c>
      <c r="AY8" s="1" t="s">
        <v>4</v>
      </c>
      <c r="AZ8" s="1" t="s">
        <v>35</v>
      </c>
      <c r="BA8" s="1" t="s">
        <v>8</v>
      </c>
      <c r="BB8" s="1" t="s">
        <v>28</v>
      </c>
      <c r="BC8" s="1" t="s">
        <v>48</v>
      </c>
      <c r="BD8" s="1" t="s">
        <v>30</v>
      </c>
      <c r="BE8" s="1" t="s">
        <v>50</v>
      </c>
      <c r="BF8" s="1" t="s">
        <v>62</v>
      </c>
      <c r="BG8" s="1" t="s">
        <v>27</v>
      </c>
      <c r="BH8" s="1" t="s">
        <v>22</v>
      </c>
      <c r="BI8" s="1" t="s">
        <v>7</v>
      </c>
      <c r="BJ8" s="1" t="s">
        <v>227</v>
      </c>
      <c r="BK8" s="1" t="s">
        <v>2</v>
      </c>
      <c r="BL8" s="1" t="s">
        <v>45</v>
      </c>
      <c r="BM8" s="1" t="s">
        <v>31</v>
      </c>
      <c r="BN8" s="1" t="s">
        <v>32</v>
      </c>
    </row>
    <row r="9" spans="1:6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</row>
    <row r="10" spans="1:6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</row>
    <row r="11" spans="1:6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</row>
    <row r="12" spans="1:66" ht="15" x14ac:dyDescent="0.25">
      <c r="A12" t="s">
        <v>104</v>
      </c>
      <c r="B12" t="s">
        <v>0</v>
      </c>
      <c r="C12">
        <v>184953</v>
      </c>
      <c r="D12" t="s">
        <v>0</v>
      </c>
      <c r="E12">
        <v>92983</v>
      </c>
      <c r="F12">
        <v>71616</v>
      </c>
      <c r="G12" t="s">
        <v>0</v>
      </c>
      <c r="H12">
        <v>1863740</v>
      </c>
      <c r="I12" t="s">
        <v>0</v>
      </c>
      <c r="J12" t="s">
        <v>0</v>
      </c>
      <c r="K12">
        <v>1413944</v>
      </c>
      <c r="L12">
        <v>353025</v>
      </c>
      <c r="M12" t="s">
        <v>0</v>
      </c>
      <c r="N12" t="s">
        <v>0</v>
      </c>
      <c r="O12" t="s">
        <v>0</v>
      </c>
      <c r="P12">
        <v>2989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2256530</v>
      </c>
      <c r="X12" t="s">
        <v>0</v>
      </c>
      <c r="Y12" t="s">
        <v>0</v>
      </c>
      <c r="Z12">
        <v>231465</v>
      </c>
      <c r="AA12" t="s">
        <v>0</v>
      </c>
      <c r="AB12" t="s">
        <v>0</v>
      </c>
      <c r="AC12" t="s">
        <v>0</v>
      </c>
      <c r="AD12" t="s">
        <v>0</v>
      </c>
      <c r="AE12">
        <v>5</v>
      </c>
      <c r="AF12" t="s">
        <v>0</v>
      </c>
      <c r="AG12" t="s">
        <v>0</v>
      </c>
      <c r="AH12">
        <v>14377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2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>
        <v>11836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</row>
    <row r="13" spans="1:66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243447</v>
      </c>
      <c r="J13" t="s">
        <v>0</v>
      </c>
      <c r="K13" t="s">
        <v>0</v>
      </c>
      <c r="L13" t="s">
        <v>0</v>
      </c>
      <c r="M13" t="s">
        <v>0</v>
      </c>
      <c r="N13">
        <v>103573</v>
      </c>
      <c r="O13" t="s">
        <v>0</v>
      </c>
      <c r="P13" t="s">
        <v>0</v>
      </c>
      <c r="Q13">
        <v>84040</v>
      </c>
      <c r="R13">
        <v>117013</v>
      </c>
      <c r="S13">
        <v>11134</v>
      </c>
      <c r="T13" t="s">
        <v>0</v>
      </c>
      <c r="U13" t="s">
        <v>0</v>
      </c>
      <c r="V13">
        <v>79514</v>
      </c>
      <c r="W13" t="s">
        <v>0</v>
      </c>
      <c r="X13">
        <v>8744</v>
      </c>
      <c r="Y13">
        <v>57369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>
        <v>72859</v>
      </c>
      <c r="AH13" t="s">
        <v>0</v>
      </c>
      <c r="AI13">
        <v>57999</v>
      </c>
      <c r="AJ13" t="s">
        <v>0</v>
      </c>
      <c r="AK13" t="s">
        <v>0</v>
      </c>
      <c r="AL13">
        <v>74686</v>
      </c>
      <c r="AM13" t="s">
        <v>0</v>
      </c>
      <c r="AN13">
        <v>6845</v>
      </c>
      <c r="AO13">
        <v>19924</v>
      </c>
      <c r="AP13">
        <v>33631</v>
      </c>
      <c r="AQ13">
        <v>59740</v>
      </c>
      <c r="AR13" t="s">
        <v>0</v>
      </c>
      <c r="AS13" t="s">
        <v>0</v>
      </c>
      <c r="AT13" t="s">
        <v>0</v>
      </c>
      <c r="AU13" t="s">
        <v>0</v>
      </c>
      <c r="AV13">
        <v>113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67863</v>
      </c>
      <c r="BK13" t="s">
        <v>0</v>
      </c>
      <c r="BL13" t="s">
        <v>0</v>
      </c>
      <c r="BM13" t="s">
        <v>0</v>
      </c>
      <c r="BN13" t="s">
        <v>0</v>
      </c>
    </row>
    <row r="14" spans="1:6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</row>
    <row r="15" spans="1:66" ht="15" x14ac:dyDescent="0.25">
      <c r="A15" t="s">
        <v>107</v>
      </c>
      <c r="B15">
        <v>7697333</v>
      </c>
      <c r="C15">
        <v>1659173</v>
      </c>
      <c r="D15">
        <v>2498837</v>
      </c>
      <c r="E15">
        <v>2101858</v>
      </c>
      <c r="F15">
        <v>150961</v>
      </c>
      <c r="G15" t="s">
        <v>0</v>
      </c>
      <c r="H15">
        <v>10037</v>
      </c>
      <c r="I15">
        <v>2854244</v>
      </c>
      <c r="J15">
        <v>250374</v>
      </c>
      <c r="K15">
        <v>747777</v>
      </c>
      <c r="L15">
        <v>3034432</v>
      </c>
      <c r="M15">
        <v>634846</v>
      </c>
      <c r="N15">
        <v>190018</v>
      </c>
      <c r="O15">
        <v>23696</v>
      </c>
      <c r="P15">
        <v>685955</v>
      </c>
      <c r="Q15">
        <v>42495</v>
      </c>
      <c r="R15">
        <v>125304</v>
      </c>
      <c r="S15">
        <v>490649</v>
      </c>
      <c r="T15">
        <v>27594</v>
      </c>
      <c r="U15" t="s">
        <v>0</v>
      </c>
      <c r="V15" t="s">
        <v>0</v>
      </c>
      <c r="W15">
        <v>14674</v>
      </c>
      <c r="X15">
        <v>77866</v>
      </c>
      <c r="Y15">
        <v>84381</v>
      </c>
      <c r="Z15">
        <v>541024</v>
      </c>
      <c r="AA15">
        <v>9530</v>
      </c>
      <c r="AB15" t="s">
        <v>0</v>
      </c>
      <c r="AC15">
        <v>14964</v>
      </c>
      <c r="AD15">
        <v>233662</v>
      </c>
      <c r="AE15">
        <v>80149</v>
      </c>
      <c r="AF15">
        <v>25027</v>
      </c>
      <c r="AG15" t="s">
        <v>0</v>
      </c>
      <c r="AH15">
        <v>36836</v>
      </c>
      <c r="AI15">
        <v>62186</v>
      </c>
      <c r="AJ15" t="s">
        <v>0</v>
      </c>
      <c r="AK15">
        <v>599375</v>
      </c>
      <c r="AL15">
        <v>356047</v>
      </c>
      <c r="AM15">
        <v>91329</v>
      </c>
      <c r="AN15">
        <v>174153</v>
      </c>
      <c r="AO15" t="s">
        <v>0</v>
      </c>
      <c r="AP15">
        <v>297198</v>
      </c>
      <c r="AQ15" t="s">
        <v>0</v>
      </c>
      <c r="AR15">
        <v>52481</v>
      </c>
      <c r="AS15">
        <v>388053</v>
      </c>
      <c r="AT15">
        <v>83472</v>
      </c>
      <c r="AU15">
        <v>38581</v>
      </c>
      <c r="AV15">
        <v>65256</v>
      </c>
      <c r="AW15">
        <v>14965</v>
      </c>
      <c r="AX15">
        <v>12481</v>
      </c>
      <c r="AY15">
        <v>164655</v>
      </c>
      <c r="AZ15">
        <v>33968</v>
      </c>
      <c r="BA15">
        <v>31680</v>
      </c>
      <c r="BB15">
        <v>1539</v>
      </c>
      <c r="BC15">
        <v>1140</v>
      </c>
      <c r="BD15">
        <v>2605</v>
      </c>
      <c r="BE15">
        <v>1798</v>
      </c>
      <c r="BF15">
        <v>1278</v>
      </c>
      <c r="BG15" t="s">
        <v>0</v>
      </c>
      <c r="BH15" t="s">
        <v>0</v>
      </c>
      <c r="BI15">
        <v>21027</v>
      </c>
      <c r="BJ15">
        <v>27251</v>
      </c>
      <c r="BK15">
        <v>52890</v>
      </c>
      <c r="BL15">
        <v>181376</v>
      </c>
      <c r="BM15">
        <v>436844</v>
      </c>
      <c r="BN15">
        <v>9171377</v>
      </c>
    </row>
    <row r="16" spans="1:6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</row>
    <row r="17" spans="1:66" ht="15" x14ac:dyDescent="0.25">
      <c r="A17" t="s">
        <v>109</v>
      </c>
      <c r="B17">
        <v>2856403</v>
      </c>
      <c r="C17">
        <v>1011913</v>
      </c>
      <c r="D17">
        <v>141126</v>
      </c>
      <c r="E17">
        <v>511385</v>
      </c>
      <c r="F17">
        <v>600231</v>
      </c>
      <c r="G17">
        <v>2983111</v>
      </c>
      <c r="H17">
        <v>1486293</v>
      </c>
      <c r="I17" t="s">
        <v>0</v>
      </c>
      <c r="J17">
        <v>1013560</v>
      </c>
      <c r="K17">
        <v>154535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332871</v>
      </c>
      <c r="V17" t="s">
        <v>0</v>
      </c>
      <c r="W17" t="s">
        <v>0</v>
      </c>
      <c r="X17" t="s">
        <v>0</v>
      </c>
      <c r="Y17" t="s">
        <v>0</v>
      </c>
      <c r="Z17">
        <v>48233</v>
      </c>
      <c r="AA17">
        <v>-556021</v>
      </c>
      <c r="AB17">
        <v>225603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>
        <v>29441</v>
      </c>
      <c r="AI17" t="s">
        <v>0</v>
      </c>
      <c r="AJ17">
        <v>396907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-76451</v>
      </c>
      <c r="AV17" t="s">
        <v>0</v>
      </c>
      <c r="AW17" t="s">
        <v>0</v>
      </c>
      <c r="AX17" t="s">
        <v>0</v>
      </c>
      <c r="AY17" t="s">
        <v>0</v>
      </c>
      <c r="AZ17">
        <v>2274</v>
      </c>
      <c r="BA17" t="s">
        <v>0</v>
      </c>
      <c r="BB17" t="s">
        <v>0</v>
      </c>
      <c r="BC17" t="s">
        <v>0</v>
      </c>
      <c r="BD17">
        <v>300252</v>
      </c>
      <c r="BE17">
        <v>240833</v>
      </c>
      <c r="BF17" t="s">
        <v>0</v>
      </c>
      <c r="BG17">
        <v>109</v>
      </c>
      <c r="BH17" t="s">
        <v>0</v>
      </c>
      <c r="BI17">
        <v>87086</v>
      </c>
      <c r="BJ17" t="s">
        <v>0</v>
      </c>
      <c r="BK17">
        <v>174049</v>
      </c>
      <c r="BL17" t="s">
        <v>0</v>
      </c>
      <c r="BM17" t="s">
        <v>0</v>
      </c>
      <c r="BN17" t="s">
        <v>0</v>
      </c>
    </row>
    <row r="18" spans="1:6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33865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>
        <v>229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</row>
    <row r="19" spans="1:6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</row>
    <row r="20" spans="1:6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</row>
    <row r="21" spans="1:6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</row>
    <row r="22" spans="1:6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</row>
    <row r="23" spans="1:6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</row>
    <row r="24" spans="1:6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>
        <v>435837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</row>
    <row r="25" spans="1:6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</row>
    <row r="26" spans="1:6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</row>
    <row r="27" spans="1:66" ht="15" x14ac:dyDescent="0.25">
      <c r="A27" t="s">
        <v>71</v>
      </c>
      <c r="B27">
        <v>12084751</v>
      </c>
      <c r="C27">
        <v>4832655</v>
      </c>
      <c r="D27">
        <v>3899598</v>
      </c>
      <c r="E27">
        <v>2735868</v>
      </c>
      <c r="F27">
        <v>1521532</v>
      </c>
      <c r="G27">
        <v>3427092</v>
      </c>
      <c r="H27" t="s">
        <v>0</v>
      </c>
      <c r="I27">
        <v>4825004</v>
      </c>
      <c r="J27">
        <v>1771915</v>
      </c>
      <c r="K27">
        <v>254323</v>
      </c>
      <c r="L27">
        <v>472265</v>
      </c>
      <c r="M27">
        <v>737749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842431</v>
      </c>
      <c r="T27" t="s">
        <v>0</v>
      </c>
      <c r="U27" t="s">
        <v>0</v>
      </c>
      <c r="V27">
        <v>401</v>
      </c>
      <c r="W27">
        <v>179783</v>
      </c>
      <c r="X27">
        <v>1474021</v>
      </c>
      <c r="Y27">
        <v>1884746</v>
      </c>
      <c r="Z27">
        <v>84649</v>
      </c>
      <c r="AA27">
        <v>967012</v>
      </c>
      <c r="AB27" t="s">
        <v>0</v>
      </c>
      <c r="AC27" t="s">
        <v>0</v>
      </c>
      <c r="AD27">
        <v>54210</v>
      </c>
      <c r="AE27" t="s">
        <v>0</v>
      </c>
      <c r="AF27" t="s">
        <v>0</v>
      </c>
      <c r="AG27">
        <v>461</v>
      </c>
      <c r="AH27" t="s">
        <v>0</v>
      </c>
      <c r="AI27" t="s">
        <v>0</v>
      </c>
      <c r="AJ27" t="s">
        <v>0</v>
      </c>
      <c r="AK27">
        <v>791302</v>
      </c>
      <c r="AL27">
        <v>235320</v>
      </c>
      <c r="AM27" t="s">
        <v>0</v>
      </c>
      <c r="AN27">
        <v>345363</v>
      </c>
      <c r="AO27" t="s">
        <v>0</v>
      </c>
      <c r="AP27">
        <v>150170</v>
      </c>
      <c r="AQ27" t="s">
        <v>0</v>
      </c>
      <c r="AR27">
        <v>7356</v>
      </c>
      <c r="AS27">
        <v>227694</v>
      </c>
      <c r="AT27">
        <v>3189</v>
      </c>
      <c r="AU27">
        <v>150372</v>
      </c>
      <c r="AV27">
        <v>436654</v>
      </c>
      <c r="AW27" t="s">
        <v>0</v>
      </c>
      <c r="AX27" t="s">
        <v>0</v>
      </c>
      <c r="AY27" t="s">
        <v>0</v>
      </c>
      <c r="AZ27">
        <v>65226</v>
      </c>
      <c r="BA27">
        <v>6524</v>
      </c>
      <c r="BB27" t="s">
        <v>0</v>
      </c>
      <c r="BC27" t="s">
        <v>0</v>
      </c>
      <c r="BD27" t="s">
        <v>0</v>
      </c>
      <c r="BE27" t="s">
        <v>0</v>
      </c>
      <c r="BF27">
        <v>18601</v>
      </c>
      <c r="BG27" t="s">
        <v>0</v>
      </c>
      <c r="BH27" t="s">
        <v>0</v>
      </c>
      <c r="BI27">
        <v>272789</v>
      </c>
      <c r="BJ27" t="s">
        <v>0</v>
      </c>
      <c r="BK27">
        <v>616572</v>
      </c>
      <c r="BL27">
        <v>1291921</v>
      </c>
      <c r="BM27">
        <v>2266285</v>
      </c>
      <c r="BN27">
        <v>4096459</v>
      </c>
    </row>
    <row r="28" spans="1:6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</row>
    <row r="29" spans="1:6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</row>
    <row r="30" spans="1:66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</row>
    <row r="31" spans="1:66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</row>
    <row r="32" spans="1:66" x14ac:dyDescent="0.3">
      <c r="A32" t="s">
        <v>76</v>
      </c>
      <c r="B32" t="s">
        <v>0</v>
      </c>
      <c r="C32" t="s">
        <v>0</v>
      </c>
      <c r="D32">
        <v>7997</v>
      </c>
      <c r="E32" t="s">
        <v>0</v>
      </c>
      <c r="F32">
        <v>50388</v>
      </c>
      <c r="G32">
        <v>34908</v>
      </c>
      <c r="H32" t="s">
        <v>0</v>
      </c>
      <c r="I32">
        <v>32595</v>
      </c>
      <c r="J32">
        <v>2669</v>
      </c>
      <c r="K32">
        <v>4586</v>
      </c>
      <c r="L32" t="s">
        <v>0</v>
      </c>
      <c r="M32" t="s">
        <v>0</v>
      </c>
      <c r="N32" t="s">
        <v>0</v>
      </c>
      <c r="O32" t="s">
        <v>0</v>
      </c>
      <c r="P32">
        <v>14018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4405</v>
      </c>
      <c r="AA32" t="s">
        <v>0</v>
      </c>
      <c r="AB32" t="s">
        <v>0</v>
      </c>
      <c r="AC32" t="s">
        <v>0</v>
      </c>
      <c r="AD32">
        <v>565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1135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1903</v>
      </c>
      <c r="BJ32" t="s">
        <v>0</v>
      </c>
      <c r="BK32">
        <v>144</v>
      </c>
      <c r="BL32" t="s">
        <v>0</v>
      </c>
      <c r="BM32">
        <v>32374</v>
      </c>
      <c r="BN32" t="s">
        <v>0</v>
      </c>
    </row>
    <row r="33" spans="1:66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</row>
    <row r="34" spans="1:66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</row>
    <row r="35" spans="1:66" x14ac:dyDescent="0.3">
      <c r="A35" t="s">
        <v>79</v>
      </c>
      <c r="B35">
        <v>1634835</v>
      </c>
      <c r="C35">
        <v>450893</v>
      </c>
      <c r="D35">
        <v>335837</v>
      </c>
      <c r="E35">
        <v>258076</v>
      </c>
      <c r="F35">
        <v>444863</v>
      </c>
      <c r="G35">
        <v>2011435</v>
      </c>
      <c r="H35" t="s">
        <v>0</v>
      </c>
      <c r="I35" t="s">
        <v>0</v>
      </c>
      <c r="J35">
        <v>156153</v>
      </c>
      <c r="K35">
        <v>70362</v>
      </c>
      <c r="L35">
        <v>34964</v>
      </c>
      <c r="M35" t="s">
        <v>0</v>
      </c>
      <c r="N35" t="s">
        <v>0</v>
      </c>
      <c r="O35" t="s">
        <v>0</v>
      </c>
      <c r="P35">
        <v>9892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>
        <v>57541</v>
      </c>
      <c r="AA35" t="s">
        <v>0</v>
      </c>
      <c r="AB35" t="s">
        <v>0</v>
      </c>
      <c r="AC35" t="s">
        <v>0</v>
      </c>
      <c r="AD35">
        <v>21193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7557</v>
      </c>
      <c r="AN35" t="s">
        <v>0</v>
      </c>
      <c r="AO35" t="s">
        <v>0</v>
      </c>
      <c r="AP35" t="s">
        <v>0</v>
      </c>
      <c r="AQ35" t="s">
        <v>0</v>
      </c>
      <c r="AR35">
        <v>901</v>
      </c>
      <c r="AS35" t="s">
        <v>0</v>
      </c>
      <c r="AT35">
        <v>66900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11194</v>
      </c>
      <c r="BA35">
        <v>29877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54859</v>
      </c>
      <c r="BJ35" t="s">
        <v>0</v>
      </c>
      <c r="BK35">
        <v>229200</v>
      </c>
      <c r="BL35">
        <v>1253318</v>
      </c>
      <c r="BM35">
        <v>45374</v>
      </c>
      <c r="BN35">
        <v>1264160</v>
      </c>
    </row>
    <row r="36" spans="1:66" x14ac:dyDescent="0.3">
      <c r="A36" t="s">
        <v>80</v>
      </c>
      <c r="B36">
        <v>2726524</v>
      </c>
      <c r="C36" t="s">
        <v>0</v>
      </c>
      <c r="D36">
        <v>7280</v>
      </c>
      <c r="E36" t="s">
        <v>0</v>
      </c>
      <c r="F36" t="s">
        <v>0</v>
      </c>
      <c r="G36">
        <v>751808</v>
      </c>
      <c r="H36" t="s">
        <v>0</v>
      </c>
      <c r="I36" t="s">
        <v>0</v>
      </c>
      <c r="J36">
        <v>1680</v>
      </c>
      <c r="K36">
        <v>23384</v>
      </c>
      <c r="L36" t="s">
        <v>0</v>
      </c>
      <c r="M36" t="s">
        <v>0</v>
      </c>
      <c r="N36" t="s">
        <v>0</v>
      </c>
      <c r="O36" t="s">
        <v>0</v>
      </c>
      <c r="P36">
        <v>7068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>
        <v>8732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4754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6377</v>
      </c>
      <c r="BJ36" t="s">
        <v>0</v>
      </c>
      <c r="BK36">
        <v>26035</v>
      </c>
      <c r="BL36" t="s">
        <v>0</v>
      </c>
      <c r="BM36">
        <v>10097</v>
      </c>
      <c r="BN36">
        <v>6207</v>
      </c>
    </row>
    <row r="37" spans="1:66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</row>
    <row r="38" spans="1:66" x14ac:dyDescent="0.3">
      <c r="A38" t="s">
        <v>82</v>
      </c>
      <c r="B38">
        <v>19042215</v>
      </c>
      <c r="C38">
        <v>6740037</v>
      </c>
      <c r="D38">
        <v>10462602</v>
      </c>
      <c r="E38">
        <v>3324604</v>
      </c>
      <c r="F38">
        <v>3807352</v>
      </c>
      <c r="G38">
        <v>3961750</v>
      </c>
      <c r="H38">
        <v>945566</v>
      </c>
      <c r="I38">
        <v>2542207</v>
      </c>
      <c r="J38">
        <v>5055019</v>
      </c>
      <c r="K38">
        <v>2534818</v>
      </c>
      <c r="L38">
        <v>2739169</v>
      </c>
      <c r="M38">
        <v>1369459</v>
      </c>
      <c r="N38" t="s">
        <v>0</v>
      </c>
      <c r="O38" t="s">
        <v>0</v>
      </c>
      <c r="P38">
        <v>1921405</v>
      </c>
      <c r="Q38" t="s">
        <v>0</v>
      </c>
      <c r="R38">
        <v>1828</v>
      </c>
      <c r="S38">
        <v>450932</v>
      </c>
      <c r="T38" t="s">
        <v>0</v>
      </c>
      <c r="U38" t="s">
        <v>0</v>
      </c>
      <c r="V38">
        <v>146428</v>
      </c>
      <c r="W38" t="s">
        <v>0</v>
      </c>
      <c r="X38" t="s">
        <v>0</v>
      </c>
      <c r="Y38">
        <v>661531</v>
      </c>
      <c r="Z38">
        <v>569519</v>
      </c>
      <c r="AA38">
        <v>1155861</v>
      </c>
      <c r="AB38" t="s">
        <v>0</v>
      </c>
      <c r="AC38" t="s">
        <v>0</v>
      </c>
      <c r="AD38">
        <v>768663</v>
      </c>
      <c r="AE38">
        <v>781742</v>
      </c>
      <c r="AF38" t="s">
        <v>0</v>
      </c>
      <c r="AG38">
        <v>168056</v>
      </c>
      <c r="AH38">
        <v>649251</v>
      </c>
      <c r="AI38">
        <v>147248</v>
      </c>
      <c r="AJ38" t="s">
        <v>0</v>
      </c>
      <c r="AK38" t="s">
        <v>0</v>
      </c>
      <c r="AL38">
        <v>750313</v>
      </c>
      <c r="AM38">
        <v>468841</v>
      </c>
      <c r="AN38">
        <v>380779</v>
      </c>
      <c r="AO38">
        <v>418508</v>
      </c>
      <c r="AP38">
        <v>573787</v>
      </c>
      <c r="AQ38">
        <v>364263</v>
      </c>
      <c r="AR38">
        <v>431169</v>
      </c>
      <c r="AS38" t="s">
        <v>0</v>
      </c>
      <c r="AT38" t="s">
        <v>0</v>
      </c>
      <c r="AU38">
        <v>284663</v>
      </c>
      <c r="AV38">
        <v>0</v>
      </c>
      <c r="AW38" t="s">
        <v>0</v>
      </c>
      <c r="AX38" t="s">
        <v>0</v>
      </c>
      <c r="AY38" t="s">
        <v>0</v>
      </c>
      <c r="AZ38">
        <v>236141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636470</v>
      </c>
      <c r="BJ38">
        <v>163247</v>
      </c>
      <c r="BK38">
        <v>2169607</v>
      </c>
      <c r="BL38">
        <v>2236248</v>
      </c>
      <c r="BM38" t="s">
        <v>0</v>
      </c>
      <c r="BN38" t="s">
        <v>0</v>
      </c>
    </row>
    <row r="39" spans="1:66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497986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14635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</row>
    <row r="40" spans="1:66" x14ac:dyDescent="0.3">
      <c r="A40" t="s">
        <v>84</v>
      </c>
      <c r="B40">
        <v>16096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46677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>
        <v>93234</v>
      </c>
      <c r="X40" t="s">
        <v>0</v>
      </c>
      <c r="Y40" t="s">
        <v>0</v>
      </c>
      <c r="Z40" t="s">
        <v>0</v>
      </c>
      <c r="AA40">
        <v>15026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130166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54848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>
        <v>350395</v>
      </c>
      <c r="BN40">
        <v>179978</v>
      </c>
    </row>
    <row r="41" spans="1:66" x14ac:dyDescent="0.3">
      <c r="A41" t="s">
        <v>85</v>
      </c>
      <c r="B41" t="s">
        <v>0</v>
      </c>
      <c r="C41" t="s">
        <v>0</v>
      </c>
      <c r="D41">
        <v>1065952</v>
      </c>
      <c r="E41" t="s">
        <v>0</v>
      </c>
      <c r="F41">
        <v>1200533</v>
      </c>
      <c r="G41">
        <v>1607293</v>
      </c>
      <c r="H41" t="s">
        <v>0</v>
      </c>
      <c r="I41">
        <v>2302641</v>
      </c>
      <c r="J41">
        <v>543295</v>
      </c>
      <c r="K41">
        <v>353165</v>
      </c>
      <c r="L41" t="s">
        <v>0</v>
      </c>
      <c r="M41">
        <v>556793</v>
      </c>
      <c r="N41" t="s">
        <v>0</v>
      </c>
      <c r="O41" t="s">
        <v>0</v>
      </c>
      <c r="P41">
        <v>548819</v>
      </c>
      <c r="Q41" t="s">
        <v>0</v>
      </c>
      <c r="R41" t="s">
        <v>0</v>
      </c>
      <c r="S41">
        <v>72997</v>
      </c>
      <c r="T41" t="s">
        <v>0</v>
      </c>
      <c r="U41" t="s">
        <v>0</v>
      </c>
      <c r="V41" t="s">
        <v>0</v>
      </c>
      <c r="W41">
        <v>117692</v>
      </c>
      <c r="X41" t="s">
        <v>0</v>
      </c>
      <c r="Y41" t="s">
        <v>0</v>
      </c>
      <c r="Z41">
        <v>207544</v>
      </c>
      <c r="AA41" t="s">
        <v>0</v>
      </c>
      <c r="AB41" t="s">
        <v>0</v>
      </c>
      <c r="AC41" t="s">
        <v>0</v>
      </c>
      <c r="AD41">
        <v>57314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>
        <v>52416</v>
      </c>
      <c r="AM41">
        <v>65077</v>
      </c>
      <c r="AN41" t="s">
        <v>0</v>
      </c>
      <c r="AO41" t="s">
        <v>0</v>
      </c>
      <c r="AP41">
        <v>34655</v>
      </c>
      <c r="AQ41" t="s">
        <v>0</v>
      </c>
      <c r="AR41">
        <v>109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40440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61178</v>
      </c>
      <c r="BK41" t="s">
        <v>0</v>
      </c>
      <c r="BL41" t="s">
        <v>0</v>
      </c>
      <c r="BM41" t="s">
        <v>0</v>
      </c>
      <c r="BN41" t="s">
        <v>0</v>
      </c>
    </row>
    <row r="42" spans="1:66" x14ac:dyDescent="0.3">
      <c r="A42" t="s">
        <v>86</v>
      </c>
      <c r="B42">
        <v>469059</v>
      </c>
      <c r="C42" t="s">
        <v>0</v>
      </c>
      <c r="D42">
        <v>6423606</v>
      </c>
      <c r="E42" t="s">
        <v>0</v>
      </c>
      <c r="F42" t="s">
        <v>0</v>
      </c>
      <c r="G42" t="s">
        <v>0</v>
      </c>
      <c r="H42" t="s">
        <v>0</v>
      </c>
      <c r="I42">
        <v>239361</v>
      </c>
      <c r="J42">
        <v>3043438</v>
      </c>
      <c r="K42">
        <v>487158</v>
      </c>
      <c r="L42" t="s">
        <v>0</v>
      </c>
      <c r="M42" t="s">
        <v>0</v>
      </c>
      <c r="N42" t="s">
        <v>0</v>
      </c>
      <c r="O42" t="s">
        <v>0</v>
      </c>
      <c r="P42">
        <v>172094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25191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14353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155899</v>
      </c>
      <c r="BJ42" t="s">
        <v>0</v>
      </c>
      <c r="BK42" t="s">
        <v>0</v>
      </c>
      <c r="BL42" t="s">
        <v>0</v>
      </c>
      <c r="BM42">
        <v>111605</v>
      </c>
      <c r="BN42">
        <v>607959</v>
      </c>
    </row>
    <row r="43" spans="1:66" x14ac:dyDescent="0.3">
      <c r="A43" t="s">
        <v>87</v>
      </c>
      <c r="B43">
        <v>163301</v>
      </c>
      <c r="C43" t="s">
        <v>0</v>
      </c>
      <c r="D43">
        <v>32276</v>
      </c>
      <c r="E43" t="s">
        <v>0</v>
      </c>
      <c r="F43" t="s">
        <v>0</v>
      </c>
      <c r="G43">
        <v>36367</v>
      </c>
      <c r="H43" t="s">
        <v>0</v>
      </c>
      <c r="I43" t="s">
        <v>0</v>
      </c>
      <c r="J43">
        <v>14834</v>
      </c>
      <c r="K43">
        <v>56828</v>
      </c>
      <c r="L43">
        <v>8745</v>
      </c>
      <c r="M43">
        <v>76564</v>
      </c>
      <c r="N43" t="s">
        <v>0</v>
      </c>
      <c r="O43" t="s">
        <v>0</v>
      </c>
      <c r="P43">
        <v>3896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4127</v>
      </c>
      <c r="W43">
        <v>25445</v>
      </c>
      <c r="X43">
        <v>6013</v>
      </c>
      <c r="Y43" t="s">
        <v>0</v>
      </c>
      <c r="Z43">
        <v>4838</v>
      </c>
      <c r="AA43">
        <v>7733</v>
      </c>
      <c r="AB43" t="s">
        <v>0</v>
      </c>
      <c r="AC43" t="s">
        <v>0</v>
      </c>
      <c r="AD43">
        <v>3685</v>
      </c>
      <c r="AE43">
        <v>388</v>
      </c>
      <c r="AF43" t="s">
        <v>0</v>
      </c>
      <c r="AG43">
        <v>4437</v>
      </c>
      <c r="AH43" t="s">
        <v>0</v>
      </c>
      <c r="AI43" t="s">
        <v>0</v>
      </c>
      <c r="AJ43" t="s">
        <v>0</v>
      </c>
      <c r="AK43">
        <v>3324</v>
      </c>
      <c r="AL43">
        <v>54064</v>
      </c>
      <c r="AM43">
        <v>2801</v>
      </c>
      <c r="AN43">
        <v>29865</v>
      </c>
      <c r="AO43" t="s">
        <v>0</v>
      </c>
      <c r="AP43">
        <v>36735</v>
      </c>
      <c r="AQ43" t="s">
        <v>0</v>
      </c>
      <c r="AR43">
        <v>236</v>
      </c>
      <c r="AS43" t="s">
        <v>0</v>
      </c>
      <c r="AT43" t="s">
        <v>0</v>
      </c>
      <c r="AU43">
        <v>2579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10168</v>
      </c>
      <c r="BJ43" t="s">
        <v>0</v>
      </c>
      <c r="BK43">
        <v>73377</v>
      </c>
      <c r="BL43" t="s">
        <v>0</v>
      </c>
      <c r="BM43">
        <v>2978</v>
      </c>
      <c r="BN43" t="s">
        <v>0</v>
      </c>
    </row>
    <row r="44" spans="1:66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3847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</row>
    <row r="45" spans="1:66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14911</v>
      </c>
      <c r="L45" t="s">
        <v>0</v>
      </c>
      <c r="M45" t="s">
        <v>0</v>
      </c>
      <c r="N45" t="s">
        <v>0</v>
      </c>
      <c r="O45" t="s">
        <v>0</v>
      </c>
      <c r="P45">
        <v>2992</v>
      </c>
      <c r="Q45" t="s">
        <v>0</v>
      </c>
      <c r="R45" t="s">
        <v>0</v>
      </c>
      <c r="S45" t="s">
        <v>0</v>
      </c>
      <c r="T45" t="s">
        <v>0</v>
      </c>
      <c r="U45">
        <v>30</v>
      </c>
      <c r="V45" t="s">
        <v>0</v>
      </c>
      <c r="W45" t="s">
        <v>0</v>
      </c>
      <c r="X45" t="s">
        <v>0</v>
      </c>
      <c r="Y45" t="s">
        <v>0</v>
      </c>
      <c r="Z45">
        <v>126796</v>
      </c>
      <c r="AA45" t="s">
        <v>0</v>
      </c>
      <c r="AB45" t="s">
        <v>0</v>
      </c>
      <c r="AC45" t="s">
        <v>0</v>
      </c>
      <c r="AD45" t="s">
        <v>0</v>
      </c>
      <c r="AE45">
        <v>9960</v>
      </c>
      <c r="AF45" t="s">
        <v>0</v>
      </c>
      <c r="AG45" t="s">
        <v>0</v>
      </c>
      <c r="AH45">
        <v>39933</v>
      </c>
      <c r="AI45" t="s">
        <v>0</v>
      </c>
      <c r="AJ45" t="s">
        <v>0</v>
      </c>
      <c r="AK45" t="s">
        <v>0</v>
      </c>
      <c r="AL45" t="s">
        <v>0</v>
      </c>
      <c r="AM45">
        <v>18926</v>
      </c>
      <c r="AN45" t="s">
        <v>0</v>
      </c>
      <c r="AO45" t="s">
        <v>0</v>
      </c>
      <c r="AP45" t="s">
        <v>0</v>
      </c>
      <c r="AQ45" t="s">
        <v>0</v>
      </c>
      <c r="AR45">
        <v>5975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1634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</row>
    <row r="46" spans="1:66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52766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</row>
    <row r="47" spans="1:66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2629</v>
      </c>
      <c r="L47">
        <v>11429</v>
      </c>
      <c r="M47" t="s">
        <v>0</v>
      </c>
      <c r="N47" t="s">
        <v>0</v>
      </c>
      <c r="O47" t="s">
        <v>0</v>
      </c>
      <c r="P47">
        <v>15555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479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</row>
    <row r="48" spans="1:66" x14ac:dyDescent="0.3">
      <c r="A48" t="s">
        <v>92</v>
      </c>
      <c r="B48" t="s">
        <v>0</v>
      </c>
      <c r="C48" t="s">
        <v>0</v>
      </c>
      <c r="D48">
        <v>57000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21336</v>
      </c>
      <c r="L48">
        <v>399796</v>
      </c>
      <c r="M48" t="s">
        <v>0</v>
      </c>
      <c r="N48" t="s">
        <v>0</v>
      </c>
      <c r="O48" t="s">
        <v>0</v>
      </c>
      <c r="P48">
        <v>57913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48097</v>
      </c>
      <c r="AA48" t="s">
        <v>0</v>
      </c>
      <c r="AB48" t="s">
        <v>0</v>
      </c>
      <c r="AC48" t="s">
        <v>0</v>
      </c>
      <c r="AD48">
        <v>2097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</row>
    <row r="49" spans="1:66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</row>
    <row r="50" spans="1:66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1003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765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>
        <v>975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</row>
    <row r="51" spans="1:66" x14ac:dyDescent="0.3">
      <c r="A51" t="s">
        <v>95</v>
      </c>
      <c r="B51">
        <v>209721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732341</v>
      </c>
      <c r="I51" t="s">
        <v>0</v>
      </c>
      <c r="J51" t="s">
        <v>0</v>
      </c>
      <c r="K51">
        <v>505745</v>
      </c>
      <c r="L51">
        <v>908004</v>
      </c>
      <c r="M51" t="s">
        <v>0</v>
      </c>
      <c r="N51" t="s">
        <v>0</v>
      </c>
      <c r="O51" t="s">
        <v>0</v>
      </c>
      <c r="P51">
        <v>621304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454235</v>
      </c>
      <c r="AA51" t="s">
        <v>0</v>
      </c>
      <c r="AB51" t="s">
        <v>0</v>
      </c>
      <c r="AC51" t="s">
        <v>0</v>
      </c>
      <c r="AD51">
        <v>27894</v>
      </c>
      <c r="AE51" t="s">
        <v>0</v>
      </c>
      <c r="AF51" t="s">
        <v>0</v>
      </c>
      <c r="AG51" t="s">
        <v>0</v>
      </c>
      <c r="AH51">
        <v>73951</v>
      </c>
      <c r="AI51" t="s">
        <v>0</v>
      </c>
      <c r="AJ51" t="s">
        <v>0</v>
      </c>
      <c r="AK51" t="s">
        <v>0</v>
      </c>
      <c r="AL51" t="s">
        <v>0</v>
      </c>
      <c r="AM51">
        <v>197678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>
        <v>103916</v>
      </c>
      <c r="AY51" t="s">
        <v>0</v>
      </c>
      <c r="AZ51">
        <v>36313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>
        <v>80186</v>
      </c>
      <c r="BJ51" t="s">
        <v>0</v>
      </c>
      <c r="BK51">
        <v>1101864</v>
      </c>
      <c r="BL51" t="s">
        <v>0</v>
      </c>
      <c r="BM51" t="s">
        <v>0</v>
      </c>
      <c r="BN51" t="s">
        <v>0</v>
      </c>
    </row>
    <row r="52" spans="1:66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611324</v>
      </c>
      <c r="I52" t="s">
        <v>0</v>
      </c>
      <c r="J52" t="s">
        <v>0</v>
      </c>
      <c r="K52">
        <v>105688</v>
      </c>
      <c r="L52" t="s">
        <v>0</v>
      </c>
      <c r="M52" t="s">
        <v>0</v>
      </c>
      <c r="N52" t="s">
        <v>0</v>
      </c>
      <c r="O52" t="s">
        <v>0</v>
      </c>
      <c r="P52">
        <v>219844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17742</v>
      </c>
      <c r="AA52" t="s">
        <v>0</v>
      </c>
      <c r="AB52" t="s">
        <v>0</v>
      </c>
      <c r="AC52" t="s">
        <v>0</v>
      </c>
      <c r="AD52">
        <v>1615</v>
      </c>
      <c r="AE52" t="s">
        <v>0</v>
      </c>
      <c r="AF52" t="s">
        <v>0</v>
      </c>
      <c r="AG52" t="s">
        <v>0</v>
      </c>
      <c r="AH52">
        <v>13720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18</v>
      </c>
      <c r="AY52" t="s">
        <v>0</v>
      </c>
      <c r="AZ52">
        <v>8821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14750</v>
      </c>
      <c r="BJ52" t="s">
        <v>0</v>
      </c>
      <c r="BK52">
        <v>237665</v>
      </c>
      <c r="BL52" t="s">
        <v>0</v>
      </c>
      <c r="BM52" t="s">
        <v>0</v>
      </c>
      <c r="BN52" t="s">
        <v>0</v>
      </c>
    </row>
    <row r="53" spans="1:66" x14ac:dyDescent="0.3">
      <c r="A53" t="s">
        <v>97</v>
      </c>
      <c r="B53" t="s">
        <v>0</v>
      </c>
      <c r="C53" t="s">
        <v>0</v>
      </c>
      <c r="D53">
        <v>78550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47225</v>
      </c>
      <c r="K53">
        <v>81222</v>
      </c>
      <c r="L53" t="s">
        <v>0</v>
      </c>
      <c r="M53" t="s">
        <v>0</v>
      </c>
      <c r="N53" t="s">
        <v>0</v>
      </c>
      <c r="O53" t="s">
        <v>0</v>
      </c>
      <c r="P53">
        <v>169906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41131</v>
      </c>
      <c r="AA53" t="s">
        <v>0</v>
      </c>
      <c r="AB53" t="s">
        <v>0</v>
      </c>
      <c r="AC53" t="s">
        <v>0</v>
      </c>
      <c r="AD53">
        <v>3908</v>
      </c>
      <c r="AE53" t="s">
        <v>0</v>
      </c>
      <c r="AF53" t="s">
        <v>0</v>
      </c>
      <c r="AG53" t="s">
        <v>0</v>
      </c>
      <c r="AH53">
        <v>17135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104</v>
      </c>
      <c r="AY53" t="s">
        <v>0</v>
      </c>
      <c r="AZ53">
        <v>7500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</row>
    <row r="54" spans="1:66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</row>
    <row r="55" spans="1:66" x14ac:dyDescent="0.3">
      <c r="A55" t="s">
        <v>99</v>
      </c>
      <c r="B55" t="s">
        <v>0</v>
      </c>
      <c r="C55" t="s">
        <v>0</v>
      </c>
      <c r="D55">
        <v>289443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128166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</row>
    <row r="56" spans="1:66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</row>
    <row r="57" spans="1:66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</row>
    <row r="58" spans="1:66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</row>
    <row r="59" spans="1:66" x14ac:dyDescent="0.3">
      <c r="A59" t="s">
        <v>119</v>
      </c>
      <c r="B59">
        <v>28633035</v>
      </c>
      <c r="C59">
        <v>17819675</v>
      </c>
      <c r="D59">
        <v>10046699</v>
      </c>
      <c r="E59">
        <v>9579055</v>
      </c>
      <c r="F59">
        <v>13538560</v>
      </c>
      <c r="G59">
        <v>6535882</v>
      </c>
      <c r="H59">
        <v>4165234</v>
      </c>
      <c r="I59">
        <v>5686701</v>
      </c>
      <c r="J59">
        <v>4681096</v>
      </c>
      <c r="K59">
        <v>3993611</v>
      </c>
      <c r="L59">
        <v>2250588</v>
      </c>
      <c r="M59">
        <v>3402594</v>
      </c>
      <c r="N59" t="s">
        <v>0</v>
      </c>
      <c r="O59" t="s">
        <v>0</v>
      </c>
      <c r="P59">
        <v>747208</v>
      </c>
      <c r="Q59" t="s">
        <v>0</v>
      </c>
      <c r="R59">
        <v>725285</v>
      </c>
      <c r="S59">
        <v>637637</v>
      </c>
      <c r="T59" t="s">
        <v>0</v>
      </c>
      <c r="U59" t="s">
        <v>0</v>
      </c>
      <c r="V59">
        <v>258321</v>
      </c>
      <c r="W59">
        <v>787473</v>
      </c>
      <c r="X59">
        <v>1288481</v>
      </c>
      <c r="Y59">
        <v>1431406</v>
      </c>
      <c r="Z59">
        <v>1056927</v>
      </c>
      <c r="AA59">
        <v>1779247</v>
      </c>
      <c r="AB59" t="s">
        <v>0</v>
      </c>
      <c r="AC59" t="s">
        <v>0</v>
      </c>
      <c r="AD59">
        <v>763463</v>
      </c>
      <c r="AE59">
        <v>186259</v>
      </c>
      <c r="AF59">
        <v>17228</v>
      </c>
      <c r="AG59">
        <v>252789</v>
      </c>
      <c r="AH59">
        <v>524623</v>
      </c>
      <c r="AI59">
        <v>440311</v>
      </c>
      <c r="AJ59" t="s">
        <v>0</v>
      </c>
      <c r="AK59">
        <v>842407</v>
      </c>
      <c r="AL59">
        <v>1205114</v>
      </c>
      <c r="AM59">
        <v>635072</v>
      </c>
      <c r="AN59">
        <v>1191910</v>
      </c>
      <c r="AO59" t="s">
        <v>0</v>
      </c>
      <c r="AP59">
        <v>805326</v>
      </c>
      <c r="AQ59" t="s">
        <v>0</v>
      </c>
      <c r="AR59">
        <v>113114</v>
      </c>
      <c r="AS59">
        <v>1110849</v>
      </c>
      <c r="AT59">
        <v>410009</v>
      </c>
      <c r="AU59">
        <v>515974</v>
      </c>
      <c r="AV59">
        <v>24628</v>
      </c>
      <c r="AW59" t="s">
        <v>0</v>
      </c>
      <c r="AX59" t="s">
        <v>0</v>
      </c>
      <c r="AY59" t="s">
        <v>0</v>
      </c>
      <c r="AZ59">
        <v>213237</v>
      </c>
      <c r="BA59">
        <v>185887</v>
      </c>
      <c r="BB59">
        <v>30</v>
      </c>
      <c r="BC59" t="s">
        <v>0</v>
      </c>
      <c r="BD59" t="s">
        <v>0</v>
      </c>
      <c r="BE59" t="s">
        <v>0</v>
      </c>
      <c r="BF59">
        <v>53279</v>
      </c>
      <c r="BG59" t="s">
        <v>0</v>
      </c>
      <c r="BH59" t="s">
        <v>0</v>
      </c>
      <c r="BI59">
        <v>1400029</v>
      </c>
      <c r="BJ59">
        <v>288250</v>
      </c>
      <c r="BK59">
        <v>5732307</v>
      </c>
      <c r="BL59">
        <v>4894620</v>
      </c>
      <c r="BM59">
        <v>2390723</v>
      </c>
      <c r="BN59">
        <v>2567748</v>
      </c>
    </row>
    <row r="60" spans="1:66" x14ac:dyDescent="0.3">
      <c r="A60" t="s">
        <v>120</v>
      </c>
      <c r="B60">
        <v>1251576</v>
      </c>
      <c r="C60" t="s">
        <v>0</v>
      </c>
      <c r="D60">
        <v>897116</v>
      </c>
      <c r="E60" t="s">
        <v>0</v>
      </c>
      <c r="F60" t="s">
        <v>0</v>
      </c>
      <c r="G60">
        <v>50989</v>
      </c>
      <c r="H60" t="s">
        <v>0</v>
      </c>
      <c r="I60">
        <v>73</v>
      </c>
      <c r="J60">
        <v>466556</v>
      </c>
      <c r="K60">
        <v>5</v>
      </c>
      <c r="L60" t="s">
        <v>0</v>
      </c>
      <c r="M60" t="s">
        <v>0</v>
      </c>
      <c r="N60" t="s">
        <v>0</v>
      </c>
      <c r="O60" t="s">
        <v>0</v>
      </c>
      <c r="P60">
        <v>3633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>
        <v>6468</v>
      </c>
      <c r="W60" t="s">
        <v>0</v>
      </c>
      <c r="X60" t="s">
        <v>0</v>
      </c>
      <c r="Y60" t="s">
        <v>0</v>
      </c>
      <c r="Z60">
        <v>1184</v>
      </c>
      <c r="AA60" t="s">
        <v>0</v>
      </c>
      <c r="AB60" t="s">
        <v>0</v>
      </c>
      <c r="AC60" t="s">
        <v>0</v>
      </c>
      <c r="AD60" t="s">
        <v>0</v>
      </c>
      <c r="AE60">
        <v>1304</v>
      </c>
      <c r="AF60" t="s">
        <v>0</v>
      </c>
      <c r="AG60">
        <v>7099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432</v>
      </c>
      <c r="AN60" t="s">
        <v>0</v>
      </c>
      <c r="AO60" t="s">
        <v>0</v>
      </c>
      <c r="AP60" t="s">
        <v>0</v>
      </c>
      <c r="AQ60" t="s">
        <v>0</v>
      </c>
      <c r="AR60">
        <v>1354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233302</v>
      </c>
      <c r="BJ60" t="s">
        <v>0</v>
      </c>
      <c r="BK60">
        <v>14042</v>
      </c>
      <c r="BL60">
        <v>30627</v>
      </c>
      <c r="BM60">
        <v>587760</v>
      </c>
      <c r="BN60">
        <v>103704</v>
      </c>
    </row>
    <row r="61" spans="1:66" x14ac:dyDescent="0.3">
      <c r="A61" t="s">
        <v>121</v>
      </c>
      <c r="B61">
        <v>106278</v>
      </c>
      <c r="C61" t="s">
        <v>0</v>
      </c>
      <c r="D61">
        <v>272468</v>
      </c>
      <c r="E61" t="s">
        <v>0</v>
      </c>
      <c r="F61">
        <v>381478</v>
      </c>
      <c r="G61">
        <v>3114772</v>
      </c>
      <c r="H61">
        <v>2887231</v>
      </c>
      <c r="I61">
        <v>208120</v>
      </c>
      <c r="J61">
        <v>109085</v>
      </c>
      <c r="K61">
        <v>701395</v>
      </c>
      <c r="L61" t="s">
        <v>0</v>
      </c>
      <c r="M61">
        <v>51194</v>
      </c>
      <c r="N61">
        <v>8132</v>
      </c>
      <c r="O61">
        <v>8772793</v>
      </c>
      <c r="P61">
        <v>866136</v>
      </c>
      <c r="Q61">
        <v>32939</v>
      </c>
      <c r="R61">
        <v>373226</v>
      </c>
      <c r="S61">
        <v>574094</v>
      </c>
      <c r="T61">
        <v>5737554</v>
      </c>
      <c r="U61">
        <v>5013049</v>
      </c>
      <c r="V61">
        <v>4715292</v>
      </c>
      <c r="W61" t="s">
        <v>0</v>
      </c>
      <c r="X61">
        <v>703536</v>
      </c>
      <c r="Y61" t="s">
        <v>0</v>
      </c>
      <c r="Z61">
        <v>572189</v>
      </c>
      <c r="AA61">
        <v>1028716</v>
      </c>
      <c r="AB61">
        <v>4289746</v>
      </c>
      <c r="AC61">
        <v>4609607</v>
      </c>
      <c r="AD61">
        <v>377167</v>
      </c>
      <c r="AE61">
        <v>788282</v>
      </c>
      <c r="AF61" t="s">
        <v>0</v>
      </c>
      <c r="AG61">
        <v>2877019</v>
      </c>
      <c r="AH61" t="s">
        <v>0</v>
      </c>
      <c r="AI61">
        <v>129383</v>
      </c>
      <c r="AJ61" t="s">
        <v>0</v>
      </c>
      <c r="AK61">
        <v>52099</v>
      </c>
      <c r="AL61">
        <v>483329</v>
      </c>
      <c r="AM61">
        <v>31804</v>
      </c>
      <c r="AN61" t="s">
        <v>0</v>
      </c>
      <c r="AO61">
        <v>44856</v>
      </c>
      <c r="AP61">
        <v>361711</v>
      </c>
      <c r="AQ61">
        <v>32793</v>
      </c>
      <c r="AR61">
        <v>405522</v>
      </c>
      <c r="AS61" t="s">
        <v>0</v>
      </c>
      <c r="AT61" t="s">
        <v>0</v>
      </c>
      <c r="AU61">
        <v>211589</v>
      </c>
      <c r="AV61" t="s">
        <v>0</v>
      </c>
      <c r="AW61">
        <v>13954</v>
      </c>
      <c r="AX61">
        <v>122937</v>
      </c>
      <c r="AY61" t="s">
        <v>0</v>
      </c>
      <c r="AZ61">
        <v>118522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>
        <v>162865</v>
      </c>
      <c r="BJ61" t="s">
        <v>0</v>
      </c>
      <c r="BK61">
        <v>1175259</v>
      </c>
      <c r="BL61">
        <v>522706</v>
      </c>
      <c r="BM61" t="s">
        <v>0</v>
      </c>
      <c r="BN61" t="s">
        <v>0</v>
      </c>
    </row>
    <row r="62" spans="1:66" x14ac:dyDescent="0.3">
      <c r="A62" t="s">
        <v>122</v>
      </c>
      <c r="B62" t="s">
        <v>0</v>
      </c>
      <c r="C62" t="s">
        <v>0</v>
      </c>
      <c r="D62">
        <v>2504909</v>
      </c>
      <c r="E62" t="s">
        <v>0</v>
      </c>
      <c r="F62" t="s">
        <v>0</v>
      </c>
      <c r="G62" t="s">
        <v>0</v>
      </c>
      <c r="H62">
        <v>116029</v>
      </c>
      <c r="I62">
        <v>457230</v>
      </c>
      <c r="J62">
        <v>1204050</v>
      </c>
      <c r="K62">
        <v>8988</v>
      </c>
      <c r="L62" t="s">
        <v>0</v>
      </c>
      <c r="M62">
        <v>104278</v>
      </c>
      <c r="N62" t="s">
        <v>0</v>
      </c>
      <c r="O62" t="s">
        <v>0</v>
      </c>
      <c r="P62">
        <v>233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107960</v>
      </c>
      <c r="W62">
        <v>25081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>
        <v>60810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76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</row>
    <row r="63" spans="1:66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</row>
    <row r="64" spans="1:66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</row>
    <row r="65" spans="1:66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</row>
    <row r="66" spans="1:66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</row>
    <row r="67" spans="1:66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</row>
    <row r="68" spans="1:66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</row>
    <row r="69" spans="1:66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</row>
    <row r="70" spans="1:66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</row>
    <row r="71" spans="1:66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</row>
    <row r="72" spans="1:66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</row>
    <row r="73" spans="1:66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406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</row>
    <row r="74" spans="1:66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</row>
    <row r="75" spans="1:66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</row>
    <row r="76" spans="1:66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</row>
    <row r="77" spans="1:66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78871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>
        <v>4914</v>
      </c>
      <c r="BJ77" t="s">
        <v>0</v>
      </c>
      <c r="BK77">
        <v>4914</v>
      </c>
      <c r="BL77" t="s">
        <v>0</v>
      </c>
      <c r="BM77" t="s">
        <v>0</v>
      </c>
      <c r="BN77" t="s">
        <v>0</v>
      </c>
    </row>
    <row r="78" spans="1:66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252</v>
      </c>
      <c r="G78" t="s">
        <v>0</v>
      </c>
      <c r="H78" t="s">
        <v>0</v>
      </c>
      <c r="I78" t="s">
        <v>0</v>
      </c>
      <c r="J78" t="s">
        <v>0</v>
      </c>
      <c r="K78">
        <v>164215</v>
      </c>
      <c r="L78" t="s">
        <v>0</v>
      </c>
      <c r="M78" t="s">
        <v>0</v>
      </c>
      <c r="N78" t="s">
        <v>0</v>
      </c>
      <c r="O78" t="s">
        <v>0</v>
      </c>
      <c r="P78">
        <v>181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46917</v>
      </c>
      <c r="AF78" t="s">
        <v>0</v>
      </c>
      <c r="AG78" t="s">
        <v>0</v>
      </c>
      <c r="AH78" t="s">
        <v>0</v>
      </c>
      <c r="AI78" t="s">
        <v>0</v>
      </c>
      <c r="AJ78">
        <v>114785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1944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>
        <v>60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</row>
    <row r="79" spans="1:66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</row>
    <row r="80" spans="1:66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</row>
    <row r="81" spans="1:66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222480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</row>
    <row r="82" spans="1:66" x14ac:dyDescent="0.3">
      <c r="A82" t="s">
        <v>140</v>
      </c>
      <c r="B82">
        <v>89700</v>
      </c>
      <c r="C82">
        <v>56500</v>
      </c>
      <c r="D82" t="s">
        <v>0</v>
      </c>
      <c r="E82" t="s">
        <v>0</v>
      </c>
      <c r="F82">
        <v>4496421</v>
      </c>
      <c r="G82" t="s">
        <v>0</v>
      </c>
      <c r="H82" t="s">
        <v>0</v>
      </c>
      <c r="I82">
        <v>261240</v>
      </c>
      <c r="J82" t="s">
        <v>0</v>
      </c>
      <c r="K82">
        <v>40000</v>
      </c>
      <c r="L82" t="s">
        <v>0</v>
      </c>
      <c r="M82" t="s">
        <v>0</v>
      </c>
      <c r="N82" t="s">
        <v>0</v>
      </c>
      <c r="O82" t="s">
        <v>0</v>
      </c>
      <c r="P82">
        <v>26080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7227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3194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>
        <v>850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</row>
    <row r="83" spans="1:66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</row>
    <row r="84" spans="1:66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</row>
    <row r="85" spans="1:66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</row>
    <row r="86" spans="1:66" x14ac:dyDescent="0.3">
      <c r="A86" t="s">
        <v>143</v>
      </c>
      <c r="B86">
        <v>1272</v>
      </c>
      <c r="C86">
        <v>224</v>
      </c>
      <c r="D86">
        <v>792</v>
      </c>
      <c r="E86">
        <v>149</v>
      </c>
      <c r="F86">
        <v>42</v>
      </c>
      <c r="G86" t="s">
        <v>0</v>
      </c>
      <c r="H86" t="s">
        <v>0</v>
      </c>
      <c r="I86" t="s">
        <v>0</v>
      </c>
      <c r="J86">
        <v>734</v>
      </c>
      <c r="K86">
        <v>40</v>
      </c>
      <c r="L86">
        <v>482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568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12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92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>
        <v>44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</row>
    <row r="87" spans="1:66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255434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240634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104333</v>
      </c>
      <c r="BB87" t="s">
        <v>0</v>
      </c>
      <c r="BC87" t="s">
        <v>0</v>
      </c>
      <c r="BD87" t="s">
        <v>0</v>
      </c>
      <c r="BE87" t="s">
        <v>0</v>
      </c>
      <c r="BF87">
        <v>20550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</row>
    <row r="88" spans="1:66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>
        <v>998451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2605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>
        <v>1345122</v>
      </c>
      <c r="BN88">
        <v>844235</v>
      </c>
    </row>
    <row r="89" spans="1:66" x14ac:dyDescent="0.3">
      <c r="A89" t="s">
        <v>146</v>
      </c>
      <c r="B89" t="s">
        <v>0</v>
      </c>
      <c r="C89">
        <v>198780</v>
      </c>
      <c r="D89">
        <v>200166</v>
      </c>
      <c r="E89">
        <v>110048</v>
      </c>
      <c r="F89">
        <v>10850</v>
      </c>
      <c r="G89" t="s">
        <v>0</v>
      </c>
      <c r="H89" t="s">
        <v>0</v>
      </c>
      <c r="I89" t="s">
        <v>0</v>
      </c>
      <c r="J89">
        <v>103298</v>
      </c>
      <c r="K89" t="s">
        <v>0</v>
      </c>
      <c r="L89">
        <v>37894</v>
      </c>
      <c r="M89" t="s">
        <v>0</v>
      </c>
      <c r="N89" t="s">
        <v>0</v>
      </c>
      <c r="O89" t="s">
        <v>0</v>
      </c>
      <c r="P89">
        <v>8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>
        <v>591</v>
      </c>
      <c r="X89" t="s">
        <v>0</v>
      </c>
      <c r="Y89" t="s">
        <v>0</v>
      </c>
      <c r="Z89">
        <v>311</v>
      </c>
      <c r="AA89" t="s">
        <v>0</v>
      </c>
      <c r="AB89" t="s">
        <v>0</v>
      </c>
      <c r="AC89" t="s">
        <v>0</v>
      </c>
      <c r="AD89" t="s">
        <v>0</v>
      </c>
      <c r="AE89">
        <v>4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18946</v>
      </c>
      <c r="AL89" t="s">
        <v>0</v>
      </c>
      <c r="AM89">
        <v>53</v>
      </c>
      <c r="AN89">
        <v>3728</v>
      </c>
      <c r="AO89" t="s">
        <v>0</v>
      </c>
      <c r="AP89" t="s">
        <v>0</v>
      </c>
      <c r="AQ89" t="s">
        <v>0</v>
      </c>
      <c r="AR89">
        <v>3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21</v>
      </c>
      <c r="BG89" t="s">
        <v>0</v>
      </c>
      <c r="BH89" t="s">
        <v>0</v>
      </c>
      <c r="BI89">
        <v>223518</v>
      </c>
      <c r="BJ89" t="s">
        <v>0</v>
      </c>
      <c r="BK89">
        <v>18050</v>
      </c>
      <c r="BL89" t="s">
        <v>0</v>
      </c>
      <c r="BM89">
        <v>23133</v>
      </c>
      <c r="BN89">
        <v>15814</v>
      </c>
    </row>
    <row r="90" spans="1:66" x14ac:dyDescent="0.3">
      <c r="A90" t="s">
        <v>147</v>
      </c>
      <c r="B90">
        <v>1275966</v>
      </c>
      <c r="C90">
        <v>132516</v>
      </c>
      <c r="D90">
        <v>189133</v>
      </c>
      <c r="E90">
        <v>160780</v>
      </c>
      <c r="F90">
        <v>2074</v>
      </c>
      <c r="G90">
        <v>1129</v>
      </c>
      <c r="H90" t="s">
        <v>0</v>
      </c>
      <c r="I90">
        <v>129279</v>
      </c>
      <c r="J90">
        <v>82574</v>
      </c>
      <c r="K90">
        <v>40220</v>
      </c>
      <c r="L90">
        <v>33747</v>
      </c>
      <c r="M90" t="s">
        <v>0</v>
      </c>
      <c r="N90">
        <v>195845</v>
      </c>
      <c r="O90">
        <v>2241</v>
      </c>
      <c r="P90">
        <v>606</v>
      </c>
      <c r="Q90">
        <v>52803</v>
      </c>
      <c r="R90">
        <v>1932</v>
      </c>
      <c r="S90">
        <v>32432</v>
      </c>
      <c r="T90">
        <v>3365</v>
      </c>
      <c r="U90">
        <v>13445</v>
      </c>
      <c r="V90" t="s">
        <v>0</v>
      </c>
      <c r="W90">
        <v>443812</v>
      </c>
      <c r="X90">
        <v>324</v>
      </c>
      <c r="Y90">
        <v>19883</v>
      </c>
      <c r="Z90">
        <v>106549</v>
      </c>
      <c r="AA90">
        <v>2677</v>
      </c>
      <c r="AB90">
        <v>5014</v>
      </c>
      <c r="AC90">
        <v>948</v>
      </c>
      <c r="AD90">
        <v>20809</v>
      </c>
      <c r="AE90" t="s">
        <v>0</v>
      </c>
      <c r="AF90">
        <v>62</v>
      </c>
      <c r="AG90" t="s">
        <v>0</v>
      </c>
      <c r="AH90">
        <v>232</v>
      </c>
      <c r="AI90">
        <v>1592</v>
      </c>
      <c r="AJ90">
        <v>22</v>
      </c>
      <c r="AK90">
        <v>9120</v>
      </c>
      <c r="AL90">
        <v>74020</v>
      </c>
      <c r="AM90" t="s">
        <v>0</v>
      </c>
      <c r="AN90">
        <v>47881</v>
      </c>
      <c r="AO90">
        <v>21055</v>
      </c>
      <c r="AP90">
        <v>2034</v>
      </c>
      <c r="AQ90">
        <v>18018</v>
      </c>
      <c r="AR90" t="s">
        <v>0</v>
      </c>
      <c r="AS90">
        <v>2620</v>
      </c>
      <c r="AT90">
        <v>1</v>
      </c>
      <c r="AU90">
        <v>5776</v>
      </c>
      <c r="AV90">
        <v>78</v>
      </c>
      <c r="AW90">
        <v>1232</v>
      </c>
      <c r="AX90">
        <v>63321</v>
      </c>
      <c r="AY90" t="s">
        <v>0</v>
      </c>
      <c r="AZ90">
        <v>1947</v>
      </c>
      <c r="BA90" t="s">
        <v>0</v>
      </c>
      <c r="BB90" t="s">
        <v>0</v>
      </c>
      <c r="BC90">
        <v>5669</v>
      </c>
      <c r="BD90" t="s">
        <v>0</v>
      </c>
      <c r="BE90">
        <v>10</v>
      </c>
      <c r="BF90">
        <v>463</v>
      </c>
      <c r="BG90" t="s">
        <v>0</v>
      </c>
      <c r="BH90">
        <v>34</v>
      </c>
      <c r="BI90" t="s">
        <v>0</v>
      </c>
      <c r="BJ90">
        <v>9518</v>
      </c>
      <c r="BK90" t="s">
        <v>0</v>
      </c>
      <c r="BL90" t="s">
        <v>0</v>
      </c>
      <c r="BM90" t="s">
        <v>0</v>
      </c>
      <c r="BN90">
        <v>9873</v>
      </c>
    </row>
    <row r="91" spans="1:66" x14ac:dyDescent="0.3">
      <c r="A91" t="s">
        <v>148</v>
      </c>
      <c r="B91" t="s">
        <v>0</v>
      </c>
      <c r="C91">
        <v>4790</v>
      </c>
      <c r="D91" t="s">
        <v>0</v>
      </c>
      <c r="E91">
        <v>10037</v>
      </c>
      <c r="F91" t="s">
        <v>0</v>
      </c>
      <c r="G91">
        <v>18810</v>
      </c>
      <c r="H91">
        <v>185399</v>
      </c>
      <c r="I91" t="s">
        <v>0</v>
      </c>
      <c r="J91" t="s">
        <v>0</v>
      </c>
      <c r="K91" t="s">
        <v>0</v>
      </c>
      <c r="L91">
        <v>3</v>
      </c>
      <c r="M91">
        <v>1856814</v>
      </c>
      <c r="N91">
        <v>644968</v>
      </c>
      <c r="O91" t="s">
        <v>0</v>
      </c>
      <c r="P91" t="s">
        <v>0</v>
      </c>
      <c r="Q91">
        <v>360796</v>
      </c>
      <c r="R91">
        <v>125169</v>
      </c>
      <c r="S91">
        <v>27152</v>
      </c>
      <c r="T91" t="s">
        <v>0</v>
      </c>
      <c r="U91" t="s">
        <v>0</v>
      </c>
      <c r="V91">
        <v>-1</v>
      </c>
      <c r="W91">
        <v>3235</v>
      </c>
      <c r="X91">
        <v>57298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>
        <v>-4</v>
      </c>
      <c r="AF91" t="s">
        <v>0</v>
      </c>
      <c r="AG91">
        <v>1</v>
      </c>
      <c r="AH91" t="s">
        <v>0</v>
      </c>
      <c r="AI91">
        <v>66529</v>
      </c>
      <c r="AJ91" t="s">
        <v>0</v>
      </c>
      <c r="AK91" t="s">
        <v>0</v>
      </c>
      <c r="AL91">
        <v>-1</v>
      </c>
      <c r="AM91" t="s">
        <v>0</v>
      </c>
      <c r="AN91" t="s">
        <v>0</v>
      </c>
      <c r="AO91">
        <v>71961</v>
      </c>
      <c r="AP91" t="s">
        <v>0</v>
      </c>
      <c r="AQ91" t="s">
        <v>0</v>
      </c>
      <c r="AR91">
        <v>-3</v>
      </c>
      <c r="AS91" t="s">
        <v>0</v>
      </c>
      <c r="AT91" t="s">
        <v>0</v>
      </c>
      <c r="AU91" t="s">
        <v>0</v>
      </c>
      <c r="AV91">
        <v>2670</v>
      </c>
      <c r="AW91" t="s">
        <v>0</v>
      </c>
      <c r="AX91" t="s">
        <v>0</v>
      </c>
      <c r="AY91">
        <v>645459</v>
      </c>
      <c r="AZ91" t="s">
        <v>0</v>
      </c>
      <c r="BA91" t="s">
        <v>0</v>
      </c>
      <c r="BB91" t="s">
        <v>0</v>
      </c>
      <c r="BC91">
        <v>39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>
        <v>31415</v>
      </c>
      <c r="BJ91">
        <v>1</v>
      </c>
      <c r="BK91">
        <v>59838</v>
      </c>
      <c r="BL91" t="s">
        <v>0</v>
      </c>
      <c r="BM91" t="s">
        <v>0</v>
      </c>
      <c r="BN91" t="s">
        <v>0</v>
      </c>
    </row>
    <row r="92" spans="1:66" x14ac:dyDescent="0.3">
      <c r="A92" t="s">
        <v>149</v>
      </c>
      <c r="B92">
        <v>-25478</v>
      </c>
      <c r="C92" t="s">
        <v>0</v>
      </c>
      <c r="D92">
        <v>3227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1950</v>
      </c>
      <c r="K92">
        <v>153090</v>
      </c>
      <c r="L92" t="s">
        <v>0</v>
      </c>
      <c r="M92" t="s">
        <v>0</v>
      </c>
      <c r="N92" t="s">
        <v>0</v>
      </c>
      <c r="O92" t="s">
        <v>0</v>
      </c>
      <c r="P92">
        <v>81009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15714</v>
      </c>
      <c r="X92" t="s">
        <v>0</v>
      </c>
      <c r="Y92" t="s">
        <v>0</v>
      </c>
      <c r="Z92">
        <v>55234</v>
      </c>
      <c r="AA92" t="s">
        <v>0</v>
      </c>
      <c r="AB92" t="s">
        <v>0</v>
      </c>
      <c r="AC92" t="s">
        <v>0</v>
      </c>
      <c r="AD92">
        <v>7683</v>
      </c>
      <c r="AE92">
        <v>6872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>
        <v>11105</v>
      </c>
      <c r="AM92">
        <v>8986</v>
      </c>
      <c r="AN92" t="s">
        <v>0</v>
      </c>
      <c r="AO92" t="s">
        <v>0</v>
      </c>
      <c r="AP92">
        <v>7369</v>
      </c>
      <c r="AQ92" t="s">
        <v>0</v>
      </c>
      <c r="AR92">
        <v>4148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6866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-7199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</row>
    <row r="93" spans="1:66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</row>
    <row r="94" spans="1:66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</row>
    <row r="95" spans="1:66" x14ac:dyDescent="0.3">
      <c r="A95" t="s">
        <v>153</v>
      </c>
      <c r="B95" t="s">
        <v>0</v>
      </c>
      <c r="C95">
        <v>21459854</v>
      </c>
      <c r="D95" t="s">
        <v>0</v>
      </c>
      <c r="E95">
        <v>13443951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>
        <v>105598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>
        <v>31160</v>
      </c>
      <c r="BN95" t="s">
        <v>0</v>
      </c>
    </row>
    <row r="96" spans="1:66" x14ac:dyDescent="0.3">
      <c r="A96" t="s">
        <v>154</v>
      </c>
      <c r="B96">
        <v>817544</v>
      </c>
      <c r="C96" t="s">
        <v>0</v>
      </c>
      <c r="D96">
        <v>580468</v>
      </c>
      <c r="E96" t="s">
        <v>0</v>
      </c>
      <c r="F96" t="s">
        <v>0</v>
      </c>
      <c r="G96">
        <v>239971</v>
      </c>
      <c r="H96" t="s">
        <v>0</v>
      </c>
      <c r="I96" t="s">
        <v>0</v>
      </c>
      <c r="J96">
        <v>247201</v>
      </c>
      <c r="K96">
        <v>1222115</v>
      </c>
      <c r="L96">
        <v>120250</v>
      </c>
      <c r="M96">
        <v>504755</v>
      </c>
      <c r="N96">
        <v>560923</v>
      </c>
      <c r="O96" t="s">
        <v>0</v>
      </c>
      <c r="P96">
        <v>783435</v>
      </c>
      <c r="Q96">
        <v>644455</v>
      </c>
      <c r="R96">
        <v>2513102</v>
      </c>
      <c r="S96">
        <v>878951</v>
      </c>
      <c r="T96" t="s">
        <v>0</v>
      </c>
      <c r="U96" t="s">
        <v>0</v>
      </c>
      <c r="V96">
        <v>2875</v>
      </c>
      <c r="W96" t="s">
        <v>0</v>
      </c>
      <c r="X96">
        <v>265772</v>
      </c>
      <c r="Y96">
        <v>340338</v>
      </c>
      <c r="Z96">
        <v>487478</v>
      </c>
      <c r="AA96" t="s">
        <v>0</v>
      </c>
      <c r="AB96" t="s">
        <v>0</v>
      </c>
      <c r="AC96" t="s">
        <v>0</v>
      </c>
      <c r="AD96">
        <v>2178795</v>
      </c>
      <c r="AE96">
        <v>1546545</v>
      </c>
      <c r="AF96">
        <v>3584289</v>
      </c>
      <c r="AG96">
        <v>4463</v>
      </c>
      <c r="AH96">
        <v>1938039</v>
      </c>
      <c r="AI96">
        <v>1090365</v>
      </c>
      <c r="AJ96">
        <v>2406592</v>
      </c>
      <c r="AK96">
        <v>456794</v>
      </c>
      <c r="AL96">
        <v>42906</v>
      </c>
      <c r="AM96">
        <v>270941</v>
      </c>
      <c r="AN96">
        <v>178945</v>
      </c>
      <c r="AO96">
        <v>795167</v>
      </c>
      <c r="AP96">
        <v>62080</v>
      </c>
      <c r="AQ96">
        <v>946195</v>
      </c>
      <c r="AR96">
        <v>843017</v>
      </c>
      <c r="AS96" t="s">
        <v>0</v>
      </c>
      <c r="AT96" t="s">
        <v>0</v>
      </c>
      <c r="AU96" t="s">
        <v>0</v>
      </c>
      <c r="AV96">
        <v>141581</v>
      </c>
      <c r="AW96">
        <v>1044976</v>
      </c>
      <c r="AX96">
        <v>531814</v>
      </c>
      <c r="AY96" t="s">
        <v>0</v>
      </c>
      <c r="AZ96" t="s">
        <v>0</v>
      </c>
      <c r="BA96" t="s">
        <v>0</v>
      </c>
      <c r="BB96">
        <v>447018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>
        <v>160647</v>
      </c>
      <c r="BJ96">
        <v>1345415</v>
      </c>
      <c r="BK96" t="s">
        <v>0</v>
      </c>
      <c r="BL96">
        <v>857441</v>
      </c>
      <c r="BM96" t="s">
        <v>0</v>
      </c>
      <c r="BN96" t="s">
        <v>0</v>
      </c>
    </row>
    <row r="97" spans="1:66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7443066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7660975</v>
      </c>
      <c r="O97" t="s">
        <v>0</v>
      </c>
      <c r="P97" t="s">
        <v>0</v>
      </c>
      <c r="Q97">
        <v>4923075</v>
      </c>
      <c r="R97">
        <v>2194092</v>
      </c>
      <c r="S97">
        <v>1293901</v>
      </c>
      <c r="T97" t="s">
        <v>0</v>
      </c>
      <c r="U97">
        <v>30660</v>
      </c>
      <c r="V97" t="s">
        <v>0</v>
      </c>
      <c r="W97" t="s">
        <v>0</v>
      </c>
      <c r="X97">
        <v>1020298</v>
      </c>
      <c r="Y97" t="s">
        <v>0</v>
      </c>
      <c r="Z97" t="s">
        <v>0</v>
      </c>
      <c r="AA97" t="s">
        <v>0</v>
      </c>
      <c r="AB97">
        <v>11911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1228133</v>
      </c>
      <c r="AJ97" t="s">
        <v>0</v>
      </c>
      <c r="AK97">
        <v>74542</v>
      </c>
      <c r="AL97">
        <v>49666</v>
      </c>
      <c r="AM97">
        <v>607760</v>
      </c>
      <c r="AN97" t="s">
        <v>0</v>
      </c>
      <c r="AO97">
        <v>878867</v>
      </c>
      <c r="AP97">
        <v>319189</v>
      </c>
      <c r="AQ97">
        <v>588711</v>
      </c>
      <c r="AR97" t="s">
        <v>0</v>
      </c>
      <c r="AS97" t="s">
        <v>0</v>
      </c>
      <c r="AT97" t="s">
        <v>0</v>
      </c>
      <c r="AU97" t="s">
        <v>0</v>
      </c>
      <c r="AV97">
        <v>397689</v>
      </c>
      <c r="AW97" t="s">
        <v>0</v>
      </c>
      <c r="AX97">
        <v>39549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</row>
    <row r="98" spans="1:66" x14ac:dyDescent="0.3">
      <c r="A98" t="s">
        <v>156</v>
      </c>
      <c r="B98" t="s">
        <v>0</v>
      </c>
      <c r="C98" t="s">
        <v>0</v>
      </c>
      <c r="D98" t="s">
        <v>0</v>
      </c>
      <c r="E98">
        <v>2505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1414825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183447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535720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312257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48633</v>
      </c>
      <c r="BN98">
        <v>270007</v>
      </c>
    </row>
    <row r="99" spans="1:66" s="1" customFormat="1" x14ac:dyDescent="0.3">
      <c r="A99" s="1" t="s">
        <v>68</v>
      </c>
      <c r="B99" s="3">
        <f>+SUM(B9:B98)</f>
        <v>79050131</v>
      </c>
      <c r="C99" s="3">
        <f t="shared" ref="C99:BN99" si="0">+SUM(C9:C98)</f>
        <v>54551963</v>
      </c>
      <c r="D99" s="3">
        <f t="shared" si="0"/>
        <v>39995082</v>
      </c>
      <c r="E99" s="3">
        <f t="shared" si="0"/>
        <v>32331299</v>
      </c>
      <c r="F99" s="3">
        <f t="shared" si="0"/>
        <v>27030573</v>
      </c>
      <c r="G99" s="3">
        <f t="shared" si="0"/>
        <v>24775723</v>
      </c>
      <c r="H99" s="3">
        <f t="shared" si="0"/>
        <v>20446260</v>
      </c>
      <c r="I99" s="3">
        <f t="shared" si="0"/>
        <v>19828819</v>
      </c>
      <c r="J99" s="3">
        <f t="shared" si="0"/>
        <v>18924872</v>
      </c>
      <c r="K99" s="3">
        <f t="shared" si="0"/>
        <v>13212703</v>
      </c>
      <c r="L99" s="3">
        <f t="shared" si="0"/>
        <v>11834253</v>
      </c>
      <c r="M99" s="3">
        <f t="shared" si="0"/>
        <v>9295046</v>
      </c>
      <c r="N99" s="3">
        <f t="shared" si="0"/>
        <v>9364434</v>
      </c>
      <c r="O99" s="3">
        <f t="shared" si="0"/>
        <v>8798730</v>
      </c>
      <c r="P99" s="3">
        <f t="shared" si="0"/>
        <v>6962179</v>
      </c>
      <c r="Q99" s="3">
        <f t="shared" si="0"/>
        <v>6140603</v>
      </c>
      <c r="R99" s="3">
        <f t="shared" si="0"/>
        <v>6176951</v>
      </c>
      <c r="S99" s="3">
        <f t="shared" si="0"/>
        <v>5312878</v>
      </c>
      <c r="T99" s="3">
        <f t="shared" si="0"/>
        <v>5768513</v>
      </c>
      <c r="U99" s="3">
        <f t="shared" si="0"/>
        <v>5390055</v>
      </c>
      <c r="V99" s="3">
        <f t="shared" si="0"/>
        <v>5322388</v>
      </c>
      <c r="W99" s="3">
        <f t="shared" si="0"/>
        <v>5040586</v>
      </c>
      <c r="X99" s="3">
        <f t="shared" si="0"/>
        <v>4902353</v>
      </c>
      <c r="Y99" s="3">
        <f t="shared" si="0"/>
        <v>4479654</v>
      </c>
      <c r="Z99" s="3">
        <f t="shared" si="0"/>
        <v>4717091</v>
      </c>
      <c r="AA99" s="3">
        <f t="shared" si="0"/>
        <v>4409781</v>
      </c>
      <c r="AB99" s="3">
        <f t="shared" si="0"/>
        <v>4532274</v>
      </c>
      <c r="AC99" s="3">
        <f t="shared" si="0"/>
        <v>4625519</v>
      </c>
      <c r="AD99" s="3">
        <f t="shared" si="0"/>
        <v>4531455</v>
      </c>
      <c r="AE99" s="3">
        <f t="shared" si="0"/>
        <v>3480841</v>
      </c>
      <c r="AF99" s="3">
        <f t="shared" si="0"/>
        <v>3626618</v>
      </c>
      <c r="AG99" s="3">
        <f t="shared" si="0"/>
        <v>3448759</v>
      </c>
      <c r="AH99" s="3">
        <f t="shared" si="0"/>
        <v>3337538</v>
      </c>
      <c r="AI99" s="3">
        <f t="shared" si="0"/>
        <v>3226351</v>
      </c>
      <c r="AJ99" s="3">
        <f t="shared" si="0"/>
        <v>3135618</v>
      </c>
      <c r="AK99" s="3">
        <f t="shared" si="0"/>
        <v>2847909</v>
      </c>
      <c r="AL99" s="3">
        <f t="shared" si="0"/>
        <v>3388985</v>
      </c>
      <c r="AM99" s="3">
        <f t="shared" si="0"/>
        <v>2407333</v>
      </c>
      <c r="AN99" s="3">
        <f t="shared" si="0"/>
        <v>2359469</v>
      </c>
      <c r="AO99" s="3">
        <f t="shared" si="0"/>
        <v>2250338</v>
      </c>
      <c r="AP99" s="3">
        <f t="shared" si="0"/>
        <v>2683885</v>
      </c>
      <c r="AQ99" s="3">
        <f t="shared" si="0"/>
        <v>2009720</v>
      </c>
      <c r="AR99" s="3">
        <f t="shared" si="0"/>
        <v>1882931</v>
      </c>
      <c r="AS99" s="3">
        <f t="shared" si="0"/>
        <v>1951788</v>
      </c>
      <c r="AT99" s="3">
        <f t="shared" si="0"/>
        <v>1472035</v>
      </c>
      <c r="AU99" s="3">
        <f t="shared" si="0"/>
        <v>1133083</v>
      </c>
      <c r="AV99" s="3">
        <f t="shared" si="0"/>
        <v>1068669</v>
      </c>
      <c r="AW99" s="3">
        <f t="shared" si="0"/>
        <v>1075127</v>
      </c>
      <c r="AX99" s="3">
        <f t="shared" si="0"/>
        <v>874140</v>
      </c>
      <c r="AY99" s="3">
        <f t="shared" si="0"/>
        <v>810964</v>
      </c>
      <c r="AZ99" s="3">
        <f t="shared" si="0"/>
        <v>791426</v>
      </c>
      <c r="BA99" s="3">
        <f t="shared" si="0"/>
        <v>725406</v>
      </c>
      <c r="BB99" s="3">
        <f t="shared" si="0"/>
        <v>448587</v>
      </c>
      <c r="BC99" s="3">
        <f t="shared" si="0"/>
        <v>442789</v>
      </c>
      <c r="BD99" s="3">
        <f t="shared" si="0"/>
        <v>302857</v>
      </c>
      <c r="BE99" s="3">
        <f t="shared" si="0"/>
        <v>242641</v>
      </c>
      <c r="BF99" s="3">
        <f t="shared" si="0"/>
        <v>106028</v>
      </c>
      <c r="BG99" s="3">
        <f t="shared" si="0"/>
        <v>105707</v>
      </c>
      <c r="BH99" s="3">
        <f t="shared" si="0"/>
        <v>263</v>
      </c>
      <c r="BI99" s="3">
        <f t="shared" si="0"/>
        <v>3551005</v>
      </c>
      <c r="BJ99" s="3">
        <f t="shared" si="0"/>
        <v>1962723</v>
      </c>
      <c r="BK99" s="3">
        <f t="shared" si="0"/>
        <v>11685813</v>
      </c>
      <c r="BL99" s="3">
        <f t="shared" si="0"/>
        <v>11268257</v>
      </c>
      <c r="BM99" s="3">
        <f t="shared" si="0"/>
        <v>7682483</v>
      </c>
      <c r="BN99" s="3">
        <f t="shared" si="0"/>
        <v>19137521</v>
      </c>
    </row>
    <row r="103" spans="1:66" s="1" customFormat="1" x14ac:dyDescent="0.3">
      <c r="B103" s="1" t="s">
        <v>303</v>
      </c>
    </row>
    <row r="104" spans="1:66" s="1" customFormat="1" x14ac:dyDescent="0.3">
      <c r="A104" s="1" t="s">
        <v>286</v>
      </c>
    </row>
    <row r="105" spans="1:66" s="1" customFormat="1" x14ac:dyDescent="0.3">
      <c r="A105" s="1" t="s">
        <v>183</v>
      </c>
    </row>
    <row r="106" spans="1:66" s="1" customFormat="1" x14ac:dyDescent="0.3">
      <c r="A106" s="1" t="s">
        <v>168</v>
      </c>
    </row>
    <row r="107" spans="1:66" s="1" customFormat="1" x14ac:dyDescent="0.3">
      <c r="B107" s="1" t="s">
        <v>169</v>
      </c>
    </row>
    <row r="108" spans="1:66" s="1" customFormat="1" x14ac:dyDescent="0.3">
      <c r="B108" s="1" t="s">
        <v>304</v>
      </c>
    </row>
    <row r="109" spans="1:66" s="1" customFormat="1" x14ac:dyDescent="0.3">
      <c r="B109" s="1" t="s">
        <v>21</v>
      </c>
      <c r="C109" s="1" t="s">
        <v>26</v>
      </c>
      <c r="D109" s="1" t="s">
        <v>24</v>
      </c>
      <c r="E109" s="1" t="s">
        <v>44</v>
      </c>
      <c r="F109" s="1" t="s">
        <v>20</v>
      </c>
      <c r="G109" s="1" t="s">
        <v>23</v>
      </c>
      <c r="H109" s="1" t="s">
        <v>171</v>
      </c>
      <c r="I109" s="1" t="s">
        <v>16</v>
      </c>
      <c r="J109" s="1" t="s">
        <v>25</v>
      </c>
      <c r="K109" s="1" t="s">
        <v>38</v>
      </c>
      <c r="L109" s="1" t="s">
        <v>18</v>
      </c>
      <c r="M109" s="1" t="s">
        <v>173</v>
      </c>
      <c r="N109" s="1" t="s">
        <v>174</v>
      </c>
      <c r="O109" s="1" t="s">
        <v>64</v>
      </c>
      <c r="P109" s="1" t="s">
        <v>37</v>
      </c>
      <c r="Q109" s="1" t="s">
        <v>175</v>
      </c>
      <c r="R109" s="1" t="s">
        <v>58</v>
      </c>
      <c r="S109" s="1" t="s">
        <v>205</v>
      </c>
      <c r="T109" s="1" t="s">
        <v>39</v>
      </c>
      <c r="U109" s="1" t="s">
        <v>33</v>
      </c>
      <c r="V109" s="1" t="s">
        <v>1</v>
      </c>
      <c r="W109" s="1" t="s">
        <v>176</v>
      </c>
      <c r="X109" s="1" t="s">
        <v>178</v>
      </c>
      <c r="Y109" s="1" t="s">
        <v>184</v>
      </c>
      <c r="Z109" s="1" t="s">
        <v>177</v>
      </c>
      <c r="AA109" s="1" t="s">
        <v>3</v>
      </c>
      <c r="AB109" s="1" t="s">
        <v>51</v>
      </c>
      <c r="AC109" s="1" t="s">
        <v>59</v>
      </c>
      <c r="AD109" s="1" t="s">
        <v>49</v>
      </c>
      <c r="AE109" s="1" t="s">
        <v>13</v>
      </c>
      <c r="AF109" s="1" t="s">
        <v>46</v>
      </c>
      <c r="AG109" s="1" t="s">
        <v>56</v>
      </c>
      <c r="AH109" s="1" t="s">
        <v>9</v>
      </c>
      <c r="AI109" s="1" t="s">
        <v>36</v>
      </c>
      <c r="AJ109" s="1" t="s">
        <v>11</v>
      </c>
      <c r="AK109" s="1" t="s">
        <v>179</v>
      </c>
      <c r="AL109" s="1" t="s">
        <v>261</v>
      </c>
      <c r="AM109" s="1" t="s">
        <v>53</v>
      </c>
      <c r="AN109" s="1" t="s">
        <v>57</v>
      </c>
      <c r="AO109" s="1" t="s">
        <v>181</v>
      </c>
      <c r="AP109" s="1" t="s">
        <v>262</v>
      </c>
      <c r="AQ109" s="1" t="s">
        <v>229</v>
      </c>
      <c r="AR109" s="1" t="s">
        <v>15</v>
      </c>
      <c r="AS109" s="1" t="s">
        <v>12</v>
      </c>
      <c r="AT109" s="1" t="s">
        <v>47</v>
      </c>
      <c r="AU109" s="1" t="s">
        <v>52</v>
      </c>
      <c r="AV109" s="1" t="s">
        <v>19</v>
      </c>
      <c r="AW109" s="1" t="s">
        <v>54</v>
      </c>
      <c r="AX109" s="1" t="s">
        <v>34</v>
      </c>
      <c r="AY109" s="1" t="s">
        <v>4</v>
      </c>
      <c r="AZ109" s="1" t="s">
        <v>35</v>
      </c>
      <c r="BA109" s="1" t="s">
        <v>8</v>
      </c>
      <c r="BB109" s="1" t="s">
        <v>28</v>
      </c>
      <c r="BC109" s="1" t="s">
        <v>48</v>
      </c>
      <c r="BD109" s="1" t="s">
        <v>30</v>
      </c>
      <c r="BE109" s="1" t="s">
        <v>50</v>
      </c>
      <c r="BF109" s="1" t="s">
        <v>62</v>
      </c>
      <c r="BG109" s="1" t="s">
        <v>27</v>
      </c>
      <c r="BH109" s="1" t="s">
        <v>22</v>
      </c>
      <c r="BI109" s="1" t="s">
        <v>7</v>
      </c>
      <c r="BJ109" s="1" t="s">
        <v>227</v>
      </c>
      <c r="BK109" s="1" t="s">
        <v>2</v>
      </c>
      <c r="BL109" s="1" t="s">
        <v>45</v>
      </c>
      <c r="BM109" s="1" t="s">
        <v>31</v>
      </c>
      <c r="BN109" s="1" t="s">
        <v>32</v>
      </c>
    </row>
    <row r="110" spans="1:66" s="1" customFormat="1" x14ac:dyDescent="0.3">
      <c r="A110" s="5" t="s">
        <v>305</v>
      </c>
      <c r="B110" s="5">
        <v>75134338</v>
      </c>
      <c r="C110" s="5">
        <v>50754845</v>
      </c>
      <c r="D110" s="5">
        <v>39588241</v>
      </c>
      <c r="E110" s="5">
        <v>28257048</v>
      </c>
      <c r="F110" s="5">
        <v>17401895</v>
      </c>
      <c r="G110" s="5">
        <v>16678702</v>
      </c>
      <c r="H110" s="5">
        <v>13090518</v>
      </c>
      <c r="I110" s="5">
        <v>18596113</v>
      </c>
      <c r="J110" s="5">
        <v>18656672</v>
      </c>
      <c r="K110" s="5">
        <v>12788084</v>
      </c>
      <c r="L110" s="5">
        <v>10725121</v>
      </c>
      <c r="M110" s="5">
        <v>9295046</v>
      </c>
      <c r="N110" s="5">
        <v>8492350</v>
      </c>
      <c r="O110" s="5">
        <v>8773168</v>
      </c>
      <c r="P110" s="5">
        <v>6958818</v>
      </c>
      <c r="Q110" s="5">
        <v>5811781</v>
      </c>
      <c r="R110" s="5">
        <v>6036791</v>
      </c>
      <c r="S110" s="5">
        <v>4683367</v>
      </c>
      <c r="T110" s="5">
        <v>5737090</v>
      </c>
      <c r="U110" s="5">
        <v>5360534</v>
      </c>
      <c r="V110" s="5" t="s">
        <v>0</v>
      </c>
      <c r="W110" s="5">
        <v>4908954</v>
      </c>
      <c r="X110" s="5">
        <v>3677950</v>
      </c>
      <c r="Y110" s="5">
        <v>4345572</v>
      </c>
      <c r="Z110" s="5">
        <v>4149018</v>
      </c>
      <c r="AA110" s="5">
        <v>4258653</v>
      </c>
      <c r="AB110" s="5">
        <v>4505891</v>
      </c>
      <c r="AC110" s="5">
        <v>4609516</v>
      </c>
      <c r="AD110" s="5">
        <v>4443948</v>
      </c>
      <c r="AE110" s="5">
        <v>3460810</v>
      </c>
      <c r="AF110" s="5">
        <v>3354722</v>
      </c>
      <c r="AG110" s="5" t="s">
        <v>0</v>
      </c>
      <c r="AH110" s="5">
        <v>3285918</v>
      </c>
      <c r="AI110" s="5">
        <v>3159831</v>
      </c>
      <c r="AJ110" s="5">
        <v>3130810</v>
      </c>
      <c r="AK110" s="5">
        <v>2799321</v>
      </c>
      <c r="AL110" s="5">
        <v>3174536</v>
      </c>
      <c r="AM110" s="5">
        <v>2364677</v>
      </c>
      <c r="AN110" s="5">
        <v>2252429</v>
      </c>
      <c r="AO110" s="5">
        <v>2181994</v>
      </c>
      <c r="AP110" s="5">
        <v>2461363</v>
      </c>
      <c r="AQ110" s="5">
        <v>1894471</v>
      </c>
      <c r="AR110" s="5">
        <v>1877870</v>
      </c>
      <c r="AS110" s="5">
        <v>1945379</v>
      </c>
      <c r="AT110" s="5">
        <v>1421536</v>
      </c>
      <c r="AU110" s="5">
        <v>1056093</v>
      </c>
      <c r="AV110" s="5">
        <v>1066723</v>
      </c>
      <c r="AW110" s="5">
        <v>966459</v>
      </c>
      <c r="AX110" s="5">
        <v>850373</v>
      </c>
      <c r="AY110" s="5">
        <v>27028</v>
      </c>
      <c r="AZ110" s="5">
        <v>763355</v>
      </c>
      <c r="BA110" s="5">
        <v>702328</v>
      </c>
      <c r="BB110" s="5">
        <v>114265</v>
      </c>
      <c r="BC110" s="5">
        <v>439344</v>
      </c>
      <c r="BD110" s="5">
        <v>28986</v>
      </c>
      <c r="BE110" s="5">
        <v>9651</v>
      </c>
      <c r="BF110" s="5">
        <v>101926</v>
      </c>
      <c r="BG110" s="5">
        <v>105677</v>
      </c>
      <c r="BH110" s="5">
        <v>17</v>
      </c>
      <c r="BI110" s="5">
        <v>3516778</v>
      </c>
      <c r="BJ110" s="5">
        <v>1723290</v>
      </c>
      <c r="BK110" s="5">
        <v>11348285</v>
      </c>
      <c r="BL110" s="5">
        <v>5929664</v>
      </c>
      <c r="BM110" s="5">
        <v>7193085</v>
      </c>
      <c r="BN110" s="5">
        <v>18427939</v>
      </c>
    </row>
    <row r="111" spans="1:66" s="1" customFormat="1" x14ac:dyDescent="0.3">
      <c r="A111" s="5" t="s">
        <v>306</v>
      </c>
      <c r="B111" s="5" t="s">
        <v>0</v>
      </c>
      <c r="C111" s="5" t="s">
        <v>0</v>
      </c>
      <c r="D111" s="5" t="s">
        <v>0</v>
      </c>
      <c r="E111" s="5" t="s">
        <v>0</v>
      </c>
      <c r="F111" s="5" t="s">
        <v>0</v>
      </c>
      <c r="G111" s="5" t="s">
        <v>0</v>
      </c>
      <c r="H111" s="5" t="s">
        <v>0</v>
      </c>
      <c r="I111" s="5" t="s">
        <v>0</v>
      </c>
      <c r="J111" s="5" t="s">
        <v>0</v>
      </c>
      <c r="K111" s="5" t="s">
        <v>0</v>
      </c>
      <c r="L111" s="5" t="s">
        <v>0</v>
      </c>
      <c r="M111" s="5" t="s">
        <v>0</v>
      </c>
      <c r="N111" s="5" t="s">
        <v>0</v>
      </c>
      <c r="O111" s="5" t="s">
        <v>0</v>
      </c>
      <c r="P111" s="5" t="s">
        <v>0</v>
      </c>
      <c r="Q111" s="5" t="s">
        <v>0</v>
      </c>
      <c r="R111" s="5" t="s">
        <v>0</v>
      </c>
      <c r="S111" s="5" t="s">
        <v>0</v>
      </c>
      <c r="T111" s="5" t="s">
        <v>0</v>
      </c>
      <c r="U111" s="5" t="s">
        <v>0</v>
      </c>
      <c r="V111" s="5" t="s">
        <v>0</v>
      </c>
      <c r="W111" s="5" t="s">
        <v>0</v>
      </c>
      <c r="X111" s="5" t="s">
        <v>0</v>
      </c>
      <c r="Y111" s="5" t="s">
        <v>0</v>
      </c>
      <c r="Z111" s="5" t="s">
        <v>0</v>
      </c>
      <c r="AA111" s="5" t="s">
        <v>0</v>
      </c>
      <c r="AB111" s="5" t="s">
        <v>0</v>
      </c>
      <c r="AC111" s="5" t="s">
        <v>0</v>
      </c>
      <c r="AD111" s="5" t="s">
        <v>0</v>
      </c>
      <c r="AE111" s="5" t="s">
        <v>0</v>
      </c>
      <c r="AF111" s="5" t="s">
        <v>0</v>
      </c>
      <c r="AG111" s="5" t="s">
        <v>0</v>
      </c>
      <c r="AH111" s="5" t="s">
        <v>0</v>
      </c>
      <c r="AI111" s="5" t="s">
        <v>0</v>
      </c>
      <c r="AJ111" s="5" t="s">
        <v>0</v>
      </c>
      <c r="AK111" s="5" t="s">
        <v>0</v>
      </c>
      <c r="AL111" s="5" t="s">
        <v>0</v>
      </c>
      <c r="AM111" s="5" t="s">
        <v>0</v>
      </c>
      <c r="AN111" s="5" t="s">
        <v>0</v>
      </c>
      <c r="AO111" s="5" t="s">
        <v>0</v>
      </c>
      <c r="AP111" s="5" t="s">
        <v>0</v>
      </c>
      <c r="AQ111" s="5" t="s">
        <v>0</v>
      </c>
      <c r="AR111" s="5" t="s">
        <v>0</v>
      </c>
      <c r="AS111" s="5" t="s">
        <v>0</v>
      </c>
      <c r="AT111" s="5" t="s">
        <v>0</v>
      </c>
      <c r="AU111" s="5" t="s">
        <v>0</v>
      </c>
      <c r="AV111" s="5" t="s">
        <v>0</v>
      </c>
      <c r="AW111" s="5" t="s">
        <v>0</v>
      </c>
      <c r="AX111" s="5" t="s">
        <v>0</v>
      </c>
      <c r="AY111" s="5" t="s">
        <v>0</v>
      </c>
      <c r="AZ111" s="5" t="s">
        <v>0</v>
      </c>
      <c r="BA111" s="5" t="s">
        <v>0</v>
      </c>
      <c r="BB111" s="5" t="s">
        <v>0</v>
      </c>
      <c r="BC111" s="5" t="s">
        <v>0</v>
      </c>
      <c r="BD111" s="5" t="s">
        <v>0</v>
      </c>
      <c r="BE111" s="5" t="s">
        <v>0</v>
      </c>
      <c r="BF111" s="5" t="s">
        <v>0</v>
      </c>
      <c r="BG111" s="5" t="s">
        <v>0</v>
      </c>
      <c r="BH111" s="5" t="s">
        <v>0</v>
      </c>
      <c r="BI111" s="5" t="s">
        <v>0</v>
      </c>
      <c r="BJ111" s="5" t="s">
        <v>0</v>
      </c>
      <c r="BK111" s="5" t="s">
        <v>0</v>
      </c>
      <c r="BL111" s="5" t="s">
        <v>0</v>
      </c>
      <c r="BM111" s="5" t="s">
        <v>0</v>
      </c>
      <c r="BN111" s="5" t="s">
        <v>0</v>
      </c>
    </row>
    <row r="112" spans="1:66" s="3" customFormat="1" x14ac:dyDescent="0.3">
      <c r="A112" s="4" t="s">
        <v>307</v>
      </c>
      <c r="B112" s="4">
        <v>1715660</v>
      </c>
      <c r="C112" s="4">
        <v>1858370</v>
      </c>
      <c r="D112" s="4">
        <v>48041</v>
      </c>
      <c r="E112" s="4">
        <v>3108735</v>
      </c>
      <c r="F112" s="4">
        <v>9332495</v>
      </c>
      <c r="G112" s="4">
        <v>7439824</v>
      </c>
      <c r="H112" s="4">
        <v>2342949</v>
      </c>
      <c r="I112" s="4">
        <v>1064731</v>
      </c>
      <c r="J112" s="4">
        <v>27527</v>
      </c>
      <c r="K112" s="4">
        <v>5284</v>
      </c>
      <c r="L112" s="4">
        <v>558806</v>
      </c>
      <c r="M112" s="4" t="s">
        <v>0</v>
      </c>
      <c r="N112" s="4">
        <v>46016</v>
      </c>
      <c r="O112" s="4" t="s">
        <v>0</v>
      </c>
      <c r="P112" s="4" t="s">
        <v>0</v>
      </c>
      <c r="Q112" s="4">
        <v>11109</v>
      </c>
      <c r="R112" s="4">
        <v>27992</v>
      </c>
      <c r="S112" s="4">
        <v>220833</v>
      </c>
      <c r="T112" s="4" t="s">
        <v>0</v>
      </c>
      <c r="U112" s="4" t="s">
        <v>0</v>
      </c>
      <c r="V112" s="4">
        <v>5322388</v>
      </c>
      <c r="W112" s="4">
        <v>119411</v>
      </c>
      <c r="X112" s="4">
        <v>1222086</v>
      </c>
      <c r="Y112" s="4">
        <v>15342</v>
      </c>
      <c r="Z112" s="4">
        <v>181306</v>
      </c>
      <c r="AA112" s="4">
        <v>9892</v>
      </c>
      <c r="AB112" s="4" t="s">
        <v>0</v>
      </c>
      <c r="AC112" s="4" t="s">
        <v>0</v>
      </c>
      <c r="AD112" s="4">
        <v>85471</v>
      </c>
      <c r="AE112" s="4">
        <v>9173</v>
      </c>
      <c r="AF112" s="4">
        <v>32647</v>
      </c>
      <c r="AG112" s="4">
        <v>3448759</v>
      </c>
      <c r="AH112" s="4">
        <v>41363</v>
      </c>
      <c r="AI112" s="4">
        <v>13908</v>
      </c>
      <c r="AJ112" s="4" t="s">
        <v>0</v>
      </c>
      <c r="AK112" s="4" t="s">
        <v>0</v>
      </c>
      <c r="AL112" s="4">
        <v>19660</v>
      </c>
      <c r="AM112" s="4">
        <v>36108</v>
      </c>
      <c r="AN112" s="4" t="s">
        <v>0</v>
      </c>
      <c r="AO112" s="4">
        <v>3412</v>
      </c>
      <c r="AP112" s="4">
        <v>31458</v>
      </c>
      <c r="AQ112" s="4">
        <v>965</v>
      </c>
      <c r="AR112" s="4" t="s">
        <v>0</v>
      </c>
      <c r="AS112" s="4">
        <v>558</v>
      </c>
      <c r="AT112" s="4">
        <v>36552</v>
      </c>
      <c r="AU112" s="4">
        <v>7687</v>
      </c>
      <c r="AV112" s="4">
        <v>1158</v>
      </c>
      <c r="AW112" s="4">
        <v>55532</v>
      </c>
      <c r="AX112" s="4">
        <v>21359</v>
      </c>
      <c r="AY112" s="4">
        <v>783380</v>
      </c>
      <c r="AZ112" s="4">
        <v>8630</v>
      </c>
      <c r="BA112" s="4">
        <v>16717</v>
      </c>
      <c r="BB112" s="4">
        <v>279971</v>
      </c>
      <c r="BC112" s="4" t="s">
        <v>0</v>
      </c>
      <c r="BD112" s="4">
        <v>273757</v>
      </c>
      <c r="BE112" s="4">
        <v>232898</v>
      </c>
      <c r="BF112" s="4" t="s">
        <v>0</v>
      </c>
      <c r="BG112" s="4">
        <v>30</v>
      </c>
      <c r="BH112" s="4">
        <v>112</v>
      </c>
      <c r="BI112" s="4" t="s">
        <v>0</v>
      </c>
      <c r="BJ112" s="4">
        <v>50790</v>
      </c>
      <c r="BK112" s="4" t="s">
        <v>0</v>
      </c>
      <c r="BL112" s="4">
        <v>5243693</v>
      </c>
      <c r="BM112" s="4">
        <v>156345</v>
      </c>
      <c r="BN112" s="4" t="s">
        <v>0</v>
      </c>
    </row>
    <row r="113" spans="1:66" x14ac:dyDescent="0.3">
      <c r="A113" s="5" t="s">
        <v>308</v>
      </c>
      <c r="B113" s="5" t="s">
        <v>0</v>
      </c>
      <c r="C113" s="5">
        <v>110500</v>
      </c>
      <c r="D113" s="5" t="s">
        <v>0</v>
      </c>
      <c r="E113" s="5" t="s">
        <v>0</v>
      </c>
      <c r="F113" s="5" t="s">
        <v>0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  <c r="BK113" s="5" t="s">
        <v>0</v>
      </c>
      <c r="BL113" s="5" t="s">
        <v>0</v>
      </c>
      <c r="BM113" s="5" t="s">
        <v>0</v>
      </c>
      <c r="BN113" s="5" t="s">
        <v>0</v>
      </c>
    </row>
    <row r="114" spans="1:66" x14ac:dyDescent="0.3">
      <c r="A114" s="5" t="s">
        <v>309</v>
      </c>
      <c r="B114" s="5">
        <v>542316</v>
      </c>
      <c r="C114" s="5">
        <v>1449581</v>
      </c>
      <c r="D114" s="5">
        <v>151634</v>
      </c>
      <c r="E114" s="5">
        <v>576089</v>
      </c>
      <c r="F114" s="5">
        <v>274224</v>
      </c>
      <c r="G114" s="5">
        <v>270261</v>
      </c>
      <c r="H114" s="5">
        <v>5012793</v>
      </c>
      <c r="I114" s="5">
        <v>167975</v>
      </c>
      <c r="J114" s="5">
        <v>76009</v>
      </c>
      <c r="K114" s="5">
        <v>419335</v>
      </c>
      <c r="L114" s="5">
        <v>47138</v>
      </c>
      <c r="M114" s="5" t="s">
        <v>0</v>
      </c>
      <c r="N114" s="5">
        <v>414307</v>
      </c>
      <c r="O114" s="5">
        <v>24685</v>
      </c>
      <c r="P114" s="5">
        <v>276</v>
      </c>
      <c r="Q114" s="5">
        <v>181246</v>
      </c>
      <c r="R114" s="5">
        <v>104216</v>
      </c>
      <c r="S114" s="5">
        <v>227125</v>
      </c>
      <c r="T114" s="5">
        <v>28796</v>
      </c>
      <c r="U114" s="5">
        <v>411</v>
      </c>
      <c r="V114" s="5" t="s">
        <v>0</v>
      </c>
      <c r="W114" s="5">
        <v>9698</v>
      </c>
      <c r="X114" s="5">
        <v>839</v>
      </c>
      <c r="Y114" s="5">
        <v>46791</v>
      </c>
      <c r="Z114" s="5">
        <v>386767</v>
      </c>
      <c r="AA114" s="5">
        <v>139146</v>
      </c>
      <c r="AB114" s="5">
        <v>215</v>
      </c>
      <c r="AC114" s="5">
        <v>11709</v>
      </c>
      <c r="AD114" s="5">
        <v>2036</v>
      </c>
      <c r="AE114" s="5">
        <v>5248</v>
      </c>
      <c r="AF114" s="5">
        <v>229908</v>
      </c>
      <c r="AG114" s="5" t="s">
        <v>0</v>
      </c>
      <c r="AH114" s="5">
        <v>8149</v>
      </c>
      <c r="AI114" s="5">
        <v>50778</v>
      </c>
      <c r="AJ114" s="5" t="s">
        <v>0</v>
      </c>
      <c r="AK114" s="5">
        <v>25271</v>
      </c>
      <c r="AL114" s="5">
        <v>106954</v>
      </c>
      <c r="AM114" s="5">
        <v>5805</v>
      </c>
      <c r="AN114" s="5">
        <v>81853</v>
      </c>
      <c r="AO114" s="5">
        <v>56926</v>
      </c>
      <c r="AP114" s="5">
        <v>51191</v>
      </c>
      <c r="AQ114" s="5">
        <v>57193</v>
      </c>
      <c r="AR114" s="5">
        <v>2959</v>
      </c>
      <c r="AS114" s="5" t="s">
        <v>0</v>
      </c>
      <c r="AT114" s="5">
        <v>13433</v>
      </c>
      <c r="AU114" s="5">
        <v>66223</v>
      </c>
      <c r="AV114" s="5" t="s">
        <v>0</v>
      </c>
      <c r="AW114" s="5">
        <v>23803</v>
      </c>
      <c r="AX114" s="5">
        <v>2408</v>
      </c>
      <c r="AY114" s="5">
        <v>268</v>
      </c>
      <c r="AZ114" s="5">
        <v>17206</v>
      </c>
      <c r="BA114" s="5">
        <v>4994</v>
      </c>
      <c r="BB114" s="5">
        <v>53446</v>
      </c>
      <c r="BC114" s="5" t="s">
        <v>0</v>
      </c>
      <c r="BD114" s="5" t="s">
        <v>0</v>
      </c>
      <c r="BE114" s="5" t="s">
        <v>0</v>
      </c>
      <c r="BF114" s="5">
        <v>3546</v>
      </c>
      <c r="BG114" s="5" t="s">
        <v>0</v>
      </c>
      <c r="BH114" s="5">
        <v>134</v>
      </c>
      <c r="BI114" s="5">
        <v>31542</v>
      </c>
      <c r="BJ114" s="5">
        <v>148006</v>
      </c>
      <c r="BK114" s="5">
        <v>314631</v>
      </c>
      <c r="BL114" s="5">
        <v>80549</v>
      </c>
      <c r="BM114" s="5" t="s">
        <v>0</v>
      </c>
      <c r="BN114" s="5" t="s">
        <v>0</v>
      </c>
    </row>
    <row r="115" spans="1:66" s="1" customFormat="1" x14ac:dyDescent="0.3">
      <c r="A115" s="5" t="s">
        <v>310</v>
      </c>
      <c r="B115" s="4">
        <v>1657817</v>
      </c>
      <c r="C115" s="4">
        <v>378667</v>
      </c>
      <c r="D115" s="4">
        <v>207166</v>
      </c>
      <c r="E115" s="4">
        <v>389427</v>
      </c>
      <c r="F115" s="4">
        <v>21959</v>
      </c>
      <c r="G115" s="4">
        <v>5429</v>
      </c>
      <c r="H115" s="4" t="s">
        <v>0</v>
      </c>
      <c r="I115" s="4" t="s">
        <v>0</v>
      </c>
      <c r="J115" s="4">
        <v>164664</v>
      </c>
      <c r="K115" s="4" t="s">
        <v>0</v>
      </c>
      <c r="L115" s="4">
        <v>42468</v>
      </c>
      <c r="M115" s="4" t="s">
        <v>0</v>
      </c>
      <c r="N115" s="4">
        <v>103490</v>
      </c>
      <c r="O115" s="4">
        <v>877</v>
      </c>
      <c r="P115" s="4">
        <v>3085</v>
      </c>
      <c r="Q115" s="4">
        <v>43897</v>
      </c>
      <c r="R115" s="4">
        <v>6863</v>
      </c>
      <c r="S115" s="4">
        <v>24056</v>
      </c>
      <c r="T115" s="4">
        <v>2627</v>
      </c>
      <c r="U115" s="4">
        <v>29110</v>
      </c>
      <c r="V115" s="4" t="s">
        <v>0</v>
      </c>
      <c r="W115" s="4">
        <v>2523</v>
      </c>
      <c r="X115" s="4">
        <v>606</v>
      </c>
      <c r="Y115" s="4">
        <v>5229</v>
      </c>
      <c r="Z115" s="4" t="s">
        <v>0</v>
      </c>
      <c r="AA115" s="4">
        <v>2090</v>
      </c>
      <c r="AB115" s="4">
        <v>26168</v>
      </c>
      <c r="AC115" s="4">
        <v>4294</v>
      </c>
      <c r="AD115" s="4" t="s">
        <v>0</v>
      </c>
      <c r="AE115" s="4">
        <v>5610</v>
      </c>
      <c r="AF115" s="4">
        <v>9341</v>
      </c>
      <c r="AG115" s="4" t="s">
        <v>0</v>
      </c>
      <c r="AH115" s="4">
        <v>2108</v>
      </c>
      <c r="AI115" s="4">
        <v>1221</v>
      </c>
      <c r="AJ115" s="4">
        <v>4808</v>
      </c>
      <c r="AK115" s="4">
        <v>23251</v>
      </c>
      <c r="AL115" s="4">
        <v>9768</v>
      </c>
      <c r="AM115" s="4">
        <v>743</v>
      </c>
      <c r="AN115" s="4">
        <v>10100</v>
      </c>
      <c r="AO115" s="4">
        <v>3367</v>
      </c>
      <c r="AP115" s="4">
        <v>717</v>
      </c>
      <c r="AQ115" s="4">
        <v>5344</v>
      </c>
      <c r="AR115" s="4">
        <v>2102</v>
      </c>
      <c r="AS115" s="4">
        <v>5851</v>
      </c>
      <c r="AT115" s="4">
        <v>514</v>
      </c>
      <c r="AU115" s="4">
        <v>3080</v>
      </c>
      <c r="AV115" s="4">
        <v>203</v>
      </c>
      <c r="AW115" s="4">
        <v>29333</v>
      </c>
      <c r="AX115" s="4" t="s">
        <v>0</v>
      </c>
      <c r="AY115" s="4">
        <v>288</v>
      </c>
      <c r="AZ115" s="4">
        <v>2235</v>
      </c>
      <c r="BA115" s="4">
        <v>1367</v>
      </c>
      <c r="BB115" s="4">
        <v>905</v>
      </c>
      <c r="BC115" s="4">
        <v>3445</v>
      </c>
      <c r="BD115" s="4">
        <v>114</v>
      </c>
      <c r="BE115" s="4">
        <v>92</v>
      </c>
      <c r="BF115" s="4">
        <v>556</v>
      </c>
      <c r="BG115" s="4" t="s">
        <v>0</v>
      </c>
      <c r="BH115" s="4" t="s">
        <v>0</v>
      </c>
      <c r="BI115" s="4">
        <v>2685</v>
      </c>
      <c r="BJ115" s="4">
        <v>9693</v>
      </c>
      <c r="BK115" s="4">
        <v>22897</v>
      </c>
      <c r="BL115" s="4">
        <v>4500</v>
      </c>
      <c r="BM115" s="5">
        <v>333054</v>
      </c>
      <c r="BN115" s="5">
        <v>709582</v>
      </c>
    </row>
    <row r="116" spans="1:66" x14ac:dyDescent="0.3">
      <c r="A116" s="5" t="s">
        <v>311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  <c r="BK116" s="5" t="s">
        <v>0</v>
      </c>
      <c r="BL116" s="5" t="s">
        <v>0</v>
      </c>
      <c r="BM116" s="5" t="s">
        <v>0</v>
      </c>
      <c r="BN116" s="5" t="s">
        <v>0</v>
      </c>
    </row>
    <row r="117" spans="1:66" x14ac:dyDescent="0.3">
      <c r="A117" s="5" t="s">
        <v>312</v>
      </c>
      <c r="B117" s="5" t="s">
        <v>0</v>
      </c>
      <c r="C117" s="5" t="s">
        <v>0</v>
      </c>
      <c r="D117" s="5" t="s">
        <v>0</v>
      </c>
      <c r="E117" s="5" t="s">
        <v>0</v>
      </c>
      <c r="F117" s="5" t="s">
        <v>0</v>
      </c>
      <c r="G117" s="5" t="s">
        <v>0</v>
      </c>
      <c r="H117" s="5" t="s">
        <v>0</v>
      </c>
      <c r="I117" s="5" t="s">
        <v>0</v>
      </c>
      <c r="J117" s="5" t="s">
        <v>0</v>
      </c>
      <c r="K117" s="5" t="s">
        <v>0</v>
      </c>
      <c r="L117" s="5" t="s">
        <v>0</v>
      </c>
      <c r="M117" s="5" t="s">
        <v>0</v>
      </c>
      <c r="N117" s="5" t="s">
        <v>0</v>
      </c>
      <c r="O117" s="5" t="s">
        <v>0</v>
      </c>
      <c r="P117" s="5" t="s">
        <v>0</v>
      </c>
      <c r="Q117" s="5" t="s">
        <v>0</v>
      </c>
      <c r="R117" s="5" t="s">
        <v>0</v>
      </c>
      <c r="S117" s="5" t="s">
        <v>0</v>
      </c>
      <c r="T117" s="5" t="s">
        <v>0</v>
      </c>
      <c r="U117" s="5" t="s">
        <v>0</v>
      </c>
      <c r="V117" s="5" t="s">
        <v>0</v>
      </c>
      <c r="W117" s="5" t="s">
        <v>0</v>
      </c>
      <c r="X117" s="5" t="s">
        <v>0</v>
      </c>
      <c r="Y117" s="5" t="s">
        <v>0</v>
      </c>
      <c r="Z117" s="5" t="s">
        <v>0</v>
      </c>
      <c r="AA117" s="5" t="s">
        <v>0</v>
      </c>
      <c r="AB117" s="5" t="s">
        <v>0</v>
      </c>
      <c r="AC117" s="5" t="s">
        <v>0</v>
      </c>
      <c r="AD117" s="5" t="s">
        <v>0</v>
      </c>
      <c r="AE117" s="5" t="s">
        <v>0</v>
      </c>
      <c r="AF117" s="5" t="s">
        <v>0</v>
      </c>
      <c r="AG117" s="5" t="s">
        <v>0</v>
      </c>
      <c r="AH117" s="5" t="s">
        <v>0</v>
      </c>
      <c r="AI117" s="5" t="s">
        <v>0</v>
      </c>
      <c r="AJ117" s="5" t="s">
        <v>0</v>
      </c>
      <c r="AK117" s="5" t="s">
        <v>0</v>
      </c>
      <c r="AL117" s="5" t="s">
        <v>0</v>
      </c>
      <c r="AM117" s="5" t="s">
        <v>0</v>
      </c>
      <c r="AN117" s="5" t="s">
        <v>0</v>
      </c>
      <c r="AO117" s="5" t="s">
        <v>0</v>
      </c>
      <c r="AP117" s="5" t="s">
        <v>0</v>
      </c>
      <c r="AQ117" s="5" t="s">
        <v>0</v>
      </c>
      <c r="AR117" s="5" t="s">
        <v>0</v>
      </c>
      <c r="AS117" s="5" t="s">
        <v>0</v>
      </c>
      <c r="AT117" s="5" t="s">
        <v>0</v>
      </c>
      <c r="AU117" s="5" t="s">
        <v>0</v>
      </c>
      <c r="AV117" s="5" t="s">
        <v>0</v>
      </c>
      <c r="AW117" s="5" t="s">
        <v>0</v>
      </c>
      <c r="AX117" s="5" t="s">
        <v>0</v>
      </c>
      <c r="AY117" s="5" t="s">
        <v>0</v>
      </c>
      <c r="AZ117" s="5" t="s">
        <v>0</v>
      </c>
      <c r="BA117" s="5" t="s">
        <v>0</v>
      </c>
      <c r="BB117" s="5" t="s">
        <v>0</v>
      </c>
      <c r="BC117" s="5" t="s">
        <v>0</v>
      </c>
      <c r="BD117" s="5" t="s">
        <v>0</v>
      </c>
      <c r="BE117" s="5" t="s">
        <v>0</v>
      </c>
      <c r="BF117" s="5" t="s">
        <v>0</v>
      </c>
      <c r="BG117" s="5" t="s">
        <v>0</v>
      </c>
      <c r="BH117" s="5" t="s">
        <v>0</v>
      </c>
      <c r="BI117" s="5" t="s">
        <v>0</v>
      </c>
      <c r="BJ117" s="5" t="s">
        <v>0</v>
      </c>
      <c r="BK117" s="5" t="s">
        <v>0</v>
      </c>
      <c r="BL117" s="5" t="s">
        <v>0</v>
      </c>
      <c r="BM117" s="5" t="s">
        <v>0</v>
      </c>
      <c r="BN117" s="5" t="s">
        <v>0</v>
      </c>
    </row>
    <row r="118" spans="1:66" x14ac:dyDescent="0.3">
      <c r="A118" s="5" t="s">
        <v>313</v>
      </c>
      <c r="B118" s="5" t="s">
        <v>0</v>
      </c>
      <c r="C118" s="5" t="s">
        <v>0</v>
      </c>
      <c r="D118" s="5" t="s">
        <v>0</v>
      </c>
      <c r="E118" s="5" t="s">
        <v>0</v>
      </c>
      <c r="F118" s="5" t="s">
        <v>0</v>
      </c>
      <c r="G118" s="5">
        <v>381507</v>
      </c>
      <c r="H118" s="5" t="s">
        <v>0</v>
      </c>
      <c r="I118" s="5" t="s">
        <v>0</v>
      </c>
      <c r="J118" s="5" t="s">
        <v>0</v>
      </c>
      <c r="K118" s="5" t="s">
        <v>0</v>
      </c>
      <c r="L118" s="5" t="s">
        <v>0</v>
      </c>
      <c r="M118" s="5" t="s">
        <v>0</v>
      </c>
      <c r="N118" s="5" t="s">
        <v>0</v>
      </c>
      <c r="O118" s="5" t="s">
        <v>0</v>
      </c>
      <c r="P118" s="5" t="s">
        <v>0</v>
      </c>
      <c r="Q118" s="5" t="s">
        <v>0</v>
      </c>
      <c r="R118" s="5" t="s">
        <v>0</v>
      </c>
      <c r="S118" s="5" t="s">
        <v>0</v>
      </c>
      <c r="T118" s="5" t="s">
        <v>0</v>
      </c>
      <c r="U118" s="5" t="s">
        <v>0</v>
      </c>
      <c r="V118" s="5" t="s">
        <v>0</v>
      </c>
      <c r="W118" s="5" t="s">
        <v>0</v>
      </c>
      <c r="X118" s="5" t="s">
        <v>0</v>
      </c>
      <c r="Y118" s="5" t="s">
        <v>0</v>
      </c>
      <c r="Z118" s="5" t="s">
        <v>0</v>
      </c>
      <c r="AA118" s="5" t="s">
        <v>0</v>
      </c>
      <c r="AB118" s="5" t="s">
        <v>0</v>
      </c>
      <c r="AC118" s="5" t="s">
        <v>0</v>
      </c>
      <c r="AD118" s="5" t="s">
        <v>0</v>
      </c>
      <c r="AE118" s="5" t="s">
        <v>0</v>
      </c>
      <c r="AF118" s="5" t="s">
        <v>0</v>
      </c>
      <c r="AG118" s="5" t="s">
        <v>0</v>
      </c>
      <c r="AH118" s="5" t="s">
        <v>0</v>
      </c>
      <c r="AI118" s="5" t="s">
        <v>0</v>
      </c>
      <c r="AJ118" s="5" t="s">
        <v>0</v>
      </c>
      <c r="AK118" s="5" t="s">
        <v>0</v>
      </c>
      <c r="AL118" s="5" t="s">
        <v>0</v>
      </c>
      <c r="AM118" s="5" t="s">
        <v>0</v>
      </c>
      <c r="AN118" s="5" t="s">
        <v>0</v>
      </c>
      <c r="AO118" s="5" t="s">
        <v>0</v>
      </c>
      <c r="AP118" s="5" t="s">
        <v>0</v>
      </c>
      <c r="AQ118" s="5" t="s">
        <v>0</v>
      </c>
      <c r="AR118" s="5" t="s">
        <v>0</v>
      </c>
      <c r="AS118" s="5" t="s">
        <v>0</v>
      </c>
      <c r="AT118" s="5" t="s">
        <v>0</v>
      </c>
      <c r="AU118" s="5" t="s">
        <v>0</v>
      </c>
      <c r="AV118" s="5" t="s">
        <v>0</v>
      </c>
      <c r="AW118" s="5" t="s">
        <v>0</v>
      </c>
      <c r="AX118" s="5" t="s">
        <v>0</v>
      </c>
      <c r="AY118" s="5" t="s">
        <v>0</v>
      </c>
      <c r="AZ118" s="5" t="s">
        <v>0</v>
      </c>
      <c r="BA118" s="5" t="s">
        <v>0</v>
      </c>
      <c r="BB118" s="5" t="s">
        <v>0</v>
      </c>
      <c r="BC118" s="5" t="s">
        <v>0</v>
      </c>
      <c r="BD118" s="5" t="s">
        <v>0</v>
      </c>
      <c r="BE118" s="5" t="s">
        <v>0</v>
      </c>
      <c r="BF118" s="5" t="s">
        <v>0</v>
      </c>
      <c r="BG118" s="5" t="s">
        <v>0</v>
      </c>
      <c r="BH118" s="5" t="s">
        <v>0</v>
      </c>
      <c r="BI118" s="5" t="s">
        <v>0</v>
      </c>
      <c r="BJ118" s="5" t="s">
        <v>0</v>
      </c>
      <c r="BK118" s="5" t="s">
        <v>0</v>
      </c>
      <c r="BL118" s="5" t="s">
        <v>0</v>
      </c>
      <c r="BM118" s="5" t="s">
        <v>0</v>
      </c>
      <c r="BN118" s="5" t="s">
        <v>0</v>
      </c>
    </row>
    <row r="119" spans="1:66" x14ac:dyDescent="0.3">
      <c r="A119" s="5" t="s">
        <v>314</v>
      </c>
      <c r="B119" s="5" t="s">
        <v>0</v>
      </c>
      <c r="C119" s="5" t="s">
        <v>0</v>
      </c>
      <c r="D119" s="5" t="s">
        <v>0</v>
      </c>
      <c r="E119" s="5" t="s">
        <v>0</v>
      </c>
      <c r="F119" s="5" t="s">
        <v>0</v>
      </c>
      <c r="G119" s="5" t="s">
        <v>0</v>
      </c>
      <c r="H119" s="5" t="s">
        <v>0</v>
      </c>
      <c r="I119" s="5" t="s">
        <v>0</v>
      </c>
      <c r="J119" s="5" t="s">
        <v>0</v>
      </c>
      <c r="K119" s="5" t="s">
        <v>0</v>
      </c>
      <c r="L119" s="5">
        <v>460720</v>
      </c>
      <c r="M119" s="5" t="s">
        <v>0</v>
      </c>
      <c r="N119" s="5">
        <v>308271</v>
      </c>
      <c r="O119" s="5" t="s">
        <v>0</v>
      </c>
      <c r="P119" s="5" t="s">
        <v>0</v>
      </c>
      <c r="Q119" s="5">
        <v>92570</v>
      </c>
      <c r="R119" s="5">
        <v>1089</v>
      </c>
      <c r="S119" s="5">
        <v>157497</v>
      </c>
      <c r="T119" s="5" t="s">
        <v>0</v>
      </c>
      <c r="U119" s="5" t="s">
        <v>0</v>
      </c>
      <c r="V119" s="5" t="s">
        <v>0</v>
      </c>
      <c r="W119" s="5" t="s">
        <v>0</v>
      </c>
      <c r="X119" s="5">
        <v>872</v>
      </c>
      <c r="Y119" s="5">
        <v>66720</v>
      </c>
      <c r="Z119" s="5" t="s">
        <v>0</v>
      </c>
      <c r="AA119" s="5" t="s">
        <v>0</v>
      </c>
      <c r="AB119" s="5" t="s">
        <v>0</v>
      </c>
      <c r="AC119" s="5" t="s">
        <v>0</v>
      </c>
      <c r="AD119" s="5" t="s">
        <v>0</v>
      </c>
      <c r="AE119" s="5" t="s">
        <v>0</v>
      </c>
      <c r="AF119" s="5" t="s">
        <v>0</v>
      </c>
      <c r="AG119" s="5" t="s">
        <v>0</v>
      </c>
      <c r="AH119" s="5" t="s">
        <v>0</v>
      </c>
      <c r="AI119" s="5">
        <v>613</v>
      </c>
      <c r="AJ119" s="5" t="s">
        <v>0</v>
      </c>
      <c r="AK119" s="5">
        <v>66</v>
      </c>
      <c r="AL119" s="5">
        <v>78067</v>
      </c>
      <c r="AM119" s="5" t="s">
        <v>0</v>
      </c>
      <c r="AN119" s="5">
        <v>15087</v>
      </c>
      <c r="AO119" s="5">
        <v>4639</v>
      </c>
      <c r="AP119" s="5">
        <v>139156</v>
      </c>
      <c r="AQ119" s="5">
        <v>51747</v>
      </c>
      <c r="AR119" s="5" t="s">
        <v>0</v>
      </c>
      <c r="AS119" s="5" t="s">
        <v>0</v>
      </c>
      <c r="AT119" s="5" t="s">
        <v>0</v>
      </c>
      <c r="AU119" s="5" t="s">
        <v>0</v>
      </c>
      <c r="AV119" s="5">
        <v>585</v>
      </c>
      <c r="AW119" s="5" t="s">
        <v>0</v>
      </c>
      <c r="AX119" s="5" t="s">
        <v>0</v>
      </c>
      <c r="AY119" s="5" t="s">
        <v>0</v>
      </c>
      <c r="AZ119" s="5" t="s">
        <v>0</v>
      </c>
      <c r="BA119" s="5" t="s">
        <v>0</v>
      </c>
      <c r="BB119" s="5" t="s">
        <v>0</v>
      </c>
      <c r="BC119" s="5" t="s">
        <v>0</v>
      </c>
      <c r="BD119" s="5" t="s">
        <v>0</v>
      </c>
      <c r="BE119" s="5" t="s">
        <v>0</v>
      </c>
      <c r="BF119" s="5" t="s">
        <v>0</v>
      </c>
      <c r="BG119" s="5" t="s">
        <v>0</v>
      </c>
      <c r="BH119" s="5" t="s">
        <v>0</v>
      </c>
      <c r="BI119" s="5" t="s">
        <v>0</v>
      </c>
      <c r="BJ119" s="5">
        <v>30944</v>
      </c>
      <c r="BK119" s="5" t="s">
        <v>0</v>
      </c>
      <c r="BL119" s="5">
        <v>9851</v>
      </c>
      <c r="BM119" s="5">
        <v>-1</v>
      </c>
      <c r="BN119" s="5" t="s">
        <v>0</v>
      </c>
    </row>
    <row r="120" spans="1:66" s="3" customFormat="1" x14ac:dyDescent="0.3">
      <c r="A120" s="3" t="s">
        <v>315</v>
      </c>
      <c r="B120" s="3">
        <v>79050131</v>
      </c>
      <c r="C120" s="3">
        <v>54551963</v>
      </c>
      <c r="D120" s="3">
        <v>39995082</v>
      </c>
      <c r="E120" s="3">
        <v>32331299</v>
      </c>
      <c r="F120" s="3">
        <v>27030573</v>
      </c>
      <c r="G120" s="3">
        <v>24775723</v>
      </c>
      <c r="H120" s="3">
        <v>20446260</v>
      </c>
      <c r="I120" s="3">
        <v>19828819</v>
      </c>
      <c r="J120" s="3">
        <v>18924872</v>
      </c>
      <c r="K120" s="3">
        <v>13212703</v>
      </c>
      <c r="L120" s="3">
        <v>11834253</v>
      </c>
      <c r="M120" s="3">
        <v>9295046</v>
      </c>
      <c r="N120" s="3">
        <v>9364434</v>
      </c>
      <c r="O120" s="3">
        <v>8798730</v>
      </c>
      <c r="P120" s="3">
        <v>6962179</v>
      </c>
      <c r="Q120" s="3">
        <v>6140603</v>
      </c>
      <c r="R120" s="3">
        <v>6176951</v>
      </c>
      <c r="S120" s="3">
        <v>5312878</v>
      </c>
      <c r="T120" s="3">
        <v>5768513</v>
      </c>
      <c r="U120" s="3">
        <v>5390055</v>
      </c>
      <c r="V120" s="3">
        <v>5322388</v>
      </c>
      <c r="W120" s="3">
        <v>5040586</v>
      </c>
      <c r="X120" s="3">
        <v>4902353</v>
      </c>
      <c r="Y120" s="3">
        <v>4479654</v>
      </c>
      <c r="Z120" s="3">
        <v>4717091</v>
      </c>
      <c r="AA120" s="3">
        <v>4409781</v>
      </c>
      <c r="AB120" s="3">
        <v>4532274</v>
      </c>
      <c r="AC120" s="3">
        <v>4625519</v>
      </c>
      <c r="AD120" s="3">
        <v>4531455</v>
      </c>
      <c r="AE120" s="3">
        <v>3480841</v>
      </c>
      <c r="AF120" s="3">
        <v>3626618</v>
      </c>
      <c r="AG120" s="3">
        <v>3448759</v>
      </c>
      <c r="AH120" s="3">
        <v>3337538</v>
      </c>
      <c r="AI120" s="3">
        <v>3226351</v>
      </c>
      <c r="AJ120" s="3">
        <v>3135618</v>
      </c>
      <c r="AK120" s="3">
        <v>2847909</v>
      </c>
      <c r="AL120" s="3">
        <v>3388985</v>
      </c>
      <c r="AM120" s="3">
        <v>2407333</v>
      </c>
      <c r="AN120" s="3">
        <v>2359469</v>
      </c>
      <c r="AO120" s="3">
        <v>2250338</v>
      </c>
      <c r="AP120" s="3">
        <v>2683885</v>
      </c>
      <c r="AQ120" s="3">
        <v>2009720</v>
      </c>
      <c r="AR120" s="3">
        <v>1882931</v>
      </c>
      <c r="AS120" s="3">
        <v>1951788</v>
      </c>
      <c r="AT120" s="3">
        <v>1472035</v>
      </c>
      <c r="AU120" s="3">
        <v>1133083</v>
      </c>
      <c r="AV120" s="3">
        <v>1068669</v>
      </c>
      <c r="AW120" s="3">
        <v>1075127</v>
      </c>
      <c r="AX120" s="3">
        <v>874140</v>
      </c>
      <c r="AY120" s="3">
        <v>810964</v>
      </c>
      <c r="AZ120" s="3">
        <v>791426</v>
      </c>
      <c r="BA120" s="3">
        <v>725406</v>
      </c>
      <c r="BB120" s="3">
        <v>448587</v>
      </c>
      <c r="BC120" s="3">
        <v>442789</v>
      </c>
      <c r="BD120" s="3">
        <v>302857</v>
      </c>
      <c r="BE120" s="3">
        <v>242641</v>
      </c>
      <c r="BF120" s="3">
        <v>106028</v>
      </c>
      <c r="BG120" s="3">
        <v>105707</v>
      </c>
      <c r="BH120" s="3">
        <v>263</v>
      </c>
      <c r="BI120" s="3">
        <v>3551005</v>
      </c>
      <c r="BJ120" s="3">
        <v>1962723</v>
      </c>
      <c r="BK120" s="3">
        <v>11685813</v>
      </c>
      <c r="BL120" s="3">
        <v>11268257</v>
      </c>
      <c r="BM120" s="3">
        <v>7682483</v>
      </c>
      <c r="BN120" s="3">
        <v>19137521</v>
      </c>
    </row>
    <row r="122" spans="1:66" s="1" customFormat="1" x14ac:dyDescent="0.3">
      <c r="A122" s="1" t="s">
        <v>300</v>
      </c>
      <c r="B122" s="3">
        <f>+B99-B120</f>
        <v>0</v>
      </c>
      <c r="C122" s="3">
        <f t="shared" ref="C122:BN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  <c r="BI122" s="3">
        <f t="shared" si="1"/>
        <v>0</v>
      </c>
      <c r="BJ122" s="3">
        <f t="shared" si="1"/>
        <v>0</v>
      </c>
      <c r="BK122" s="3">
        <f t="shared" si="1"/>
        <v>0</v>
      </c>
      <c r="BL122" s="3">
        <f t="shared" si="1"/>
        <v>0</v>
      </c>
      <c r="BM122" s="3">
        <f t="shared" si="1"/>
        <v>0</v>
      </c>
      <c r="BN122" s="3">
        <f t="shared" si="1"/>
        <v>0</v>
      </c>
    </row>
    <row r="124" spans="1:66" s="1" customFormat="1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70"/>
  <sheetViews>
    <sheetView workbookViewId="0">
      <selection activeCell="A66" activeCellId="13" sqref="A2:XFD13 A15:XFD15 A17:XFD17 A19:XFD19 A21:XFD21 A23:XFD23 A24:XFD24 A26:XFD26 A28:XFD28 A31:XFD31 A35:XFD36 A47:XFD47 A64:XFD64 A66:XFD66"/>
    </sheetView>
  </sheetViews>
  <sheetFormatPr defaultRowHeight="14.4" x14ac:dyDescent="0.3"/>
  <cols>
    <col min="1" max="1" width="34.6640625" customWidth="1"/>
  </cols>
  <sheetData>
    <row r="2" spans="1:63" s="1" customFormat="1" ht="15" x14ac:dyDescent="0.25">
      <c r="B2" s="1" t="s">
        <v>321</v>
      </c>
    </row>
    <row r="3" spans="1:63" s="1" customFormat="1" ht="15" x14ac:dyDescent="0.25">
      <c r="B3" s="1" t="s">
        <v>166</v>
      </c>
    </row>
    <row r="4" spans="1:63" s="1" customFormat="1" ht="15" x14ac:dyDescent="0.25">
      <c r="A4" s="1" t="s">
        <v>286</v>
      </c>
    </row>
    <row r="5" spans="1:63" s="1" customFormat="1" ht="15" x14ac:dyDescent="0.25">
      <c r="A5" s="1" t="s">
        <v>322</v>
      </c>
    </row>
    <row r="6" spans="1:63" s="1" customFormat="1" ht="15" x14ac:dyDescent="0.25">
      <c r="A6" s="1" t="s">
        <v>168</v>
      </c>
    </row>
    <row r="7" spans="1:63" s="1" customFormat="1" ht="15" x14ac:dyDescent="0.25">
      <c r="B7" s="1" t="s">
        <v>169</v>
      </c>
    </row>
    <row r="8" spans="1:63" s="1" customFormat="1" ht="15" x14ac:dyDescent="0.25">
      <c r="B8" s="1" t="s">
        <v>183</v>
      </c>
    </row>
    <row r="9" spans="1:63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46</v>
      </c>
      <c r="G9" s="1" t="s">
        <v>7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173</v>
      </c>
      <c r="M9" s="1" t="s">
        <v>11</v>
      </c>
      <c r="N9" s="1" t="s">
        <v>12</v>
      </c>
      <c r="O9" s="1" t="s">
        <v>13</v>
      </c>
      <c r="P9" s="1" t="s">
        <v>179</v>
      </c>
      <c r="Q9" s="1" t="s">
        <v>15</v>
      </c>
      <c r="R9" s="1" t="s">
        <v>62</v>
      </c>
      <c r="S9" s="1" t="s">
        <v>16</v>
      </c>
      <c r="T9" s="1" t="s">
        <v>48</v>
      </c>
      <c r="U9" s="1" t="s">
        <v>18</v>
      </c>
      <c r="V9" s="1" t="s">
        <v>19</v>
      </c>
      <c r="W9" s="1" t="s">
        <v>20</v>
      </c>
      <c r="X9" s="1" t="s">
        <v>21</v>
      </c>
      <c r="Y9" s="1" t="s">
        <v>22</v>
      </c>
      <c r="Z9" s="1" t="s">
        <v>23</v>
      </c>
      <c r="AA9" s="1" t="s">
        <v>49</v>
      </c>
      <c r="AB9" s="1" t="s">
        <v>178</v>
      </c>
      <c r="AC9" s="1" t="s">
        <v>50</v>
      </c>
      <c r="AD9" s="1" t="s">
        <v>24</v>
      </c>
      <c r="AE9" s="1" t="s">
        <v>25</v>
      </c>
      <c r="AF9" s="1" t="s">
        <v>26</v>
      </c>
      <c r="AG9" s="1" t="s">
        <v>27</v>
      </c>
      <c r="AH9" s="1" t="s">
        <v>28</v>
      </c>
      <c r="AI9" s="1" t="s">
        <v>177</v>
      </c>
      <c r="AJ9" s="1" t="s">
        <v>30</v>
      </c>
      <c r="AK9" s="1" t="s">
        <v>181</v>
      </c>
      <c r="AL9" s="1" t="s">
        <v>229</v>
      </c>
      <c r="AM9" s="1" t="s">
        <v>175</v>
      </c>
      <c r="AN9" s="1" t="s">
        <v>174</v>
      </c>
      <c r="AO9" s="1" t="s">
        <v>33</v>
      </c>
      <c r="AP9" s="1" t="s">
        <v>51</v>
      </c>
      <c r="AQ9" s="1" t="s">
        <v>52</v>
      </c>
      <c r="AR9" s="1" t="s">
        <v>205</v>
      </c>
      <c r="AS9" s="1" t="s">
        <v>227</v>
      </c>
      <c r="AT9" s="1" t="s">
        <v>53</v>
      </c>
      <c r="AU9" s="1" t="s">
        <v>54</v>
      </c>
      <c r="AV9" s="1" t="s">
        <v>34</v>
      </c>
      <c r="AW9" s="1" t="s">
        <v>262</v>
      </c>
      <c r="AX9" s="1" t="s">
        <v>261</v>
      </c>
      <c r="AY9" s="1" t="s">
        <v>1</v>
      </c>
      <c r="AZ9" s="1" t="s">
        <v>56</v>
      </c>
      <c r="BA9" s="1" t="s">
        <v>35</v>
      </c>
      <c r="BB9" s="1" t="s">
        <v>2</v>
      </c>
      <c r="BC9" s="1" t="s">
        <v>57</v>
      </c>
      <c r="BD9" s="1" t="s">
        <v>36</v>
      </c>
      <c r="BE9" s="1" t="s">
        <v>58</v>
      </c>
      <c r="BF9" s="1" t="s">
        <v>37</v>
      </c>
      <c r="BG9" s="1" t="s">
        <v>38</v>
      </c>
      <c r="BH9" s="1" t="s">
        <v>64</v>
      </c>
      <c r="BI9" s="1" t="s">
        <v>39</v>
      </c>
      <c r="BJ9" s="1" t="s">
        <v>59</v>
      </c>
      <c r="BK9" s="1" t="s">
        <v>176</v>
      </c>
    </row>
    <row r="10" spans="1:63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</row>
    <row r="11" spans="1:63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</row>
    <row r="12" spans="1:63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</row>
    <row r="13" spans="1:63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</row>
    <row r="14" spans="1:63" ht="15" x14ac:dyDescent="0.25">
      <c r="A14" t="s">
        <v>327</v>
      </c>
      <c r="B14" t="s">
        <v>0</v>
      </c>
      <c r="C14">
        <v>10910</v>
      </c>
      <c r="D14">
        <v>383</v>
      </c>
      <c r="E14">
        <v>20720</v>
      </c>
      <c r="F14" t="s">
        <v>0</v>
      </c>
      <c r="G14">
        <v>13575</v>
      </c>
      <c r="H14">
        <v>206099</v>
      </c>
      <c r="I14">
        <v>5852</v>
      </c>
      <c r="J14">
        <v>2570</v>
      </c>
      <c r="K14">
        <v>3718</v>
      </c>
      <c r="L14">
        <v>40293</v>
      </c>
      <c r="M14">
        <v>9138</v>
      </c>
      <c r="N14">
        <v>26205</v>
      </c>
      <c r="O14">
        <v>24494</v>
      </c>
      <c r="P14">
        <v>20884</v>
      </c>
      <c r="Q14">
        <v>12773</v>
      </c>
      <c r="R14">
        <v>483</v>
      </c>
      <c r="S14">
        <v>377605</v>
      </c>
      <c r="T14">
        <v>94</v>
      </c>
      <c r="U14">
        <v>54463</v>
      </c>
      <c r="V14">
        <v>1105</v>
      </c>
      <c r="W14">
        <v>18311</v>
      </c>
      <c r="X14">
        <v>363192</v>
      </c>
      <c r="Y14">
        <v>2</v>
      </c>
      <c r="Z14">
        <v>286568</v>
      </c>
      <c r="AA14">
        <v>17988</v>
      </c>
      <c r="AB14">
        <v>32314</v>
      </c>
      <c r="AC14">
        <v>6336</v>
      </c>
      <c r="AD14">
        <v>112006</v>
      </c>
      <c r="AE14">
        <v>51190</v>
      </c>
      <c r="AF14">
        <v>44703</v>
      </c>
      <c r="AG14" t="s">
        <v>0</v>
      </c>
      <c r="AH14">
        <v>15</v>
      </c>
      <c r="AI14">
        <v>9680</v>
      </c>
      <c r="AJ14">
        <v>7825</v>
      </c>
      <c r="AK14">
        <v>429</v>
      </c>
      <c r="AL14">
        <v>884</v>
      </c>
      <c r="AM14">
        <v>2014</v>
      </c>
      <c r="AN14">
        <v>5267</v>
      </c>
      <c r="AO14">
        <v>21274</v>
      </c>
      <c r="AP14">
        <v>15481</v>
      </c>
      <c r="AQ14">
        <v>2177</v>
      </c>
      <c r="AR14">
        <v>23886</v>
      </c>
      <c r="AS14">
        <v>650</v>
      </c>
      <c r="AT14" t="s">
        <v>0</v>
      </c>
      <c r="AU14">
        <v>101</v>
      </c>
      <c r="AV14">
        <v>146</v>
      </c>
      <c r="AW14">
        <v>11601</v>
      </c>
      <c r="AX14">
        <v>17094</v>
      </c>
      <c r="AY14">
        <v>24354</v>
      </c>
      <c r="AZ14">
        <v>14359</v>
      </c>
      <c r="BA14">
        <v>5080</v>
      </c>
      <c r="BB14">
        <v>52477</v>
      </c>
      <c r="BC14">
        <v>10513</v>
      </c>
      <c r="BD14">
        <v>482</v>
      </c>
      <c r="BE14">
        <v>1006</v>
      </c>
      <c r="BF14">
        <v>27598</v>
      </c>
      <c r="BG14">
        <v>119391</v>
      </c>
      <c r="BH14">
        <v>50</v>
      </c>
      <c r="BI14">
        <v>1</v>
      </c>
      <c r="BJ14">
        <v>16</v>
      </c>
      <c r="BK14">
        <v>104149</v>
      </c>
    </row>
    <row r="15" spans="1:63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</row>
    <row r="16" spans="1:63" ht="15" x14ac:dyDescent="0.25">
      <c r="A16" t="s">
        <v>329</v>
      </c>
      <c r="B16" t="s">
        <v>0</v>
      </c>
      <c r="C16">
        <v>12836</v>
      </c>
      <c r="D16" t="s">
        <v>0</v>
      </c>
      <c r="E16">
        <v>133587</v>
      </c>
      <c r="F16">
        <v>38176</v>
      </c>
      <c r="G16">
        <v>15167</v>
      </c>
      <c r="H16">
        <v>41599</v>
      </c>
      <c r="I16">
        <v>8456</v>
      </c>
      <c r="J16">
        <v>3716</v>
      </c>
      <c r="K16">
        <v>6318</v>
      </c>
      <c r="L16">
        <v>52514</v>
      </c>
      <c r="M16" t="s">
        <v>0</v>
      </c>
      <c r="N16">
        <v>23448</v>
      </c>
      <c r="O16">
        <v>12283</v>
      </c>
      <c r="P16" t="s">
        <v>0</v>
      </c>
      <c r="Q16">
        <v>7383</v>
      </c>
      <c r="R16">
        <v>410</v>
      </c>
      <c r="S16">
        <v>287899</v>
      </c>
      <c r="T16" t="s">
        <v>0</v>
      </c>
      <c r="U16">
        <v>33767</v>
      </c>
      <c r="V16">
        <v>310</v>
      </c>
      <c r="W16">
        <v>43453</v>
      </c>
      <c r="X16">
        <v>350386</v>
      </c>
      <c r="Y16" t="s">
        <v>0</v>
      </c>
      <c r="Z16">
        <v>135549</v>
      </c>
      <c r="AA16">
        <v>35731</v>
      </c>
      <c r="AB16">
        <v>12046</v>
      </c>
      <c r="AC16">
        <v>469</v>
      </c>
      <c r="AD16">
        <v>127420</v>
      </c>
      <c r="AE16">
        <v>57806</v>
      </c>
      <c r="AF16">
        <v>146507</v>
      </c>
      <c r="AG16" t="s">
        <v>0</v>
      </c>
      <c r="AH16" t="s">
        <v>0</v>
      </c>
      <c r="AI16" t="s">
        <v>0</v>
      </c>
      <c r="AJ16">
        <v>600</v>
      </c>
      <c r="AK16">
        <v>151</v>
      </c>
      <c r="AL16">
        <v>116</v>
      </c>
      <c r="AM16" t="s">
        <v>0</v>
      </c>
      <c r="AN16" t="s">
        <v>0</v>
      </c>
      <c r="AO16">
        <v>9364</v>
      </c>
      <c r="AP16">
        <v>7972</v>
      </c>
      <c r="AQ16">
        <v>4089</v>
      </c>
      <c r="AR16">
        <v>16124</v>
      </c>
      <c r="AS16" t="s">
        <v>0</v>
      </c>
      <c r="AT16" t="s">
        <v>0</v>
      </c>
      <c r="AU16" t="s">
        <v>0</v>
      </c>
      <c r="AV16" t="s">
        <v>0</v>
      </c>
      <c r="AW16">
        <v>9680</v>
      </c>
      <c r="AX16">
        <v>13082</v>
      </c>
      <c r="AY16">
        <v>8592</v>
      </c>
      <c r="AZ16">
        <v>6375</v>
      </c>
      <c r="BA16">
        <v>1217</v>
      </c>
      <c r="BB16">
        <v>64788</v>
      </c>
      <c r="BC16">
        <v>8922</v>
      </c>
      <c r="BD16" t="s">
        <v>0</v>
      </c>
      <c r="BE16" t="s">
        <v>0</v>
      </c>
      <c r="BF16">
        <v>8121</v>
      </c>
      <c r="BG16">
        <v>75064</v>
      </c>
      <c r="BH16">
        <v>23495</v>
      </c>
      <c r="BI16">
        <v>16970</v>
      </c>
      <c r="BJ16">
        <v>12477</v>
      </c>
      <c r="BK16">
        <v>41959</v>
      </c>
    </row>
    <row r="17" spans="1:63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</row>
    <row r="18" spans="1:63" ht="15" x14ac:dyDescent="0.25">
      <c r="A18" t="s">
        <v>331</v>
      </c>
      <c r="B18" t="s">
        <v>0</v>
      </c>
      <c r="C18" t="s">
        <v>0</v>
      </c>
      <c r="D18">
        <v>72</v>
      </c>
      <c r="E18" t="s">
        <v>0</v>
      </c>
      <c r="F18" t="s">
        <v>0</v>
      </c>
      <c r="G18" t="s">
        <v>0</v>
      </c>
      <c r="H18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22543</v>
      </c>
      <c r="T18" t="s">
        <v>0</v>
      </c>
      <c r="U18" t="s">
        <v>0</v>
      </c>
      <c r="V18">
        <v>0</v>
      </c>
      <c r="W18">
        <v>77539</v>
      </c>
      <c r="X18">
        <v>243167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2679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>
        <v>2192</v>
      </c>
      <c r="BH18" t="s">
        <v>0</v>
      </c>
      <c r="BI18" t="s">
        <v>0</v>
      </c>
      <c r="BJ18" t="s">
        <v>0</v>
      </c>
      <c r="BK18" t="s">
        <v>0</v>
      </c>
    </row>
    <row r="19" spans="1:63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</row>
    <row r="20" spans="1:63" ht="15" x14ac:dyDescent="0.25">
      <c r="A20" t="s">
        <v>333</v>
      </c>
      <c r="B20">
        <v>20747</v>
      </c>
      <c r="C20">
        <v>3736</v>
      </c>
      <c r="D20" t="s">
        <v>0</v>
      </c>
      <c r="E20">
        <v>162294</v>
      </c>
      <c r="F20">
        <v>29227</v>
      </c>
      <c r="G20">
        <v>6102</v>
      </c>
      <c r="H20">
        <v>145859</v>
      </c>
      <c r="I20">
        <v>52</v>
      </c>
      <c r="J20">
        <v>6882</v>
      </c>
      <c r="K20">
        <v>21884</v>
      </c>
      <c r="L20">
        <v>6305</v>
      </c>
      <c r="M20">
        <v>11860</v>
      </c>
      <c r="N20">
        <v>9170</v>
      </c>
      <c r="O20">
        <v>310</v>
      </c>
      <c r="P20">
        <v>8091</v>
      </c>
      <c r="Q20">
        <v>21816</v>
      </c>
      <c r="R20">
        <v>18</v>
      </c>
      <c r="S20">
        <v>392127</v>
      </c>
      <c r="T20">
        <v>5862</v>
      </c>
      <c r="U20">
        <v>18740</v>
      </c>
      <c r="V20">
        <v>59</v>
      </c>
      <c r="W20">
        <v>85227</v>
      </c>
      <c r="X20">
        <v>314987</v>
      </c>
      <c r="Y20" t="s">
        <v>0</v>
      </c>
      <c r="Z20">
        <v>254603</v>
      </c>
      <c r="AA20">
        <v>25707</v>
      </c>
      <c r="AB20">
        <v>1555</v>
      </c>
      <c r="AC20" t="s">
        <v>0</v>
      </c>
      <c r="AD20">
        <v>93058</v>
      </c>
      <c r="AE20">
        <v>56609</v>
      </c>
      <c r="AF20">
        <v>24475</v>
      </c>
      <c r="AG20" t="s">
        <v>0</v>
      </c>
      <c r="AH20" t="s">
        <v>0</v>
      </c>
      <c r="AI20">
        <v>65176</v>
      </c>
      <c r="AJ20" t="s">
        <v>0</v>
      </c>
      <c r="AK20">
        <v>33268</v>
      </c>
      <c r="AL20">
        <v>14027</v>
      </c>
      <c r="AM20">
        <v>108291</v>
      </c>
      <c r="AN20">
        <v>133325</v>
      </c>
      <c r="AO20">
        <v>227964</v>
      </c>
      <c r="AP20">
        <v>192232</v>
      </c>
      <c r="AQ20">
        <v>8120</v>
      </c>
      <c r="AR20">
        <v>70471</v>
      </c>
      <c r="AS20">
        <v>4</v>
      </c>
      <c r="AT20">
        <v>3976</v>
      </c>
      <c r="AU20">
        <v>972</v>
      </c>
      <c r="AV20">
        <v>4862</v>
      </c>
      <c r="AW20">
        <v>34621</v>
      </c>
      <c r="AX20">
        <v>35559</v>
      </c>
      <c r="AY20">
        <v>218470</v>
      </c>
      <c r="AZ20">
        <v>100433</v>
      </c>
      <c r="BA20">
        <v>3983</v>
      </c>
      <c r="BB20">
        <v>111293</v>
      </c>
      <c r="BC20" t="s">
        <v>0</v>
      </c>
      <c r="BD20">
        <v>31164</v>
      </c>
      <c r="BE20">
        <v>491</v>
      </c>
      <c r="BF20">
        <v>92</v>
      </c>
      <c r="BG20">
        <v>90368</v>
      </c>
      <c r="BH20">
        <v>312293</v>
      </c>
      <c r="BI20" t="s">
        <v>0</v>
      </c>
      <c r="BJ20" t="s">
        <v>0</v>
      </c>
      <c r="BK20">
        <v>7604</v>
      </c>
    </row>
    <row r="21" spans="1:63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</row>
    <row r="22" spans="1:63" ht="15" x14ac:dyDescent="0.25">
      <c r="A22" t="s">
        <v>335</v>
      </c>
      <c r="B22">
        <v>28849</v>
      </c>
      <c r="C22">
        <v>4533</v>
      </c>
      <c r="D22" t="s">
        <v>0</v>
      </c>
      <c r="E22">
        <v>243440</v>
      </c>
      <c r="F22">
        <v>41015</v>
      </c>
      <c r="G22">
        <v>14220</v>
      </c>
      <c r="H22">
        <v>291718</v>
      </c>
      <c r="I22">
        <v>11912</v>
      </c>
      <c r="J22">
        <v>42</v>
      </c>
      <c r="K22">
        <v>32741</v>
      </c>
      <c r="L22">
        <v>16592</v>
      </c>
      <c r="M22">
        <v>29101</v>
      </c>
      <c r="N22">
        <v>19494</v>
      </c>
      <c r="O22">
        <v>30631</v>
      </c>
      <c r="P22">
        <v>13819</v>
      </c>
      <c r="Q22">
        <v>6</v>
      </c>
      <c r="R22" t="s">
        <v>0</v>
      </c>
      <c r="S22">
        <v>548318</v>
      </c>
      <c r="T22">
        <v>6764</v>
      </c>
      <c r="U22">
        <v>30885</v>
      </c>
      <c r="V22">
        <v>138</v>
      </c>
      <c r="W22">
        <v>199676</v>
      </c>
      <c r="X22">
        <v>523016</v>
      </c>
      <c r="Y22" t="s">
        <v>0</v>
      </c>
      <c r="Z22">
        <v>361072</v>
      </c>
      <c r="AA22">
        <v>85881</v>
      </c>
      <c r="AB22">
        <v>2503</v>
      </c>
      <c r="AC22" t="s">
        <v>0</v>
      </c>
      <c r="AD22">
        <v>286616</v>
      </c>
      <c r="AE22">
        <v>90716</v>
      </c>
      <c r="AF22">
        <v>36713</v>
      </c>
      <c r="AG22" t="s">
        <v>0</v>
      </c>
      <c r="AH22" t="s">
        <v>0</v>
      </c>
      <c r="AI22">
        <v>126712</v>
      </c>
      <c r="AJ22" t="s">
        <v>0</v>
      </c>
      <c r="AK22">
        <v>37657</v>
      </c>
      <c r="AL22">
        <v>60860</v>
      </c>
      <c r="AM22">
        <v>122811</v>
      </c>
      <c r="AN22">
        <v>314942</v>
      </c>
      <c r="AO22" t="s">
        <v>0</v>
      </c>
      <c r="AP22" t="s">
        <v>0</v>
      </c>
      <c r="AQ22">
        <v>10060</v>
      </c>
      <c r="AR22">
        <v>43485</v>
      </c>
      <c r="AS22">
        <v>42797</v>
      </c>
      <c r="AT22">
        <v>53257</v>
      </c>
      <c r="AU22">
        <v>21166</v>
      </c>
      <c r="AV22">
        <v>5818</v>
      </c>
      <c r="AW22">
        <v>1197</v>
      </c>
      <c r="AX22">
        <v>90207</v>
      </c>
      <c r="AY22" t="s">
        <v>0</v>
      </c>
      <c r="AZ22" t="s">
        <v>0</v>
      </c>
      <c r="BA22">
        <v>7927</v>
      </c>
      <c r="BB22">
        <v>222689</v>
      </c>
      <c r="BC22">
        <v>60479</v>
      </c>
      <c r="BD22">
        <v>42111</v>
      </c>
      <c r="BE22">
        <v>160005</v>
      </c>
      <c r="BF22">
        <v>130</v>
      </c>
      <c r="BG22">
        <v>255893</v>
      </c>
      <c r="BH22" t="s">
        <v>0</v>
      </c>
      <c r="BI22" t="s">
        <v>0</v>
      </c>
      <c r="BJ22" t="s">
        <v>0</v>
      </c>
      <c r="BK22">
        <v>14412</v>
      </c>
    </row>
    <row r="23" spans="1:63" s="1" customFormat="1" ht="14.25" customHeigh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</row>
    <row r="24" spans="1:63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</row>
    <row r="25" spans="1:63" ht="15" x14ac:dyDescent="0.25">
      <c r="A25" t="s">
        <v>338</v>
      </c>
      <c r="B25" t="s">
        <v>0</v>
      </c>
      <c r="C25">
        <v>63031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15652</v>
      </c>
      <c r="L25" t="s">
        <v>0</v>
      </c>
      <c r="M25" t="s">
        <v>0</v>
      </c>
      <c r="N25">
        <v>60661</v>
      </c>
      <c r="O25">
        <v>5119</v>
      </c>
      <c r="P25" t="s">
        <v>0</v>
      </c>
      <c r="Q25">
        <v>2471</v>
      </c>
      <c r="R25">
        <v>67</v>
      </c>
      <c r="S25">
        <v>606052</v>
      </c>
      <c r="T25" t="s">
        <v>0</v>
      </c>
      <c r="U25" t="s">
        <v>0</v>
      </c>
      <c r="V25">
        <v>7756</v>
      </c>
      <c r="W25">
        <v>132172</v>
      </c>
      <c r="X25">
        <v>386448</v>
      </c>
      <c r="Y25" t="s">
        <v>0</v>
      </c>
      <c r="Z25" t="s">
        <v>0</v>
      </c>
      <c r="AA25">
        <v>2536</v>
      </c>
      <c r="AB25" t="s">
        <v>0</v>
      </c>
      <c r="AC25" t="s">
        <v>0</v>
      </c>
      <c r="AD25">
        <v>465381</v>
      </c>
      <c r="AE25">
        <v>230119</v>
      </c>
      <c r="AF25" t="s">
        <v>0</v>
      </c>
      <c r="AG25">
        <v>2238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6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>
        <v>41569</v>
      </c>
    </row>
    <row r="26" spans="1:63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</row>
    <row r="27" spans="1:63" ht="15" x14ac:dyDescent="0.25">
      <c r="A27" t="s">
        <v>340</v>
      </c>
      <c r="B27">
        <v>27486</v>
      </c>
      <c r="C27">
        <v>7614</v>
      </c>
      <c r="D27" t="s">
        <v>0</v>
      </c>
      <c r="E27">
        <v>226068</v>
      </c>
      <c r="F27">
        <v>48426</v>
      </c>
      <c r="G27">
        <v>30697</v>
      </c>
      <c r="H27">
        <v>432601</v>
      </c>
      <c r="I27">
        <v>13491</v>
      </c>
      <c r="J27">
        <v>3100</v>
      </c>
      <c r="K27">
        <v>10989</v>
      </c>
      <c r="L27">
        <v>20313</v>
      </c>
      <c r="M27">
        <v>16476</v>
      </c>
      <c r="N27">
        <v>21823</v>
      </c>
      <c r="O27" t="s">
        <v>0</v>
      </c>
      <c r="P27">
        <v>123808</v>
      </c>
      <c r="Q27" t="s">
        <v>0</v>
      </c>
      <c r="R27" t="s">
        <v>0</v>
      </c>
      <c r="S27">
        <v>440175</v>
      </c>
      <c r="T27">
        <v>5958</v>
      </c>
      <c r="U27">
        <v>5996</v>
      </c>
      <c r="V27" t="s">
        <v>0</v>
      </c>
      <c r="W27">
        <v>45541</v>
      </c>
      <c r="X27">
        <v>151477</v>
      </c>
      <c r="Y27" t="s">
        <v>0</v>
      </c>
      <c r="Z27">
        <v>271009</v>
      </c>
      <c r="AA27" t="s">
        <v>0</v>
      </c>
      <c r="AB27">
        <v>3987</v>
      </c>
      <c r="AC27" t="s">
        <v>0</v>
      </c>
      <c r="AD27">
        <v>91487</v>
      </c>
      <c r="AE27">
        <v>40571</v>
      </c>
      <c r="AF27">
        <v>1643744</v>
      </c>
      <c r="AG27">
        <v>19</v>
      </c>
      <c r="AH27" t="s">
        <v>0</v>
      </c>
      <c r="AI27" t="s">
        <v>0</v>
      </c>
      <c r="AJ27" t="s">
        <v>0</v>
      </c>
      <c r="AK27">
        <v>23816</v>
      </c>
      <c r="AL27">
        <v>38884</v>
      </c>
      <c r="AM27">
        <v>67829</v>
      </c>
      <c r="AN27">
        <v>111049</v>
      </c>
      <c r="AO27">
        <v>104996</v>
      </c>
      <c r="AP27">
        <v>55600</v>
      </c>
      <c r="AQ27">
        <v>25259</v>
      </c>
      <c r="AR27">
        <v>133207</v>
      </c>
      <c r="AS27">
        <v>11603</v>
      </c>
      <c r="AT27" t="s">
        <v>0</v>
      </c>
      <c r="AU27" t="s">
        <v>0</v>
      </c>
      <c r="AV27" t="s">
        <v>0</v>
      </c>
      <c r="AW27">
        <v>27485</v>
      </c>
      <c r="AX27">
        <v>28234</v>
      </c>
      <c r="AY27">
        <v>115706</v>
      </c>
      <c r="AZ27">
        <v>30979</v>
      </c>
      <c r="BA27" t="s">
        <v>0</v>
      </c>
      <c r="BB27">
        <v>155576</v>
      </c>
      <c r="BC27">
        <v>27539</v>
      </c>
      <c r="BD27">
        <v>5526</v>
      </c>
      <c r="BE27">
        <v>34186</v>
      </c>
      <c r="BF27" t="s">
        <v>0</v>
      </c>
      <c r="BG27">
        <v>32827</v>
      </c>
      <c r="BH27">
        <v>107814</v>
      </c>
      <c r="BI27">
        <v>56208</v>
      </c>
      <c r="BJ27">
        <v>38349</v>
      </c>
      <c r="BK27">
        <v>3595</v>
      </c>
    </row>
    <row r="28" spans="1:63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</row>
    <row r="29" spans="1:63" x14ac:dyDescent="0.3">
      <c r="A29" t="s">
        <v>342</v>
      </c>
      <c r="B29">
        <v>37741</v>
      </c>
      <c r="C29">
        <v>8047</v>
      </c>
      <c r="D29" t="s">
        <v>0</v>
      </c>
      <c r="E29">
        <v>210663</v>
      </c>
      <c r="F29">
        <v>49207</v>
      </c>
      <c r="G29">
        <v>11473</v>
      </c>
      <c r="H29">
        <v>65638</v>
      </c>
      <c r="I29">
        <v>1252</v>
      </c>
      <c r="J29">
        <v>954</v>
      </c>
      <c r="K29">
        <v>28189</v>
      </c>
      <c r="L29">
        <v>10263</v>
      </c>
      <c r="M29" t="s">
        <v>0</v>
      </c>
      <c r="N29">
        <v>1707</v>
      </c>
      <c r="O29">
        <v>58881</v>
      </c>
      <c r="P29">
        <v>25042</v>
      </c>
      <c r="Q29">
        <v>28892</v>
      </c>
      <c r="R29" t="s">
        <v>0</v>
      </c>
      <c r="S29">
        <v>460985</v>
      </c>
      <c r="T29">
        <v>8915</v>
      </c>
      <c r="U29">
        <v>23800</v>
      </c>
      <c r="V29" t="s">
        <v>0</v>
      </c>
      <c r="W29">
        <v>75669</v>
      </c>
      <c r="X29">
        <v>9426</v>
      </c>
      <c r="Y29" t="s">
        <v>0</v>
      </c>
      <c r="Z29">
        <v>512812</v>
      </c>
      <c r="AA29">
        <v>86221</v>
      </c>
      <c r="AB29" t="s">
        <v>0</v>
      </c>
      <c r="AC29" t="s">
        <v>0</v>
      </c>
      <c r="AD29">
        <v>257733</v>
      </c>
      <c r="AE29">
        <v>119942</v>
      </c>
      <c r="AF29">
        <v>1514</v>
      </c>
      <c r="AG29" t="s">
        <v>0</v>
      </c>
      <c r="AH29">
        <v>47</v>
      </c>
      <c r="AI29">
        <v>93630</v>
      </c>
      <c r="AJ29" t="s">
        <v>0</v>
      </c>
      <c r="AK29">
        <v>30316</v>
      </c>
      <c r="AL29">
        <v>45279</v>
      </c>
      <c r="AM29">
        <v>125639</v>
      </c>
      <c r="AN29">
        <v>260415</v>
      </c>
      <c r="AO29" t="s">
        <v>0</v>
      </c>
      <c r="AP29" t="s">
        <v>0</v>
      </c>
      <c r="AQ29">
        <v>14035</v>
      </c>
      <c r="AR29">
        <v>90705</v>
      </c>
      <c r="AS29">
        <v>31719</v>
      </c>
      <c r="AT29">
        <v>26610</v>
      </c>
      <c r="AU29">
        <v>28422</v>
      </c>
      <c r="AV29">
        <v>8294</v>
      </c>
      <c r="AW29">
        <v>39470</v>
      </c>
      <c r="AX29">
        <v>79782</v>
      </c>
      <c r="AY29" t="s">
        <v>0</v>
      </c>
      <c r="AZ29" t="s">
        <v>0</v>
      </c>
      <c r="BA29">
        <v>29089</v>
      </c>
      <c r="BB29">
        <v>110727</v>
      </c>
      <c r="BC29">
        <v>47200</v>
      </c>
      <c r="BD29">
        <v>47794</v>
      </c>
      <c r="BE29">
        <v>81348</v>
      </c>
      <c r="BF29" t="s">
        <v>0</v>
      </c>
      <c r="BG29">
        <v>293401</v>
      </c>
      <c r="BH29">
        <v>3698</v>
      </c>
      <c r="BI29">
        <v>23927</v>
      </c>
      <c r="BJ29">
        <v>47949</v>
      </c>
      <c r="BK29">
        <v>8251</v>
      </c>
    </row>
    <row r="30" spans="1:63" x14ac:dyDescent="0.3">
      <c r="A30" t="s">
        <v>343</v>
      </c>
      <c r="B30">
        <v>47265</v>
      </c>
      <c r="C30">
        <v>8064</v>
      </c>
      <c r="D30" t="s">
        <v>0</v>
      </c>
      <c r="E30">
        <v>67077</v>
      </c>
      <c r="F30">
        <v>8967</v>
      </c>
      <c r="G30">
        <v>52572</v>
      </c>
      <c r="H30">
        <v>263631</v>
      </c>
      <c r="I30">
        <v>976</v>
      </c>
      <c r="J30">
        <v>1755</v>
      </c>
      <c r="K30" t="s">
        <v>0</v>
      </c>
      <c r="L30">
        <v>92977</v>
      </c>
      <c r="M30">
        <v>12954</v>
      </c>
      <c r="N30" t="s">
        <v>0</v>
      </c>
      <c r="O30" t="s">
        <v>0</v>
      </c>
      <c r="P30">
        <v>21378</v>
      </c>
      <c r="Q30">
        <v>2498</v>
      </c>
      <c r="R30" t="s">
        <v>0</v>
      </c>
      <c r="S30" t="s">
        <v>0</v>
      </c>
      <c r="T30" t="s">
        <v>0</v>
      </c>
      <c r="U30">
        <v>101066</v>
      </c>
      <c r="V30">
        <v>2897</v>
      </c>
      <c r="W30">
        <v>55</v>
      </c>
      <c r="X30" t="s">
        <v>0</v>
      </c>
      <c r="Y30" t="s">
        <v>0</v>
      </c>
      <c r="Z30">
        <v>214873</v>
      </c>
      <c r="AA30">
        <v>1870</v>
      </c>
      <c r="AB30">
        <v>57927</v>
      </c>
      <c r="AC30" t="s">
        <v>0</v>
      </c>
      <c r="AD30" t="s">
        <v>0</v>
      </c>
      <c r="AE30" t="s">
        <v>0</v>
      </c>
      <c r="AF30">
        <v>104743</v>
      </c>
      <c r="AG30" t="s">
        <v>0</v>
      </c>
      <c r="AH30">
        <v>13592</v>
      </c>
      <c r="AI30" t="s">
        <v>0</v>
      </c>
      <c r="AJ30" t="s">
        <v>0</v>
      </c>
      <c r="AK30">
        <v>823</v>
      </c>
      <c r="AL30">
        <v>509</v>
      </c>
      <c r="AM30">
        <v>11388</v>
      </c>
      <c r="AN30">
        <v>29133</v>
      </c>
      <c r="AO30" t="s">
        <v>0</v>
      </c>
      <c r="AP30" t="s">
        <v>0</v>
      </c>
      <c r="AQ30">
        <v>566</v>
      </c>
      <c r="AR30">
        <v>330</v>
      </c>
      <c r="AS30">
        <v>5771</v>
      </c>
      <c r="AT30">
        <v>2663</v>
      </c>
      <c r="AU30" t="s">
        <v>0</v>
      </c>
      <c r="AV30" t="s">
        <v>0</v>
      </c>
      <c r="AW30">
        <v>14922</v>
      </c>
      <c r="AX30">
        <v>12793</v>
      </c>
      <c r="AY30">
        <v>48728</v>
      </c>
      <c r="AZ30">
        <v>19993</v>
      </c>
      <c r="BA30">
        <v>61</v>
      </c>
      <c r="BB30">
        <v>27043</v>
      </c>
      <c r="BC30" t="s">
        <v>0</v>
      </c>
      <c r="BD30">
        <v>2482</v>
      </c>
      <c r="BE30">
        <v>329</v>
      </c>
      <c r="BF30">
        <v>184509</v>
      </c>
      <c r="BG30">
        <v>348</v>
      </c>
      <c r="BH30">
        <v>1682</v>
      </c>
      <c r="BI30" t="s">
        <v>0</v>
      </c>
      <c r="BJ30" t="s">
        <v>0</v>
      </c>
      <c r="BK30" t="s">
        <v>0</v>
      </c>
    </row>
    <row r="31" spans="1:63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</row>
    <row r="32" spans="1:63" x14ac:dyDescent="0.3">
      <c r="A32" t="s">
        <v>345</v>
      </c>
      <c r="B32" t="s">
        <v>0</v>
      </c>
      <c r="C32" t="s">
        <v>0</v>
      </c>
      <c r="D32">
        <v>199</v>
      </c>
      <c r="E32">
        <v>3867</v>
      </c>
      <c r="F32">
        <v>147</v>
      </c>
      <c r="G32" t="s">
        <v>0</v>
      </c>
      <c r="H32">
        <v>3703</v>
      </c>
      <c r="I32">
        <v>215</v>
      </c>
      <c r="J32">
        <v>121</v>
      </c>
      <c r="K32" t="s">
        <v>0</v>
      </c>
      <c r="L32">
        <v>926</v>
      </c>
      <c r="M32" t="s">
        <v>0</v>
      </c>
      <c r="N32">
        <v>8203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1403</v>
      </c>
      <c r="U32">
        <v>2058</v>
      </c>
      <c r="V32" t="s">
        <v>0</v>
      </c>
      <c r="W32">
        <v>2856</v>
      </c>
      <c r="X32">
        <v>11586</v>
      </c>
      <c r="Y32" t="s">
        <v>0</v>
      </c>
      <c r="Z32" t="s">
        <v>0</v>
      </c>
      <c r="AA32">
        <v>914</v>
      </c>
      <c r="AB32" t="s">
        <v>0</v>
      </c>
      <c r="AC32">
        <v>176</v>
      </c>
      <c r="AD32">
        <v>9348</v>
      </c>
      <c r="AE32">
        <v>6103</v>
      </c>
      <c r="AF32">
        <v>7951</v>
      </c>
      <c r="AG32" t="s">
        <v>0</v>
      </c>
      <c r="AH32">
        <v>106</v>
      </c>
      <c r="AI32">
        <v>2661</v>
      </c>
      <c r="AJ32">
        <v>176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1442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66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708</v>
      </c>
      <c r="BH32">
        <v>11420</v>
      </c>
      <c r="BI32">
        <v>7534</v>
      </c>
      <c r="BJ32">
        <v>6039</v>
      </c>
      <c r="BK32">
        <v>673</v>
      </c>
    </row>
    <row r="33" spans="1:63" x14ac:dyDescent="0.3">
      <c r="A33" t="s">
        <v>346</v>
      </c>
      <c r="B33">
        <v>6830</v>
      </c>
      <c r="C33">
        <v>5957</v>
      </c>
      <c r="D33">
        <v>663</v>
      </c>
      <c r="E33">
        <v>13717</v>
      </c>
      <c r="F33">
        <v>18809</v>
      </c>
      <c r="G33">
        <v>14434</v>
      </c>
      <c r="H33">
        <v>4239</v>
      </c>
      <c r="I33">
        <v>1894</v>
      </c>
      <c r="J33">
        <v>1093</v>
      </c>
      <c r="K33">
        <v>665</v>
      </c>
      <c r="L33">
        <v>11711</v>
      </c>
      <c r="M33">
        <v>3984</v>
      </c>
      <c r="N33" t="s">
        <v>0</v>
      </c>
      <c r="O33">
        <v>10820</v>
      </c>
      <c r="P33">
        <v>1010</v>
      </c>
      <c r="Q33">
        <v>4931</v>
      </c>
      <c r="R33">
        <v>185</v>
      </c>
      <c r="S33">
        <v>32776</v>
      </c>
      <c r="T33">
        <v>1939</v>
      </c>
      <c r="U33">
        <v>13997</v>
      </c>
      <c r="V33">
        <v>439</v>
      </c>
      <c r="W33">
        <v>1377</v>
      </c>
      <c r="X33">
        <v>25819</v>
      </c>
      <c r="Y33" t="s">
        <v>0</v>
      </c>
      <c r="Z33">
        <v>30772</v>
      </c>
      <c r="AA33">
        <v>8992</v>
      </c>
      <c r="AB33">
        <v>356</v>
      </c>
      <c r="AC33">
        <v>1083</v>
      </c>
      <c r="AD33">
        <v>27555</v>
      </c>
      <c r="AE33">
        <v>16979</v>
      </c>
      <c r="AF33">
        <v>32075</v>
      </c>
      <c r="AG33">
        <v>48</v>
      </c>
      <c r="AH33">
        <v>1404</v>
      </c>
      <c r="AI33">
        <v>4309</v>
      </c>
      <c r="AJ33">
        <v>1231</v>
      </c>
      <c r="AK33">
        <v>1231</v>
      </c>
      <c r="AL33">
        <v>1965</v>
      </c>
      <c r="AM33">
        <v>9150</v>
      </c>
      <c r="AN33">
        <v>26095</v>
      </c>
      <c r="AO33">
        <v>9761</v>
      </c>
      <c r="AP33">
        <v>8143</v>
      </c>
      <c r="AQ33">
        <v>3821</v>
      </c>
      <c r="AR33">
        <v>8522</v>
      </c>
      <c r="AS33">
        <v>9718</v>
      </c>
      <c r="AT33">
        <v>3596</v>
      </c>
      <c r="AU33">
        <v>2102</v>
      </c>
      <c r="AV33">
        <v>2915</v>
      </c>
      <c r="AW33">
        <v>1099</v>
      </c>
      <c r="AX33">
        <v>4999</v>
      </c>
      <c r="AY33">
        <v>5623</v>
      </c>
      <c r="AZ33">
        <v>3594</v>
      </c>
      <c r="BA33">
        <v>2424</v>
      </c>
      <c r="BB33">
        <v>70201</v>
      </c>
      <c r="BC33">
        <v>8375</v>
      </c>
      <c r="BD33">
        <v>7186</v>
      </c>
      <c r="BE33">
        <v>14388</v>
      </c>
      <c r="BF33">
        <v>11938</v>
      </c>
      <c r="BG33">
        <v>5809</v>
      </c>
      <c r="BH33">
        <v>204</v>
      </c>
      <c r="BI33">
        <v>135</v>
      </c>
      <c r="BJ33">
        <v>120</v>
      </c>
      <c r="BK33">
        <v>6134</v>
      </c>
    </row>
    <row r="34" spans="1:63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>
        <v>6423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>
        <v>14095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>
        <v>386</v>
      </c>
      <c r="BH34" t="s">
        <v>0</v>
      </c>
      <c r="BI34" t="s">
        <v>0</v>
      </c>
      <c r="BJ34" t="s">
        <v>0</v>
      </c>
      <c r="BK34" t="s">
        <v>0</v>
      </c>
    </row>
    <row r="35" spans="1:63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</row>
    <row r="36" spans="1:63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</row>
    <row r="37" spans="1:63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>
        <v>10072</v>
      </c>
      <c r="G37">
        <v>2213</v>
      </c>
      <c r="H37">
        <v>57284</v>
      </c>
      <c r="I37" t="s">
        <v>0</v>
      </c>
      <c r="J37" t="s">
        <v>0</v>
      </c>
      <c r="K37" t="s">
        <v>0</v>
      </c>
      <c r="L37" t="s">
        <v>0</v>
      </c>
      <c r="M37">
        <v>4075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>
        <v>1187</v>
      </c>
      <c r="V37">
        <v>31</v>
      </c>
      <c r="W37" t="s">
        <v>0</v>
      </c>
      <c r="X37" t="s">
        <v>0</v>
      </c>
      <c r="Y37" t="s">
        <v>0</v>
      </c>
      <c r="Z37" t="s">
        <v>0</v>
      </c>
      <c r="AA37">
        <v>10597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8518</v>
      </c>
      <c r="AT37">
        <v>177</v>
      </c>
      <c r="AU37">
        <v>386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41256</v>
      </c>
      <c r="BC37">
        <v>6525</v>
      </c>
      <c r="BD37">
        <v>3604</v>
      </c>
      <c r="BE37">
        <v>2352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>
        <v>1825</v>
      </c>
    </row>
    <row r="38" spans="1:63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</row>
    <row r="39" spans="1:63" x14ac:dyDescent="0.3">
      <c r="A39" t="s">
        <v>352</v>
      </c>
      <c r="B39" t="s">
        <v>0</v>
      </c>
      <c r="C39">
        <v>13867</v>
      </c>
      <c r="D39" t="s">
        <v>0</v>
      </c>
      <c r="E39">
        <v>15428</v>
      </c>
      <c r="F39">
        <v>47688</v>
      </c>
      <c r="G39">
        <v>72916</v>
      </c>
      <c r="H39" t="s">
        <v>0</v>
      </c>
      <c r="I39">
        <v>16243</v>
      </c>
      <c r="J39">
        <v>5861</v>
      </c>
      <c r="K39">
        <v>7142</v>
      </c>
      <c r="L39">
        <v>19502</v>
      </c>
      <c r="M39" t="s">
        <v>0</v>
      </c>
      <c r="N39">
        <v>92710</v>
      </c>
      <c r="O39">
        <v>22531</v>
      </c>
      <c r="P39">
        <v>23217</v>
      </c>
      <c r="Q39">
        <v>15028</v>
      </c>
      <c r="R39">
        <v>1633</v>
      </c>
      <c r="S39">
        <v>1280674</v>
      </c>
      <c r="T39" t="s">
        <v>0</v>
      </c>
      <c r="U39">
        <v>67119</v>
      </c>
      <c r="V39" t="s">
        <v>0</v>
      </c>
      <c r="W39" t="s">
        <v>0</v>
      </c>
      <c r="X39">
        <v>2245591</v>
      </c>
      <c r="Y39" t="s">
        <v>0</v>
      </c>
      <c r="Z39">
        <v>382692</v>
      </c>
      <c r="AA39">
        <v>80251</v>
      </c>
      <c r="AB39">
        <v>78769</v>
      </c>
      <c r="AC39">
        <v>88</v>
      </c>
      <c r="AD39">
        <v>437346</v>
      </c>
      <c r="AE39">
        <v>212604</v>
      </c>
      <c r="AF39">
        <v>27944</v>
      </c>
      <c r="AG39">
        <v>1260</v>
      </c>
      <c r="AH39">
        <v>1855</v>
      </c>
      <c r="AI39" t="s">
        <v>0</v>
      </c>
      <c r="AJ39">
        <v>85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>
        <v>11111</v>
      </c>
      <c r="AR39" t="s">
        <v>0</v>
      </c>
      <c r="AS39" t="s">
        <v>0</v>
      </c>
      <c r="AT39">
        <v>10461</v>
      </c>
      <c r="AU39" t="s">
        <v>0</v>
      </c>
      <c r="AV39" t="s">
        <v>0</v>
      </c>
      <c r="AW39" t="s">
        <v>0</v>
      </c>
      <c r="AX39" t="s">
        <v>0</v>
      </c>
      <c r="AY39">
        <v>20888</v>
      </c>
      <c r="AZ39">
        <v>14489</v>
      </c>
      <c r="BA39">
        <v>14520</v>
      </c>
      <c r="BB39">
        <v>60958</v>
      </c>
      <c r="BC39">
        <v>17347</v>
      </c>
      <c r="BD39" t="s">
        <v>0</v>
      </c>
      <c r="BE39" t="s">
        <v>0</v>
      </c>
      <c r="BF39" t="s">
        <v>0</v>
      </c>
      <c r="BG39" t="s">
        <v>0</v>
      </c>
      <c r="BH39">
        <v>30817</v>
      </c>
      <c r="BI39">
        <v>17908</v>
      </c>
      <c r="BJ39">
        <v>20723</v>
      </c>
      <c r="BK39">
        <v>291814</v>
      </c>
    </row>
    <row r="40" spans="1:63" x14ac:dyDescent="0.3">
      <c r="A40" t="s">
        <v>353</v>
      </c>
      <c r="B40" t="s">
        <v>0</v>
      </c>
      <c r="C40">
        <v>57</v>
      </c>
      <c r="D40" t="s">
        <v>0</v>
      </c>
      <c r="E40">
        <v>1501</v>
      </c>
      <c r="F40" t="s">
        <v>0</v>
      </c>
      <c r="G40">
        <v>7723</v>
      </c>
      <c r="H40">
        <v>63</v>
      </c>
      <c r="I40">
        <v>2</v>
      </c>
      <c r="J40" t="s">
        <v>0</v>
      </c>
      <c r="K40" t="s">
        <v>0</v>
      </c>
      <c r="L40">
        <v>75082</v>
      </c>
      <c r="M40">
        <v>38135</v>
      </c>
      <c r="N40" t="s">
        <v>0</v>
      </c>
      <c r="O40">
        <v>5706</v>
      </c>
      <c r="P40" t="s">
        <v>0</v>
      </c>
      <c r="Q40">
        <v>2581</v>
      </c>
      <c r="R40" t="s">
        <v>0</v>
      </c>
      <c r="S40">
        <v>1732</v>
      </c>
      <c r="T40" t="s">
        <v>0</v>
      </c>
      <c r="U40">
        <v>1</v>
      </c>
      <c r="V40" t="s">
        <v>0</v>
      </c>
      <c r="W40">
        <v>2</v>
      </c>
      <c r="X40">
        <v>215</v>
      </c>
      <c r="Y40" t="s">
        <v>0</v>
      </c>
      <c r="Z40">
        <v>1529</v>
      </c>
      <c r="AA40" t="s">
        <v>0</v>
      </c>
      <c r="AB40">
        <v>403</v>
      </c>
      <c r="AC40" t="s">
        <v>0</v>
      </c>
      <c r="AD40" t="s">
        <v>0</v>
      </c>
      <c r="AE40" t="s">
        <v>0</v>
      </c>
      <c r="AF40">
        <v>3453</v>
      </c>
      <c r="AG40" t="s">
        <v>0</v>
      </c>
      <c r="AH40" t="s">
        <v>0</v>
      </c>
      <c r="AI40">
        <v>11913</v>
      </c>
      <c r="AJ40" t="s">
        <v>0</v>
      </c>
      <c r="AK40">
        <v>5</v>
      </c>
      <c r="AL40">
        <v>95</v>
      </c>
      <c r="AM40">
        <v>3612</v>
      </c>
      <c r="AN40">
        <v>1331</v>
      </c>
      <c r="AO40" t="s">
        <v>0</v>
      </c>
      <c r="AP40" t="s">
        <v>0</v>
      </c>
      <c r="AQ40">
        <v>8</v>
      </c>
      <c r="AR40" t="s">
        <v>0</v>
      </c>
      <c r="AS40" t="s">
        <v>0</v>
      </c>
      <c r="AT40">
        <v>5237</v>
      </c>
      <c r="AU40">
        <v>77</v>
      </c>
      <c r="AV40" t="s">
        <v>0</v>
      </c>
      <c r="AW40">
        <v>1500</v>
      </c>
      <c r="AX40">
        <v>1930</v>
      </c>
      <c r="AY40" t="s">
        <v>0</v>
      </c>
      <c r="AZ40" t="s">
        <v>0</v>
      </c>
      <c r="BA40">
        <v>4299</v>
      </c>
      <c r="BB40">
        <v>1863</v>
      </c>
      <c r="BC40">
        <v>141</v>
      </c>
      <c r="BD40" t="s">
        <v>0</v>
      </c>
      <c r="BE40" t="s">
        <v>0</v>
      </c>
      <c r="BF40">
        <v>418</v>
      </c>
      <c r="BG40">
        <v>-13907</v>
      </c>
      <c r="BH40">
        <v>204</v>
      </c>
      <c r="BI40">
        <v>135</v>
      </c>
      <c r="BJ40">
        <v>119</v>
      </c>
      <c r="BK40" t="s">
        <v>0</v>
      </c>
    </row>
    <row r="41" spans="1:63" x14ac:dyDescent="0.3">
      <c r="A41" t="s">
        <v>354</v>
      </c>
      <c r="B41" t="s">
        <v>0</v>
      </c>
      <c r="C41" t="s">
        <v>0</v>
      </c>
      <c r="D41" t="s">
        <v>0</v>
      </c>
      <c r="E41">
        <v>6</v>
      </c>
      <c r="F41" t="s">
        <v>0</v>
      </c>
      <c r="G41" t="s">
        <v>0</v>
      </c>
      <c r="H41">
        <v>10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4</v>
      </c>
      <c r="U41">
        <v>60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119</v>
      </c>
      <c r="AE41">
        <v>76</v>
      </c>
      <c r="AF41">
        <v>20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</row>
    <row r="42" spans="1:63" x14ac:dyDescent="0.3">
      <c r="A42" t="s">
        <v>355</v>
      </c>
      <c r="B42" t="s">
        <v>0</v>
      </c>
      <c r="C42">
        <v>57</v>
      </c>
      <c r="D42" t="s">
        <v>0</v>
      </c>
      <c r="E42" t="s">
        <v>0</v>
      </c>
      <c r="F42" t="s">
        <v>0</v>
      </c>
      <c r="G42">
        <v>989</v>
      </c>
      <c r="H42" t="s">
        <v>0</v>
      </c>
      <c r="I42">
        <v>5</v>
      </c>
      <c r="J42">
        <v>2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>
        <v>1299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>
        <v>15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1127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</row>
    <row r="43" spans="1:63" x14ac:dyDescent="0.3">
      <c r="A43" t="s">
        <v>356</v>
      </c>
      <c r="B43" t="s">
        <v>0</v>
      </c>
      <c r="C43">
        <v>2260</v>
      </c>
      <c r="D43" t="s">
        <v>0</v>
      </c>
      <c r="E43">
        <v>15219</v>
      </c>
      <c r="F43" t="s">
        <v>0</v>
      </c>
      <c r="G43">
        <v>15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15057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28387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>
        <v>602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</row>
    <row r="44" spans="1:63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</row>
    <row r="45" spans="1:63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>
        <v>1010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</row>
    <row r="46" spans="1:63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>
        <v>203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</row>
    <row r="47" spans="1:63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</row>
    <row r="48" spans="1:63" x14ac:dyDescent="0.3">
      <c r="A48" t="s">
        <v>361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>
        <v>1</v>
      </c>
      <c r="H48" t="s">
        <v>0</v>
      </c>
      <c r="I48">
        <v>3355</v>
      </c>
      <c r="J48">
        <v>1549</v>
      </c>
      <c r="K48">
        <v>10619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605745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>
        <v>71625</v>
      </c>
      <c r="BC48" t="s">
        <v>0</v>
      </c>
      <c r="BD48" t="s">
        <v>0</v>
      </c>
      <c r="BE48" t="s">
        <v>0</v>
      </c>
      <c r="BF48" t="s">
        <v>0</v>
      </c>
      <c r="BG48">
        <v>94432</v>
      </c>
      <c r="BH48" t="s">
        <v>0</v>
      </c>
      <c r="BI48" t="s">
        <v>0</v>
      </c>
      <c r="BJ48" t="s">
        <v>0</v>
      </c>
      <c r="BK48">
        <v>-1400</v>
      </c>
    </row>
    <row r="49" spans="1:63" x14ac:dyDescent="0.3">
      <c r="A49" t="s">
        <v>362</v>
      </c>
      <c r="B49">
        <v>166446</v>
      </c>
      <c r="C49" t="s">
        <v>0</v>
      </c>
      <c r="D49" t="s">
        <v>0</v>
      </c>
      <c r="E49">
        <v>3080</v>
      </c>
      <c r="F49" t="s">
        <v>0</v>
      </c>
      <c r="G49">
        <v>0</v>
      </c>
      <c r="H49">
        <v>-758939</v>
      </c>
      <c r="I49">
        <v>4</v>
      </c>
      <c r="J49">
        <v>19</v>
      </c>
      <c r="K49">
        <v>5032</v>
      </c>
      <c r="L49">
        <v>-1</v>
      </c>
      <c r="M49" t="s">
        <v>0</v>
      </c>
      <c r="N49">
        <v>15260</v>
      </c>
      <c r="O49">
        <v>4242</v>
      </c>
      <c r="P49">
        <v>-46818</v>
      </c>
      <c r="Q49">
        <v>2366</v>
      </c>
      <c r="R49" t="s">
        <v>0</v>
      </c>
      <c r="S49" t="s">
        <v>0</v>
      </c>
      <c r="T49" t="s">
        <v>0</v>
      </c>
      <c r="U49">
        <v>667</v>
      </c>
      <c r="V49">
        <v>1206</v>
      </c>
      <c r="W49" t="s">
        <v>0</v>
      </c>
      <c r="X49">
        <v>46447</v>
      </c>
      <c r="Y49" t="s">
        <v>0</v>
      </c>
      <c r="Z49">
        <v>665896</v>
      </c>
      <c r="AA49">
        <v>17487</v>
      </c>
      <c r="AB49">
        <v>255566</v>
      </c>
      <c r="AC49">
        <v>-206615</v>
      </c>
      <c r="AD49">
        <v>8158</v>
      </c>
      <c r="AE49" t="s">
        <v>0</v>
      </c>
      <c r="AF49">
        <v>1879</v>
      </c>
      <c r="AG49" t="s">
        <v>0</v>
      </c>
      <c r="AH49" t="s">
        <v>0</v>
      </c>
      <c r="AI49">
        <v>393</v>
      </c>
      <c r="AJ49">
        <v>-5357</v>
      </c>
      <c r="AK49">
        <v>114193</v>
      </c>
      <c r="AL49">
        <v>101519</v>
      </c>
      <c r="AM49">
        <v>39669</v>
      </c>
      <c r="AN49">
        <v>105982</v>
      </c>
      <c r="AO49">
        <v>-2</v>
      </c>
      <c r="AP49">
        <v>1</v>
      </c>
      <c r="AQ49" t="s">
        <v>0</v>
      </c>
      <c r="AR49">
        <v>249179</v>
      </c>
      <c r="AS49">
        <v>-258875</v>
      </c>
      <c r="AT49">
        <v>11096</v>
      </c>
      <c r="AU49" t="s">
        <v>0</v>
      </c>
      <c r="AV49" t="s">
        <v>0</v>
      </c>
      <c r="AW49">
        <v>3442</v>
      </c>
      <c r="AX49">
        <v>-739317</v>
      </c>
      <c r="AY49">
        <v>160509</v>
      </c>
      <c r="AZ49">
        <v>86787</v>
      </c>
      <c r="BA49" t="s">
        <v>0</v>
      </c>
      <c r="BB49" t="s">
        <v>0</v>
      </c>
      <c r="BC49">
        <v>6208</v>
      </c>
      <c r="BD49">
        <v>103668</v>
      </c>
      <c r="BE49">
        <v>287751</v>
      </c>
      <c r="BF49">
        <v>4660</v>
      </c>
      <c r="BG49">
        <v>-1625586</v>
      </c>
      <c r="BH49" t="s">
        <v>0</v>
      </c>
      <c r="BI49" t="s">
        <v>0</v>
      </c>
      <c r="BJ49" t="s">
        <v>0</v>
      </c>
      <c r="BK49" t="s">
        <v>0</v>
      </c>
    </row>
    <row r="50" spans="1:63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</row>
    <row r="51" spans="1:63" x14ac:dyDescent="0.3">
      <c r="A51" t="s">
        <v>364</v>
      </c>
      <c r="B51" t="s">
        <v>0</v>
      </c>
      <c r="C51">
        <v>295</v>
      </c>
      <c r="D51" t="s">
        <v>0</v>
      </c>
      <c r="E51">
        <v>3788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7051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>
        <v>52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</row>
    <row r="52" spans="1:63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</row>
    <row r="53" spans="1:63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</row>
    <row r="54" spans="1:63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</row>
    <row r="55" spans="1:63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>
        <v>472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</row>
    <row r="56" spans="1:63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>
        <v>1286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</row>
    <row r="57" spans="1:63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>
        <v>8736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</row>
    <row r="58" spans="1:63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</row>
    <row r="59" spans="1:63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>
        <v>-1794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</row>
    <row r="60" spans="1:63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</row>
    <row r="61" spans="1:63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</row>
    <row r="62" spans="1:63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</row>
    <row r="63" spans="1:63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1779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5</v>
      </c>
      <c r="AP63">
        <v>4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</row>
    <row r="64" spans="1:63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</row>
    <row r="65" spans="1:63" x14ac:dyDescent="0.3">
      <c r="A65" t="s">
        <v>378</v>
      </c>
      <c r="B65">
        <v>113366</v>
      </c>
      <c r="C65" t="s">
        <v>0</v>
      </c>
      <c r="D65" t="s">
        <v>0</v>
      </c>
      <c r="E65">
        <v>141657</v>
      </c>
      <c r="F65" t="s">
        <v>0</v>
      </c>
      <c r="G65" t="s">
        <v>0</v>
      </c>
      <c r="H65">
        <v>31680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>
        <v>5253</v>
      </c>
      <c r="P65">
        <v>1725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>
        <v>133905</v>
      </c>
      <c r="AA65">
        <v>103146</v>
      </c>
      <c r="AB65">
        <v>20963</v>
      </c>
      <c r="AC65" t="s">
        <v>0</v>
      </c>
      <c r="AD65" t="s">
        <v>0</v>
      </c>
      <c r="AE65" t="s">
        <v>0</v>
      </c>
      <c r="AF65">
        <v>257918</v>
      </c>
      <c r="AG65">
        <v>8</v>
      </c>
      <c r="AH65" t="s">
        <v>0</v>
      </c>
      <c r="AI65" t="s">
        <v>0</v>
      </c>
      <c r="AJ65" t="s">
        <v>0</v>
      </c>
      <c r="AK65">
        <v>29825</v>
      </c>
      <c r="AL65">
        <v>20082</v>
      </c>
      <c r="AM65">
        <v>138932</v>
      </c>
      <c r="AN65">
        <v>220526</v>
      </c>
      <c r="AO65" t="s">
        <v>0</v>
      </c>
      <c r="AP65" t="s">
        <v>0</v>
      </c>
      <c r="AQ65" t="s">
        <v>0</v>
      </c>
      <c r="AR65">
        <v>88962</v>
      </c>
      <c r="AS65">
        <v>73809</v>
      </c>
      <c r="AT65">
        <v>30615</v>
      </c>
      <c r="AU65" t="s">
        <v>0</v>
      </c>
      <c r="AV65" t="s">
        <v>0</v>
      </c>
      <c r="AW65">
        <v>5134</v>
      </c>
      <c r="AX65">
        <v>1305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>
        <v>104304</v>
      </c>
      <c r="BE65">
        <v>267579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</row>
    <row r="66" spans="1:63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</row>
    <row r="67" spans="1:63" x14ac:dyDescent="0.3">
      <c r="A67" t="s">
        <v>380</v>
      </c>
      <c r="B67">
        <v>1654</v>
      </c>
      <c r="C67">
        <v>6</v>
      </c>
      <c r="D67" t="s">
        <v>0</v>
      </c>
      <c r="E67">
        <v>12697</v>
      </c>
      <c r="F67" t="s">
        <v>0</v>
      </c>
      <c r="G67">
        <v>91</v>
      </c>
      <c r="H67" t="s">
        <v>0</v>
      </c>
      <c r="I67" t="s">
        <v>0</v>
      </c>
      <c r="J67">
        <v>846</v>
      </c>
      <c r="K67">
        <v>2113</v>
      </c>
      <c r="L67" t="s">
        <v>0</v>
      </c>
      <c r="M67">
        <v>2251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>
        <v>53000</v>
      </c>
      <c r="T67" t="s">
        <v>0</v>
      </c>
      <c r="U67">
        <v>244</v>
      </c>
      <c r="V67" t="s">
        <v>0</v>
      </c>
      <c r="W67">
        <v>5947</v>
      </c>
      <c r="X67" t="s">
        <v>0</v>
      </c>
      <c r="Y67" t="s">
        <v>0</v>
      </c>
      <c r="Z67">
        <v>1424943</v>
      </c>
      <c r="AA67">
        <v>23425</v>
      </c>
      <c r="AB67">
        <v>0</v>
      </c>
      <c r="AC67" t="s">
        <v>0</v>
      </c>
      <c r="AD67">
        <v>147085</v>
      </c>
      <c r="AE67">
        <v>6881</v>
      </c>
      <c r="AF67">
        <v>190</v>
      </c>
      <c r="AG67" t="s">
        <v>0</v>
      </c>
      <c r="AH67" t="s">
        <v>0</v>
      </c>
      <c r="AI67">
        <v>11432</v>
      </c>
      <c r="AJ67" t="s">
        <v>0</v>
      </c>
      <c r="AK67">
        <v>3901</v>
      </c>
      <c r="AL67">
        <v>13370</v>
      </c>
      <c r="AM67">
        <v>26815</v>
      </c>
      <c r="AN67">
        <v>64539</v>
      </c>
      <c r="AO67" t="s">
        <v>0</v>
      </c>
      <c r="AP67" t="s">
        <v>0</v>
      </c>
      <c r="AQ67">
        <v>1439</v>
      </c>
      <c r="AR67">
        <v>2883</v>
      </c>
      <c r="AS67">
        <v>298</v>
      </c>
      <c r="AT67">
        <v>2475</v>
      </c>
      <c r="AU67" t="s">
        <v>0</v>
      </c>
      <c r="AV67">
        <v>300</v>
      </c>
      <c r="AW67">
        <v>20159</v>
      </c>
      <c r="AX67">
        <v>24909</v>
      </c>
      <c r="AY67">
        <v>29133</v>
      </c>
      <c r="AZ67">
        <v>24674</v>
      </c>
      <c r="BA67" t="s">
        <v>0</v>
      </c>
      <c r="BB67">
        <v>3688</v>
      </c>
      <c r="BC67">
        <v>3734</v>
      </c>
      <c r="BD67">
        <v>2959</v>
      </c>
      <c r="BE67">
        <v>1339</v>
      </c>
      <c r="BF67" t="s">
        <v>0</v>
      </c>
      <c r="BG67">
        <v>12470</v>
      </c>
      <c r="BH67">
        <v>138282</v>
      </c>
      <c r="BI67">
        <v>316982</v>
      </c>
      <c r="BJ67">
        <v>267754</v>
      </c>
      <c r="BK67">
        <v>81</v>
      </c>
    </row>
    <row r="68" spans="1:63" x14ac:dyDescent="0.3">
      <c r="A68" t="s">
        <v>381</v>
      </c>
      <c r="B68" t="s">
        <v>0</v>
      </c>
      <c r="C68">
        <v>20056</v>
      </c>
      <c r="D68" t="s">
        <v>0</v>
      </c>
      <c r="E68" t="s">
        <v>0</v>
      </c>
      <c r="F68">
        <v>-24183</v>
      </c>
      <c r="G68" t="s">
        <v>0</v>
      </c>
      <c r="H68">
        <v>77880</v>
      </c>
      <c r="I68" t="s">
        <v>0</v>
      </c>
      <c r="J68" t="s">
        <v>0</v>
      </c>
      <c r="K68" t="s">
        <v>0</v>
      </c>
      <c r="L68" t="s">
        <v>0</v>
      </c>
      <c r="M68">
        <v>1250</v>
      </c>
      <c r="N68" t="s">
        <v>0</v>
      </c>
      <c r="O68" t="s">
        <v>0</v>
      </c>
      <c r="P68">
        <v>12121</v>
      </c>
      <c r="Q68" t="s">
        <v>0</v>
      </c>
      <c r="R68" t="s">
        <v>0</v>
      </c>
      <c r="S68" t="s">
        <v>0</v>
      </c>
      <c r="T68">
        <v>6782</v>
      </c>
      <c r="U68">
        <v>81462</v>
      </c>
      <c r="V68">
        <v>18636</v>
      </c>
      <c r="W68">
        <v>432870</v>
      </c>
      <c r="X68">
        <v>77343</v>
      </c>
      <c r="Y68" t="s">
        <v>0</v>
      </c>
      <c r="Z68">
        <v>191188</v>
      </c>
      <c r="AA68" t="s">
        <v>0</v>
      </c>
      <c r="AB68">
        <v>227513</v>
      </c>
      <c r="AC68">
        <v>4018</v>
      </c>
      <c r="AD68">
        <v>0</v>
      </c>
      <c r="AE68">
        <v>0</v>
      </c>
      <c r="AF68" t="s">
        <v>0</v>
      </c>
      <c r="AG68">
        <v>1612</v>
      </c>
      <c r="AH68">
        <v>6054</v>
      </c>
      <c r="AI68">
        <v>62801</v>
      </c>
      <c r="AJ68">
        <v>5137</v>
      </c>
      <c r="AK68">
        <v>114020</v>
      </c>
      <c r="AL68">
        <v>129254</v>
      </c>
      <c r="AM68">
        <v>68369</v>
      </c>
      <c r="AN68">
        <v>57778</v>
      </c>
      <c r="AO68">
        <v>28913</v>
      </c>
      <c r="AP68">
        <v>24536</v>
      </c>
      <c r="AQ68">
        <v>1134</v>
      </c>
      <c r="AR68" t="s">
        <v>0</v>
      </c>
      <c r="AS68" t="s">
        <v>0</v>
      </c>
      <c r="AT68" t="s">
        <v>0</v>
      </c>
      <c r="AU68">
        <v>18038</v>
      </c>
      <c r="AV68">
        <v>9472</v>
      </c>
      <c r="AW68">
        <v>445241</v>
      </c>
      <c r="AX68">
        <v>57182</v>
      </c>
      <c r="AY68">
        <v>134657</v>
      </c>
      <c r="AZ68">
        <v>65598</v>
      </c>
      <c r="BA68" t="s">
        <v>0</v>
      </c>
      <c r="BB68">
        <v>20885</v>
      </c>
      <c r="BC68">
        <v>1051</v>
      </c>
      <c r="BD68">
        <v>55201</v>
      </c>
      <c r="BE68">
        <v>130939</v>
      </c>
      <c r="BF68">
        <v>35423</v>
      </c>
      <c r="BG68" t="s">
        <v>0</v>
      </c>
      <c r="BH68">
        <v>37780</v>
      </c>
      <c r="BI68">
        <v>27529</v>
      </c>
      <c r="BJ68">
        <v>16338</v>
      </c>
      <c r="BK68" t="s">
        <v>0</v>
      </c>
    </row>
    <row r="69" spans="1:63" x14ac:dyDescent="0.3">
      <c r="A69" t="s">
        <v>382</v>
      </c>
      <c r="B69" t="s">
        <v>0</v>
      </c>
      <c r="C69">
        <v>484</v>
      </c>
      <c r="D69" t="s">
        <v>0</v>
      </c>
      <c r="E69" t="s">
        <v>0</v>
      </c>
      <c r="F69">
        <v>3046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>
        <v>31012</v>
      </c>
      <c r="Q69" t="s">
        <v>0</v>
      </c>
      <c r="R69" t="s">
        <v>0</v>
      </c>
      <c r="S69">
        <v>76488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>
        <v>1030</v>
      </c>
      <c r="AA69" t="s">
        <v>0</v>
      </c>
      <c r="AB69" t="s">
        <v>0</v>
      </c>
      <c r="AC69" t="s">
        <v>0</v>
      </c>
      <c r="AD69">
        <v>4132</v>
      </c>
      <c r="AE69">
        <v>48887</v>
      </c>
      <c r="AF69">
        <v>1347</v>
      </c>
      <c r="AG69" t="s">
        <v>0</v>
      </c>
      <c r="AH69" t="s">
        <v>0</v>
      </c>
      <c r="AI69">
        <v>2950</v>
      </c>
      <c r="AJ69" t="s">
        <v>0</v>
      </c>
      <c r="AK69">
        <v>13</v>
      </c>
      <c r="AL69">
        <v>1419</v>
      </c>
      <c r="AM69">
        <v>65754</v>
      </c>
      <c r="AN69">
        <v>72095</v>
      </c>
      <c r="AO69">
        <v>18781</v>
      </c>
      <c r="AP69">
        <v>7397</v>
      </c>
      <c r="AQ69">
        <v>765</v>
      </c>
      <c r="AR69">
        <v>10350</v>
      </c>
      <c r="AS69" t="s">
        <v>0</v>
      </c>
      <c r="AT69">
        <v>1679</v>
      </c>
      <c r="AU69">
        <v>388</v>
      </c>
      <c r="AV69">
        <v>155</v>
      </c>
      <c r="AW69">
        <v>163</v>
      </c>
      <c r="AX69">
        <v>983</v>
      </c>
      <c r="AY69">
        <v>8320</v>
      </c>
      <c r="AZ69">
        <v>4514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>
        <v>256</v>
      </c>
      <c r="BH69">
        <v>33119</v>
      </c>
      <c r="BI69">
        <v>6270</v>
      </c>
      <c r="BJ69">
        <v>16139</v>
      </c>
      <c r="BK69" t="s">
        <v>0</v>
      </c>
    </row>
    <row r="70" spans="1:63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53982</v>
      </c>
      <c r="H70" t="s">
        <v>0</v>
      </c>
      <c r="I70">
        <v>13092</v>
      </c>
      <c r="J70">
        <v>3398</v>
      </c>
      <c r="K70" t="s">
        <v>0</v>
      </c>
      <c r="L70" t="s">
        <v>0</v>
      </c>
      <c r="M70" t="s">
        <v>0</v>
      </c>
      <c r="N70" t="s">
        <v>0</v>
      </c>
      <c r="O70">
        <v>209121</v>
      </c>
      <c r="P70" t="s">
        <v>0</v>
      </c>
      <c r="Q70">
        <v>94073</v>
      </c>
      <c r="R70" t="s">
        <v>0</v>
      </c>
      <c r="S70" t="s">
        <v>0</v>
      </c>
      <c r="T70" t="s">
        <v>0</v>
      </c>
      <c r="U70">
        <v>9907</v>
      </c>
      <c r="V70" t="s">
        <v>0</v>
      </c>
      <c r="W70">
        <v>70008</v>
      </c>
      <c r="X70">
        <v>1291846</v>
      </c>
      <c r="Y70" t="s">
        <v>0</v>
      </c>
      <c r="Z70" t="s">
        <v>0</v>
      </c>
      <c r="AA70">
        <v>154628</v>
      </c>
      <c r="AB70" t="s">
        <v>0</v>
      </c>
      <c r="AC70" t="s">
        <v>0</v>
      </c>
      <c r="AD70">
        <v>38035</v>
      </c>
      <c r="AE70">
        <v>1341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>
        <v>7855</v>
      </c>
      <c r="AR70" t="s">
        <v>0</v>
      </c>
      <c r="AS70" t="s">
        <v>0</v>
      </c>
      <c r="AT70">
        <v>9172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>
        <v>10411</v>
      </c>
      <c r="BB70" t="s">
        <v>0</v>
      </c>
      <c r="BC70" t="s">
        <v>0</v>
      </c>
      <c r="BD70" t="s">
        <v>0</v>
      </c>
      <c r="BE70" t="s">
        <v>0</v>
      </c>
      <c r="BF70">
        <v>119270</v>
      </c>
      <c r="BG70">
        <v>1592564</v>
      </c>
      <c r="BH70">
        <v>-3</v>
      </c>
      <c r="BI70">
        <v>-1</v>
      </c>
      <c r="BJ70">
        <v>-20</v>
      </c>
      <c r="BK70">
        <v>353644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5"/>
  <sheetViews>
    <sheetView workbookViewId="0">
      <selection activeCell="D121" sqref="D121"/>
    </sheetView>
  </sheetViews>
  <sheetFormatPr defaultRowHeight="14.4" x14ac:dyDescent="0.3"/>
  <cols>
    <col min="1" max="1" width="32.5546875" customWidth="1"/>
    <col min="2" max="2" width="10.44140625" bestFit="1" customWidth="1"/>
    <col min="3" max="6" width="10.33203125" bestFit="1" customWidth="1"/>
    <col min="7" max="7" width="10.44140625" bestFit="1" customWidth="1"/>
    <col min="8" max="8" width="10.33203125" bestFit="1" customWidth="1"/>
    <col min="9" max="9" width="10.44140625" bestFit="1" customWidth="1"/>
    <col min="10" max="16" width="10.33203125" bestFit="1" customWidth="1"/>
    <col min="17" max="17" width="10.109375" bestFit="1" customWidth="1"/>
    <col min="18" max="27" width="9.5546875" bestFit="1" customWidth="1"/>
    <col min="28" max="28" width="10.33203125" bestFit="1" customWidth="1"/>
    <col min="29" max="76" width="9.5546875" bestFit="1" customWidth="1"/>
  </cols>
  <sheetData>
    <row r="1" spans="1:76" s="1" customFormat="1" ht="15" x14ac:dyDescent="0.25">
      <c r="B1" s="1" t="s">
        <v>165</v>
      </c>
    </row>
    <row r="2" spans="1:76" s="1" customFormat="1" ht="15" x14ac:dyDescent="0.25">
      <c r="B2" s="1" t="s">
        <v>166</v>
      </c>
    </row>
    <row r="3" spans="1:76" s="1" customFormat="1" ht="15" x14ac:dyDescent="0.25">
      <c r="A3" s="1" t="s">
        <v>285</v>
      </c>
    </row>
    <row r="4" spans="1:76" s="1" customFormat="1" ht="15" x14ac:dyDescent="0.25">
      <c r="A4" s="1" t="s">
        <v>167</v>
      </c>
    </row>
    <row r="5" spans="1:76" s="1" customFormat="1" ht="15" x14ac:dyDescent="0.25">
      <c r="A5" s="1" t="s">
        <v>168</v>
      </c>
    </row>
    <row r="6" spans="1:76" s="1" customFormat="1" ht="15" x14ac:dyDescent="0.25">
      <c r="B6" s="1" t="s">
        <v>169</v>
      </c>
    </row>
    <row r="7" spans="1:76" s="1" customFormat="1" ht="15" x14ac:dyDescent="0.25">
      <c r="B7" s="1" t="s">
        <v>183</v>
      </c>
    </row>
    <row r="8" spans="1:76" s="1" customFormat="1" ht="15" x14ac:dyDescent="0.25">
      <c r="B8" s="1" t="s">
        <v>21</v>
      </c>
      <c r="C8" s="1" t="s">
        <v>26</v>
      </c>
      <c r="D8" s="1" t="s">
        <v>170</v>
      </c>
      <c r="E8" s="1" t="s">
        <v>24</v>
      </c>
      <c r="F8" s="1" t="s">
        <v>44</v>
      </c>
      <c r="G8" s="1" t="s">
        <v>10</v>
      </c>
      <c r="H8" s="1" t="s">
        <v>20</v>
      </c>
      <c r="I8" s="1" t="s">
        <v>23</v>
      </c>
      <c r="J8" s="1" t="s">
        <v>5</v>
      </c>
      <c r="K8" s="1" t="s">
        <v>171</v>
      </c>
      <c r="L8" s="1" t="s">
        <v>16</v>
      </c>
      <c r="M8" s="1" t="s">
        <v>32</v>
      </c>
      <c r="N8" s="1" t="s">
        <v>25</v>
      </c>
      <c r="O8" s="1" t="s">
        <v>18</v>
      </c>
      <c r="P8" s="1" t="s">
        <v>172</v>
      </c>
      <c r="Q8" s="1" t="s">
        <v>45</v>
      </c>
      <c r="R8" s="1" t="s">
        <v>173</v>
      </c>
      <c r="S8" s="1" t="s">
        <v>64</v>
      </c>
      <c r="T8" s="1" t="s">
        <v>31</v>
      </c>
      <c r="U8" s="1" t="s">
        <v>14</v>
      </c>
      <c r="V8" s="1" t="s">
        <v>37</v>
      </c>
      <c r="W8" s="1" t="s">
        <v>58</v>
      </c>
      <c r="X8" s="1" t="s">
        <v>39</v>
      </c>
      <c r="Y8" s="1" t="s">
        <v>219</v>
      </c>
      <c r="Z8" s="1" t="s">
        <v>33</v>
      </c>
      <c r="AA8" s="1" t="s">
        <v>1</v>
      </c>
      <c r="AB8" s="1" t="s">
        <v>38</v>
      </c>
      <c r="AC8" s="1" t="s">
        <v>205</v>
      </c>
      <c r="AD8" s="1" t="s">
        <v>176</v>
      </c>
      <c r="AE8" s="1" t="s">
        <v>178</v>
      </c>
      <c r="AF8" s="1" t="s">
        <v>177</v>
      </c>
      <c r="AG8" s="1" t="s">
        <v>59</v>
      </c>
      <c r="AH8" s="1" t="s">
        <v>51</v>
      </c>
      <c r="AI8" s="1" t="s">
        <v>49</v>
      </c>
      <c r="AJ8" s="1" t="s">
        <v>3</v>
      </c>
      <c r="AK8" s="1" t="s">
        <v>46</v>
      </c>
      <c r="AL8" s="1" t="s">
        <v>222</v>
      </c>
      <c r="AM8" s="1" t="s">
        <v>13</v>
      </c>
      <c r="AN8" s="1" t="s">
        <v>56</v>
      </c>
      <c r="AO8" s="1" t="s">
        <v>9</v>
      </c>
      <c r="AP8" s="1" t="s">
        <v>36</v>
      </c>
      <c r="AQ8" s="1" t="s">
        <v>11</v>
      </c>
      <c r="AR8" s="1" t="s">
        <v>179</v>
      </c>
      <c r="AS8" s="1" t="s">
        <v>223</v>
      </c>
      <c r="AT8" s="1" t="s">
        <v>53</v>
      </c>
      <c r="AU8" s="1" t="s">
        <v>57</v>
      </c>
      <c r="AV8" s="1" t="s">
        <v>180</v>
      </c>
      <c r="AW8" s="1" t="s">
        <v>227</v>
      </c>
      <c r="AX8" s="1" t="s">
        <v>12</v>
      </c>
      <c r="AY8" s="1" t="s">
        <v>29</v>
      </c>
      <c r="AZ8" s="1" t="s">
        <v>15</v>
      </c>
      <c r="BA8" s="1" t="s">
        <v>268</v>
      </c>
      <c r="BB8" s="1" t="s">
        <v>47</v>
      </c>
      <c r="BC8" s="1" t="s">
        <v>52</v>
      </c>
      <c r="BD8" s="1" t="s">
        <v>54</v>
      </c>
      <c r="BE8" s="1" t="s">
        <v>19</v>
      </c>
      <c r="BF8" s="1" t="s">
        <v>278</v>
      </c>
      <c r="BG8" s="1" t="s">
        <v>34</v>
      </c>
      <c r="BH8" s="1" t="s">
        <v>4</v>
      </c>
      <c r="BI8" s="1" t="s">
        <v>35</v>
      </c>
      <c r="BJ8" s="1" t="s">
        <v>8</v>
      </c>
      <c r="BK8" s="1" t="s">
        <v>6</v>
      </c>
      <c r="BL8" s="1" t="s">
        <v>28</v>
      </c>
      <c r="BM8" s="1" t="s">
        <v>48</v>
      </c>
      <c r="BN8" s="1" t="s">
        <v>30</v>
      </c>
      <c r="BO8" s="1" t="s">
        <v>50</v>
      </c>
      <c r="BP8" s="1" t="s">
        <v>62</v>
      </c>
      <c r="BQ8" s="1" t="s">
        <v>27</v>
      </c>
      <c r="BR8" s="1" t="s">
        <v>63</v>
      </c>
      <c r="BS8" s="1" t="s">
        <v>287</v>
      </c>
      <c r="BT8" s="1" t="s">
        <v>288</v>
      </c>
      <c r="BU8" s="1" t="s">
        <v>218</v>
      </c>
      <c r="BV8" s="1" t="s">
        <v>220</v>
      </c>
      <c r="BW8" s="1" t="s">
        <v>224</v>
      </c>
      <c r="BX8" s="1" t="s">
        <v>225</v>
      </c>
    </row>
    <row r="9" spans="1:7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</row>
    <row r="10" spans="1:7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</row>
    <row r="11" spans="1:7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</row>
    <row r="12" spans="1:76" ht="15" x14ac:dyDescent="0.25">
      <c r="A12" t="s">
        <v>104</v>
      </c>
      <c r="B12" t="s">
        <v>0</v>
      </c>
      <c r="C12">
        <v>101525</v>
      </c>
      <c r="D12" t="s">
        <v>0</v>
      </c>
      <c r="E12" t="s">
        <v>0</v>
      </c>
      <c r="F12">
        <v>50983</v>
      </c>
      <c r="G12" t="s">
        <v>0</v>
      </c>
      <c r="H12">
        <v>12695</v>
      </c>
      <c r="I12" t="s">
        <v>0</v>
      </c>
      <c r="J12" t="s">
        <v>0</v>
      </c>
      <c r="K12">
        <v>1972813</v>
      </c>
      <c r="L12" t="s">
        <v>0</v>
      </c>
      <c r="M12" t="s">
        <v>0</v>
      </c>
      <c r="N12" t="s">
        <v>0</v>
      </c>
      <c r="O12">
        <v>348014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>
        <v>127396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1254955</v>
      </c>
      <c r="AC12" t="s">
        <v>0</v>
      </c>
      <c r="AD12">
        <v>3548855</v>
      </c>
      <c r="AE12" t="s">
        <v>0</v>
      </c>
      <c r="AF12">
        <v>137274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13412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>
        <v>1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>
        <v>9859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</row>
    <row r="13" spans="1:76" ht="15" x14ac:dyDescent="0.25">
      <c r="A13" t="s">
        <v>105</v>
      </c>
      <c r="B13" t="s">
        <v>0</v>
      </c>
      <c r="C13" t="s">
        <v>0</v>
      </c>
      <c r="D13">
        <v>6455651</v>
      </c>
      <c r="E13" t="s">
        <v>0</v>
      </c>
      <c r="F13" t="s">
        <v>0</v>
      </c>
      <c r="G13">
        <v>234655</v>
      </c>
      <c r="H13" t="s">
        <v>0</v>
      </c>
      <c r="I13" t="s">
        <v>0</v>
      </c>
      <c r="J13">
        <v>82819</v>
      </c>
      <c r="K13" t="s">
        <v>0</v>
      </c>
      <c r="L13">
        <v>277215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134966</v>
      </c>
      <c r="X13" t="s">
        <v>0</v>
      </c>
      <c r="Y13" t="s">
        <v>0</v>
      </c>
      <c r="Z13" t="s">
        <v>0</v>
      </c>
      <c r="AA13">
        <v>78150</v>
      </c>
      <c r="AB13" t="s">
        <v>0</v>
      </c>
      <c r="AC13">
        <v>37004</v>
      </c>
      <c r="AD13" t="s">
        <v>0</v>
      </c>
      <c r="AE13">
        <v>9127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78260</v>
      </c>
      <c r="AO13" t="s">
        <v>0</v>
      </c>
      <c r="AP13">
        <v>63177</v>
      </c>
      <c r="AQ13" t="s">
        <v>0</v>
      </c>
      <c r="AR13" t="s">
        <v>0</v>
      </c>
      <c r="AS13">
        <v>28200</v>
      </c>
      <c r="AT13" t="s">
        <v>0</v>
      </c>
      <c r="AU13">
        <v>11140</v>
      </c>
      <c r="AV13">
        <v>5176</v>
      </c>
      <c r="AW13">
        <v>73595</v>
      </c>
      <c r="AX13" t="s">
        <v>0</v>
      </c>
      <c r="AY13" t="s">
        <v>0</v>
      </c>
      <c r="AZ13" t="s">
        <v>0</v>
      </c>
      <c r="BA13">
        <v>83024</v>
      </c>
      <c r="BB13" t="s">
        <v>0</v>
      </c>
      <c r="BC13" t="s">
        <v>0</v>
      </c>
      <c r="BD13" t="s">
        <v>0</v>
      </c>
      <c r="BE13">
        <v>4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871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</row>
    <row r="14" spans="1:7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</row>
    <row r="15" spans="1:76" ht="15" x14ac:dyDescent="0.25">
      <c r="A15" t="s">
        <v>107</v>
      </c>
      <c r="B15">
        <v>5197196</v>
      </c>
      <c r="C15">
        <v>2878613</v>
      </c>
      <c r="D15" t="s">
        <v>0</v>
      </c>
      <c r="E15">
        <v>2995705</v>
      </c>
      <c r="F15">
        <v>2067586</v>
      </c>
      <c r="G15">
        <v>665835</v>
      </c>
      <c r="H15">
        <v>224883</v>
      </c>
      <c r="I15" t="s">
        <v>0</v>
      </c>
      <c r="J15">
        <v>5156656</v>
      </c>
      <c r="K15">
        <v>46175</v>
      </c>
      <c r="L15">
        <v>3121976</v>
      </c>
      <c r="M15">
        <v>9338295</v>
      </c>
      <c r="N15">
        <v>357755</v>
      </c>
      <c r="O15">
        <v>3088208</v>
      </c>
      <c r="P15">
        <v>398709</v>
      </c>
      <c r="Q15">
        <v>247140</v>
      </c>
      <c r="R15">
        <v>702724</v>
      </c>
      <c r="S15">
        <v>20293</v>
      </c>
      <c r="T15">
        <v>340271</v>
      </c>
      <c r="U15">
        <v>743846</v>
      </c>
      <c r="V15">
        <v>766998</v>
      </c>
      <c r="W15">
        <v>17254</v>
      </c>
      <c r="X15">
        <v>35515</v>
      </c>
      <c r="Y15">
        <v>145</v>
      </c>
      <c r="Z15" t="s">
        <v>0</v>
      </c>
      <c r="AA15" t="s">
        <v>0</v>
      </c>
      <c r="AB15">
        <v>617656</v>
      </c>
      <c r="AC15">
        <v>495469</v>
      </c>
      <c r="AD15">
        <v>38000</v>
      </c>
      <c r="AE15">
        <v>174989</v>
      </c>
      <c r="AF15">
        <v>550783</v>
      </c>
      <c r="AG15">
        <v>10333</v>
      </c>
      <c r="AH15" t="s">
        <v>0</v>
      </c>
      <c r="AI15">
        <v>189560</v>
      </c>
      <c r="AJ15">
        <v>4461</v>
      </c>
      <c r="AK15">
        <v>29488</v>
      </c>
      <c r="AL15">
        <v>240803</v>
      </c>
      <c r="AM15">
        <v>80756</v>
      </c>
      <c r="AN15" t="s">
        <v>0</v>
      </c>
      <c r="AO15">
        <v>47528</v>
      </c>
      <c r="AP15">
        <v>9503</v>
      </c>
      <c r="AQ15" t="s">
        <v>0</v>
      </c>
      <c r="AR15">
        <v>601505</v>
      </c>
      <c r="AS15" t="s">
        <v>0</v>
      </c>
      <c r="AT15">
        <v>103340</v>
      </c>
      <c r="AU15">
        <v>303768</v>
      </c>
      <c r="AV15">
        <v>93416</v>
      </c>
      <c r="AW15">
        <v>27693</v>
      </c>
      <c r="AX15">
        <v>360584</v>
      </c>
      <c r="AY15">
        <v>4492</v>
      </c>
      <c r="AZ15">
        <v>55028</v>
      </c>
      <c r="BA15" t="s">
        <v>0</v>
      </c>
      <c r="BB15">
        <v>90664</v>
      </c>
      <c r="BC15">
        <v>18217</v>
      </c>
      <c r="BD15">
        <v>12422</v>
      </c>
      <c r="BE15">
        <v>111593</v>
      </c>
      <c r="BF15">
        <v>5511</v>
      </c>
      <c r="BG15">
        <v>11437</v>
      </c>
      <c r="BH15">
        <v>166486</v>
      </c>
      <c r="BI15">
        <v>46432</v>
      </c>
      <c r="BJ15">
        <v>36598</v>
      </c>
      <c r="BK15" t="s">
        <v>0</v>
      </c>
      <c r="BL15">
        <v>756</v>
      </c>
      <c r="BM15">
        <v>2770</v>
      </c>
      <c r="BN15">
        <v>1959</v>
      </c>
      <c r="BO15">
        <v>1131</v>
      </c>
      <c r="BP15">
        <v>3807</v>
      </c>
      <c r="BQ15" t="s">
        <v>0</v>
      </c>
      <c r="BR15" t="s">
        <v>0</v>
      </c>
      <c r="BS15">
        <v>15498</v>
      </c>
      <c r="BT15">
        <v>26394</v>
      </c>
      <c r="BU15">
        <v>104797</v>
      </c>
      <c r="BV15">
        <v>124972</v>
      </c>
      <c r="BW15">
        <v>21981</v>
      </c>
      <c r="BX15">
        <v>18857</v>
      </c>
    </row>
    <row r="16" spans="1:7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>
        <v>5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</row>
    <row r="17" spans="1:76" ht="15" x14ac:dyDescent="0.25">
      <c r="A17" t="s">
        <v>109</v>
      </c>
      <c r="B17">
        <v>2570365</v>
      </c>
      <c r="C17">
        <v>773117</v>
      </c>
      <c r="D17" t="s">
        <v>0</v>
      </c>
      <c r="E17">
        <v>123631</v>
      </c>
      <c r="F17">
        <v>390413</v>
      </c>
      <c r="G17" t="s">
        <v>0</v>
      </c>
      <c r="H17">
        <v>882783</v>
      </c>
      <c r="I17">
        <v>3212703</v>
      </c>
      <c r="J17" t="s">
        <v>0</v>
      </c>
      <c r="K17">
        <v>908918</v>
      </c>
      <c r="L17" t="s">
        <v>0</v>
      </c>
      <c r="M17" t="s">
        <v>0</v>
      </c>
      <c r="N17">
        <v>1026656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16049</v>
      </c>
      <c r="W17" t="s">
        <v>0</v>
      </c>
      <c r="X17" t="s">
        <v>0</v>
      </c>
      <c r="Y17">
        <v>364063</v>
      </c>
      <c r="Z17">
        <v>349871</v>
      </c>
      <c r="AA17" t="s">
        <v>0</v>
      </c>
      <c r="AB17">
        <v>139220</v>
      </c>
      <c r="AC17" t="s">
        <v>0</v>
      </c>
      <c r="AD17" t="s">
        <v>0</v>
      </c>
      <c r="AE17" t="s">
        <v>0</v>
      </c>
      <c r="AF17">
        <v>5051</v>
      </c>
      <c r="AG17" t="s">
        <v>0</v>
      </c>
      <c r="AH17">
        <v>228169</v>
      </c>
      <c r="AI17">
        <v>2811</v>
      </c>
      <c r="AJ17">
        <v>-479766</v>
      </c>
      <c r="AK17" t="s">
        <v>0</v>
      </c>
      <c r="AL17" t="s">
        <v>0</v>
      </c>
      <c r="AM17" t="s">
        <v>0</v>
      </c>
      <c r="AN17" t="s">
        <v>0</v>
      </c>
      <c r="AO17">
        <v>51576</v>
      </c>
      <c r="AP17" t="s">
        <v>0</v>
      </c>
      <c r="AQ17">
        <v>400525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133072</v>
      </c>
      <c r="AZ17" t="s">
        <v>0</v>
      </c>
      <c r="BA17" t="s">
        <v>0</v>
      </c>
      <c r="BB17" t="s">
        <v>0</v>
      </c>
      <c r="BC17">
        <v>-92158</v>
      </c>
      <c r="BD17" t="s">
        <v>0</v>
      </c>
      <c r="BE17" t="s">
        <v>0</v>
      </c>
      <c r="BF17">
        <v>50</v>
      </c>
      <c r="BG17" t="s">
        <v>0</v>
      </c>
      <c r="BH17" t="s">
        <v>0</v>
      </c>
      <c r="BI17">
        <v>2137</v>
      </c>
      <c r="BJ17" t="s">
        <v>0</v>
      </c>
      <c r="BK17" t="s">
        <v>0</v>
      </c>
      <c r="BL17" t="s">
        <v>0</v>
      </c>
      <c r="BM17" t="s">
        <v>0</v>
      </c>
      <c r="BN17">
        <v>310480</v>
      </c>
      <c r="BO17">
        <v>249048</v>
      </c>
      <c r="BP17" t="s">
        <v>0</v>
      </c>
      <c r="BQ17">
        <v>106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</row>
    <row r="18" spans="1:7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44653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</row>
    <row r="19" spans="1:7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</row>
    <row r="20" spans="1:7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</row>
    <row r="21" spans="1:7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</row>
    <row r="22" spans="1:7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</row>
    <row r="23" spans="1:7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>
        <v>2908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</row>
    <row r="24" spans="1:7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>
        <v>456454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</row>
    <row r="25" spans="1:7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</row>
    <row r="26" spans="1:7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</row>
    <row r="27" spans="1:76" ht="15" x14ac:dyDescent="0.25">
      <c r="A27" t="s">
        <v>71</v>
      </c>
      <c r="B27">
        <v>13678845</v>
      </c>
      <c r="C27">
        <v>4664795</v>
      </c>
      <c r="D27">
        <v>93466</v>
      </c>
      <c r="E27">
        <v>3703745</v>
      </c>
      <c r="F27">
        <v>2947684</v>
      </c>
      <c r="G27">
        <v>7820803</v>
      </c>
      <c r="H27">
        <v>1635861</v>
      </c>
      <c r="I27">
        <v>4429979</v>
      </c>
      <c r="J27">
        <v>3275822</v>
      </c>
      <c r="K27" t="s">
        <v>0</v>
      </c>
      <c r="L27">
        <v>4386110</v>
      </c>
      <c r="M27">
        <v>4120263</v>
      </c>
      <c r="N27">
        <v>1847496</v>
      </c>
      <c r="O27">
        <v>468341</v>
      </c>
      <c r="P27">
        <v>2217102</v>
      </c>
      <c r="Q27">
        <v>1278685</v>
      </c>
      <c r="R27">
        <v>786142</v>
      </c>
      <c r="S27" t="s">
        <v>0</v>
      </c>
      <c r="T27">
        <v>2481824</v>
      </c>
      <c r="U27" t="s">
        <v>0</v>
      </c>
      <c r="V27">
        <v>18475</v>
      </c>
      <c r="W27">
        <v>263080</v>
      </c>
      <c r="X27" t="s">
        <v>0</v>
      </c>
      <c r="Y27">
        <v>2969602</v>
      </c>
      <c r="Z27" t="s">
        <v>0</v>
      </c>
      <c r="AA27">
        <v>393</v>
      </c>
      <c r="AB27">
        <v>278338</v>
      </c>
      <c r="AC27">
        <v>850707</v>
      </c>
      <c r="AD27">
        <v>194051</v>
      </c>
      <c r="AE27">
        <v>1309861</v>
      </c>
      <c r="AF27">
        <v>74399</v>
      </c>
      <c r="AG27" t="s">
        <v>0</v>
      </c>
      <c r="AH27" t="s">
        <v>0</v>
      </c>
      <c r="AI27">
        <v>58759</v>
      </c>
      <c r="AJ27">
        <v>676027</v>
      </c>
      <c r="AK27" t="s">
        <v>0</v>
      </c>
      <c r="AL27" t="s">
        <v>0</v>
      </c>
      <c r="AM27" t="s">
        <v>0</v>
      </c>
      <c r="AN27">
        <v>106</v>
      </c>
      <c r="AO27" t="s">
        <v>0</v>
      </c>
      <c r="AP27">
        <v>150158</v>
      </c>
      <c r="AQ27" t="s">
        <v>0</v>
      </c>
      <c r="AR27">
        <v>862858</v>
      </c>
      <c r="AS27" t="s">
        <v>0</v>
      </c>
      <c r="AT27" t="s">
        <v>0</v>
      </c>
      <c r="AU27">
        <v>367155</v>
      </c>
      <c r="AV27">
        <v>777773</v>
      </c>
      <c r="AW27" t="s">
        <v>0</v>
      </c>
      <c r="AX27">
        <v>228765</v>
      </c>
      <c r="AY27">
        <v>169731</v>
      </c>
      <c r="AZ27">
        <v>3715</v>
      </c>
      <c r="BA27" t="s">
        <v>0</v>
      </c>
      <c r="BB27">
        <v>3355</v>
      </c>
      <c r="BC27">
        <v>129337</v>
      </c>
      <c r="BD27" t="s">
        <v>0</v>
      </c>
      <c r="BE27">
        <v>349094</v>
      </c>
      <c r="BF27">
        <v>515642</v>
      </c>
      <c r="BG27" t="s">
        <v>0</v>
      </c>
      <c r="BH27" t="s">
        <v>0</v>
      </c>
      <c r="BI27">
        <v>73298</v>
      </c>
      <c r="BJ27">
        <v>6762</v>
      </c>
      <c r="BK27">
        <v>298345</v>
      </c>
      <c r="BL27" t="s">
        <v>0</v>
      </c>
      <c r="BM27" t="s">
        <v>0</v>
      </c>
      <c r="BN27" t="s">
        <v>0</v>
      </c>
      <c r="BO27" t="s">
        <v>0</v>
      </c>
      <c r="BP27">
        <v>18499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</row>
    <row r="28" spans="1:7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</row>
    <row r="29" spans="1:7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</row>
    <row r="30" spans="1:76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</row>
    <row r="31" spans="1:76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</row>
    <row r="32" spans="1:76" x14ac:dyDescent="0.3">
      <c r="A32" t="s">
        <v>76</v>
      </c>
      <c r="B32" t="s">
        <v>0</v>
      </c>
      <c r="C32" t="s">
        <v>0</v>
      </c>
      <c r="D32" t="s">
        <v>0</v>
      </c>
      <c r="E32">
        <v>29765</v>
      </c>
      <c r="F32" t="s">
        <v>0</v>
      </c>
      <c r="G32" t="s">
        <v>0</v>
      </c>
      <c r="H32">
        <v>50481</v>
      </c>
      <c r="I32">
        <v>33797</v>
      </c>
      <c r="J32" t="s">
        <v>0</v>
      </c>
      <c r="K32" t="s">
        <v>0</v>
      </c>
      <c r="L32">
        <v>22964</v>
      </c>
      <c r="M32" t="s">
        <v>0</v>
      </c>
      <c r="N32">
        <v>14604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35613</v>
      </c>
      <c r="U32" t="s">
        <v>0</v>
      </c>
      <c r="V32">
        <v>14951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4832</v>
      </c>
      <c r="AC32" t="s">
        <v>0</v>
      </c>
      <c r="AD32" t="s">
        <v>0</v>
      </c>
      <c r="AE32" t="s">
        <v>0</v>
      </c>
      <c r="AF32">
        <v>4405</v>
      </c>
      <c r="AG32" t="s">
        <v>0</v>
      </c>
      <c r="AH32" t="s">
        <v>0</v>
      </c>
      <c r="AI32">
        <v>574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1196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</row>
    <row r="33" spans="1:76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</row>
    <row r="34" spans="1:76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</row>
    <row r="35" spans="1:76" x14ac:dyDescent="0.3">
      <c r="A35" t="s">
        <v>79</v>
      </c>
      <c r="B35">
        <v>1969101</v>
      </c>
      <c r="C35">
        <v>618427</v>
      </c>
      <c r="D35">
        <v>4687174</v>
      </c>
      <c r="E35">
        <v>301636</v>
      </c>
      <c r="F35">
        <v>258076</v>
      </c>
      <c r="G35">
        <v>2199373</v>
      </c>
      <c r="H35">
        <v>456019</v>
      </c>
      <c r="I35">
        <v>1878162</v>
      </c>
      <c r="J35" t="s">
        <v>0</v>
      </c>
      <c r="K35" t="s">
        <v>0</v>
      </c>
      <c r="L35" t="s">
        <v>0</v>
      </c>
      <c r="M35">
        <v>1277115</v>
      </c>
      <c r="N35">
        <v>151961</v>
      </c>
      <c r="O35">
        <v>43393</v>
      </c>
      <c r="P35" t="s">
        <v>0</v>
      </c>
      <c r="Q35">
        <v>1368965</v>
      </c>
      <c r="R35" t="s">
        <v>0</v>
      </c>
      <c r="S35" t="s">
        <v>0</v>
      </c>
      <c r="T35">
        <v>50484</v>
      </c>
      <c r="U35" t="s">
        <v>0</v>
      </c>
      <c r="V35">
        <v>24775</v>
      </c>
      <c r="W35" t="s">
        <v>0</v>
      </c>
      <c r="X35" t="s">
        <v>0</v>
      </c>
      <c r="Y35">
        <v>4301</v>
      </c>
      <c r="Z35" t="s">
        <v>0</v>
      </c>
      <c r="AA35" t="s">
        <v>0</v>
      </c>
      <c r="AB35">
        <v>75077</v>
      </c>
      <c r="AC35" t="s">
        <v>0</v>
      </c>
      <c r="AD35" t="s">
        <v>0</v>
      </c>
      <c r="AE35" t="s">
        <v>0</v>
      </c>
      <c r="AF35">
        <v>52234</v>
      </c>
      <c r="AG35" t="s">
        <v>0</v>
      </c>
      <c r="AH35" t="s">
        <v>0</v>
      </c>
      <c r="AI35">
        <v>35583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7470</v>
      </c>
      <c r="AU35" t="s">
        <v>0</v>
      </c>
      <c r="AV35" t="s">
        <v>0</v>
      </c>
      <c r="AW35" t="s">
        <v>0</v>
      </c>
      <c r="AX35" t="s">
        <v>0</v>
      </c>
      <c r="AY35">
        <v>23064</v>
      </c>
      <c r="AZ35">
        <v>907</v>
      </c>
      <c r="BA35" t="s">
        <v>0</v>
      </c>
      <c r="BB35">
        <v>73697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10952</v>
      </c>
      <c r="BJ35">
        <v>32384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</row>
    <row r="36" spans="1:76" x14ac:dyDescent="0.3">
      <c r="A36" t="s">
        <v>80</v>
      </c>
      <c r="B36">
        <v>2823499</v>
      </c>
      <c r="C36" t="s">
        <v>0</v>
      </c>
      <c r="D36">
        <v>1411641</v>
      </c>
      <c r="E36" t="s">
        <v>0</v>
      </c>
      <c r="F36" t="s">
        <v>0</v>
      </c>
      <c r="G36" t="s">
        <v>0</v>
      </c>
      <c r="H36" t="s">
        <v>0</v>
      </c>
      <c r="I36">
        <v>835846</v>
      </c>
      <c r="J36" t="s">
        <v>0</v>
      </c>
      <c r="K36" t="s">
        <v>0</v>
      </c>
      <c r="L36" t="s">
        <v>0</v>
      </c>
      <c r="M36">
        <v>6315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7764</v>
      </c>
      <c r="U36" t="s">
        <v>0</v>
      </c>
      <c r="V36">
        <v>7178</v>
      </c>
      <c r="W36" t="s">
        <v>0</v>
      </c>
      <c r="X36" t="s">
        <v>0</v>
      </c>
      <c r="Y36">
        <v>4261</v>
      </c>
      <c r="Z36" t="s">
        <v>0</v>
      </c>
      <c r="AA36" t="s">
        <v>0</v>
      </c>
      <c r="AB36">
        <v>23457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8765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4553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</row>
    <row r="37" spans="1:76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</row>
    <row r="38" spans="1:76" x14ac:dyDescent="0.3">
      <c r="A38" t="s">
        <v>82</v>
      </c>
      <c r="B38">
        <v>22313657</v>
      </c>
      <c r="C38">
        <v>7210083</v>
      </c>
      <c r="D38">
        <v>9642025</v>
      </c>
      <c r="E38">
        <v>11641110</v>
      </c>
      <c r="F38">
        <v>3553719</v>
      </c>
      <c r="G38">
        <v>8312939</v>
      </c>
      <c r="H38">
        <v>4313731</v>
      </c>
      <c r="I38">
        <v>4267875</v>
      </c>
      <c r="J38">
        <v>4334497</v>
      </c>
      <c r="K38">
        <v>1579862</v>
      </c>
      <c r="L38">
        <v>2719162</v>
      </c>
      <c r="M38" t="s">
        <v>0</v>
      </c>
      <c r="N38">
        <v>5490216</v>
      </c>
      <c r="O38">
        <v>2858653</v>
      </c>
      <c r="P38">
        <v>2612711</v>
      </c>
      <c r="Q38">
        <v>2388127</v>
      </c>
      <c r="R38">
        <v>1449654</v>
      </c>
      <c r="S38" t="s">
        <v>0</v>
      </c>
      <c r="T38" t="s">
        <v>0</v>
      </c>
      <c r="U38">
        <v>1916991</v>
      </c>
      <c r="V38">
        <v>2051380</v>
      </c>
      <c r="W38">
        <v>465478</v>
      </c>
      <c r="X38" t="s">
        <v>0</v>
      </c>
      <c r="Y38" t="s">
        <v>0</v>
      </c>
      <c r="Z38" t="s">
        <v>0</v>
      </c>
      <c r="AA38">
        <v>157800</v>
      </c>
      <c r="AB38">
        <v>3257738</v>
      </c>
      <c r="AC38">
        <v>455362</v>
      </c>
      <c r="AD38" t="s">
        <v>0</v>
      </c>
      <c r="AE38">
        <v>1184285</v>
      </c>
      <c r="AF38">
        <v>621549</v>
      </c>
      <c r="AG38" t="s">
        <v>0</v>
      </c>
      <c r="AH38" t="s">
        <v>0</v>
      </c>
      <c r="AI38">
        <v>833783</v>
      </c>
      <c r="AJ38">
        <v>1274309</v>
      </c>
      <c r="AK38" t="s">
        <v>0</v>
      </c>
      <c r="AL38">
        <v>873204</v>
      </c>
      <c r="AM38">
        <v>848267</v>
      </c>
      <c r="AN38">
        <v>180773</v>
      </c>
      <c r="AO38">
        <v>691979</v>
      </c>
      <c r="AP38">
        <v>261369</v>
      </c>
      <c r="AQ38" t="s">
        <v>0</v>
      </c>
      <c r="AR38" t="s">
        <v>0</v>
      </c>
      <c r="AS38" t="s">
        <v>0</v>
      </c>
      <c r="AT38">
        <v>484204</v>
      </c>
      <c r="AU38">
        <v>509456</v>
      </c>
      <c r="AV38">
        <v>596969</v>
      </c>
      <c r="AW38">
        <v>186163</v>
      </c>
      <c r="AX38" t="s">
        <v>0</v>
      </c>
      <c r="AY38">
        <v>348985</v>
      </c>
      <c r="AZ38">
        <v>471981</v>
      </c>
      <c r="BA38" t="s">
        <v>0</v>
      </c>
      <c r="BB38" t="s">
        <v>0</v>
      </c>
      <c r="BC38">
        <v>314286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242883</v>
      </c>
      <c r="BJ38" t="s">
        <v>0</v>
      </c>
      <c r="BK38">
        <v>176354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>
        <v>94287</v>
      </c>
      <c r="BX38">
        <v>97570</v>
      </c>
    </row>
    <row r="39" spans="1:76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>
        <v>156809</v>
      </c>
      <c r="H39">
        <v>532808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21902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</row>
    <row r="40" spans="1:76" x14ac:dyDescent="0.3">
      <c r="A40" t="s">
        <v>84</v>
      </c>
      <c r="B40">
        <v>16998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31158</v>
      </c>
      <c r="M40">
        <v>178817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363310</v>
      </c>
      <c r="U40" t="s">
        <v>0</v>
      </c>
      <c r="V40" t="s">
        <v>0</v>
      </c>
      <c r="W40" t="s">
        <v>0</v>
      </c>
      <c r="X40" t="s">
        <v>0</v>
      </c>
      <c r="Y40">
        <v>197263</v>
      </c>
      <c r="Z40" t="s">
        <v>0</v>
      </c>
      <c r="AA40" t="s">
        <v>0</v>
      </c>
      <c r="AB40" t="s">
        <v>0</v>
      </c>
      <c r="AC40" t="s">
        <v>0</v>
      </c>
      <c r="AD40">
        <v>43988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14806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136320</v>
      </c>
      <c r="BC40" t="s">
        <v>0</v>
      </c>
      <c r="BD40" t="s">
        <v>0</v>
      </c>
      <c r="BE40" t="s">
        <v>0</v>
      </c>
      <c r="BF40">
        <v>37343</v>
      </c>
      <c r="BG40" t="s">
        <v>0</v>
      </c>
      <c r="BH40" t="s">
        <v>0</v>
      </c>
      <c r="BI40" t="s">
        <v>0</v>
      </c>
      <c r="BJ40">
        <v>57441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</row>
    <row r="41" spans="1:76" x14ac:dyDescent="0.3">
      <c r="A41" t="s">
        <v>85</v>
      </c>
      <c r="B41" t="s">
        <v>0</v>
      </c>
      <c r="C41" t="s">
        <v>0</v>
      </c>
      <c r="D41" t="s">
        <v>0</v>
      </c>
      <c r="E41">
        <v>860640</v>
      </c>
      <c r="F41" t="s">
        <v>0</v>
      </c>
      <c r="G41" t="s">
        <v>0</v>
      </c>
      <c r="H41">
        <v>1110167</v>
      </c>
      <c r="I41">
        <v>1319219</v>
      </c>
      <c r="J41" t="s">
        <v>0</v>
      </c>
      <c r="K41" t="s">
        <v>0</v>
      </c>
      <c r="L41">
        <v>3281487</v>
      </c>
      <c r="M41" t="s">
        <v>0</v>
      </c>
      <c r="N41">
        <v>454613</v>
      </c>
      <c r="O41" t="s">
        <v>0</v>
      </c>
      <c r="P41" t="s">
        <v>0</v>
      </c>
      <c r="Q41" t="s">
        <v>0</v>
      </c>
      <c r="R41">
        <v>610466</v>
      </c>
      <c r="S41" t="s">
        <v>0</v>
      </c>
      <c r="T41" t="s">
        <v>0</v>
      </c>
      <c r="U41">
        <v>2998374</v>
      </c>
      <c r="V41">
        <v>762675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308975</v>
      </c>
      <c r="AC41">
        <v>73714</v>
      </c>
      <c r="AD41" t="s">
        <v>0</v>
      </c>
      <c r="AE41" t="s">
        <v>0</v>
      </c>
      <c r="AF41">
        <v>220409</v>
      </c>
      <c r="AG41" t="s">
        <v>0</v>
      </c>
      <c r="AH41" t="s">
        <v>0</v>
      </c>
      <c r="AI41">
        <v>58083</v>
      </c>
      <c r="AJ41" t="s">
        <v>0</v>
      </c>
      <c r="AK41" t="s">
        <v>0</v>
      </c>
      <c r="AL41">
        <v>71575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70822</v>
      </c>
      <c r="AU41" t="s">
        <v>0</v>
      </c>
      <c r="AV41" t="s">
        <v>0</v>
      </c>
      <c r="AW41">
        <v>63978</v>
      </c>
      <c r="AX41" t="s">
        <v>0</v>
      </c>
      <c r="AY41" t="s">
        <v>0</v>
      </c>
      <c r="AZ41">
        <v>114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43812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</row>
    <row r="42" spans="1:76" x14ac:dyDescent="0.3">
      <c r="A42" t="s">
        <v>86</v>
      </c>
      <c r="B42">
        <v>480405</v>
      </c>
      <c r="C42" t="s">
        <v>0</v>
      </c>
      <c r="D42">
        <v>712424</v>
      </c>
      <c r="E42">
        <v>6651028</v>
      </c>
      <c r="F42" t="s">
        <v>0</v>
      </c>
      <c r="G42">
        <v>2593493</v>
      </c>
      <c r="H42" t="s">
        <v>0</v>
      </c>
      <c r="I42" t="s">
        <v>0</v>
      </c>
      <c r="J42" t="s">
        <v>0</v>
      </c>
      <c r="K42" t="s">
        <v>0</v>
      </c>
      <c r="L42">
        <v>242655</v>
      </c>
      <c r="M42">
        <v>736346</v>
      </c>
      <c r="N42">
        <v>3096345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121878</v>
      </c>
      <c r="U42">
        <v>579651</v>
      </c>
      <c r="V42">
        <v>170596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498915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>
        <v>25347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>
        <v>14344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</row>
    <row r="43" spans="1:76" x14ac:dyDescent="0.3">
      <c r="A43" t="s">
        <v>87</v>
      </c>
      <c r="B43">
        <v>207682</v>
      </c>
      <c r="C43" t="s">
        <v>0</v>
      </c>
      <c r="D43">
        <v>160834</v>
      </c>
      <c r="E43">
        <v>29318</v>
      </c>
      <c r="F43" t="s">
        <v>0</v>
      </c>
      <c r="G43">
        <v>32139</v>
      </c>
      <c r="H43" t="s">
        <v>0</v>
      </c>
      <c r="I43">
        <v>36011</v>
      </c>
      <c r="J43" t="s">
        <v>0</v>
      </c>
      <c r="K43" t="s">
        <v>0</v>
      </c>
      <c r="L43" t="s">
        <v>0</v>
      </c>
      <c r="M43" t="s">
        <v>0</v>
      </c>
      <c r="N43">
        <v>13272</v>
      </c>
      <c r="O43">
        <v>10001</v>
      </c>
      <c r="P43" t="s">
        <v>0</v>
      </c>
      <c r="Q43" t="s">
        <v>0</v>
      </c>
      <c r="R43">
        <v>85477</v>
      </c>
      <c r="S43" t="s">
        <v>0</v>
      </c>
      <c r="T43">
        <v>2597</v>
      </c>
      <c r="U43" t="s">
        <v>0</v>
      </c>
      <c r="V43">
        <v>3731</v>
      </c>
      <c r="W43">
        <v>978</v>
      </c>
      <c r="X43" t="s">
        <v>0</v>
      </c>
      <c r="Y43">
        <v>909</v>
      </c>
      <c r="Z43" t="s">
        <v>0</v>
      </c>
      <c r="AA43">
        <v>4026</v>
      </c>
      <c r="AB43">
        <v>66173</v>
      </c>
      <c r="AC43" t="s">
        <v>0</v>
      </c>
      <c r="AD43" t="s">
        <v>0</v>
      </c>
      <c r="AE43">
        <v>16463</v>
      </c>
      <c r="AF43">
        <v>5007</v>
      </c>
      <c r="AG43" t="s">
        <v>0</v>
      </c>
      <c r="AH43" t="s">
        <v>0</v>
      </c>
      <c r="AI43">
        <v>3975</v>
      </c>
      <c r="AJ43">
        <v>7418</v>
      </c>
      <c r="AK43" t="s">
        <v>0</v>
      </c>
      <c r="AL43">
        <v>3755</v>
      </c>
      <c r="AM43">
        <v>391</v>
      </c>
      <c r="AN43">
        <v>5242</v>
      </c>
      <c r="AO43" t="s">
        <v>0</v>
      </c>
      <c r="AP43">
        <v>548</v>
      </c>
      <c r="AQ43" t="s">
        <v>0</v>
      </c>
      <c r="AR43">
        <v>3490</v>
      </c>
      <c r="AS43" t="s">
        <v>0</v>
      </c>
      <c r="AT43">
        <v>9510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>
        <v>237</v>
      </c>
      <c r="BA43" t="s">
        <v>0</v>
      </c>
      <c r="BB43" t="s">
        <v>0</v>
      </c>
      <c r="BC43">
        <v>2471</v>
      </c>
      <c r="BD43" t="s">
        <v>0</v>
      </c>
      <c r="BE43" t="s">
        <v>0</v>
      </c>
      <c r="BF43">
        <v>128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</row>
    <row r="44" spans="1:76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3664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</row>
    <row r="45" spans="1:76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7966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54716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6970</v>
      </c>
      <c r="AN45" t="s">
        <v>0</v>
      </c>
      <c r="AO45">
        <v>37952</v>
      </c>
      <c r="AP45" t="s">
        <v>0</v>
      </c>
      <c r="AQ45" t="s">
        <v>0</v>
      </c>
      <c r="AR45" t="s">
        <v>0</v>
      </c>
      <c r="AS45" t="s">
        <v>0</v>
      </c>
      <c r="AT45">
        <v>11948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1991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>
        <v>69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</row>
    <row r="46" spans="1:76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47527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</row>
    <row r="47" spans="1:76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12183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15801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>
        <v>4825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463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</row>
    <row r="48" spans="1:76" x14ac:dyDescent="0.3">
      <c r="A48" t="s">
        <v>92</v>
      </c>
      <c r="B48" t="s">
        <v>0</v>
      </c>
      <c r="C48" t="s">
        <v>0</v>
      </c>
      <c r="D48" t="s">
        <v>0</v>
      </c>
      <c r="E48">
        <v>57000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425482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>
        <v>57838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21309</v>
      </c>
      <c r="AC48" t="s">
        <v>0</v>
      </c>
      <c r="AD48" t="s">
        <v>0</v>
      </c>
      <c r="AE48" t="s">
        <v>0</v>
      </c>
      <c r="AF48">
        <v>35131</v>
      </c>
      <c r="AG48" t="s">
        <v>0</v>
      </c>
      <c r="AH48" t="s">
        <v>0</v>
      </c>
      <c r="AI48">
        <v>2288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</row>
    <row r="49" spans="1:76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</row>
    <row r="50" spans="1:76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2020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>
        <v>758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>
        <v>990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</row>
    <row r="51" spans="1:76" x14ac:dyDescent="0.3">
      <c r="A51" t="s">
        <v>95</v>
      </c>
      <c r="B51">
        <v>229989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688338</v>
      </c>
      <c r="L51" t="s">
        <v>0</v>
      </c>
      <c r="M51" t="s">
        <v>0</v>
      </c>
      <c r="N51" t="s">
        <v>0</v>
      </c>
      <c r="O51">
        <v>916148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>
        <v>728223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631053</v>
      </c>
      <c r="AC51" t="s">
        <v>0</v>
      </c>
      <c r="AD51" t="s">
        <v>0</v>
      </c>
      <c r="AE51" t="s">
        <v>0</v>
      </c>
      <c r="AF51">
        <v>640349</v>
      </c>
      <c r="AG51" t="s">
        <v>0</v>
      </c>
      <c r="AH51" t="s">
        <v>0</v>
      </c>
      <c r="AI51">
        <v>14985</v>
      </c>
      <c r="AJ51" t="s">
        <v>0</v>
      </c>
      <c r="AK51" t="s">
        <v>0</v>
      </c>
      <c r="AL51">
        <v>24032</v>
      </c>
      <c r="AM51" t="s">
        <v>0</v>
      </c>
      <c r="AN51" t="s">
        <v>0</v>
      </c>
      <c r="AO51">
        <v>69795</v>
      </c>
      <c r="AP51" t="s">
        <v>0</v>
      </c>
      <c r="AQ51" t="s">
        <v>0</v>
      </c>
      <c r="AR51" t="s">
        <v>0</v>
      </c>
      <c r="AS51" t="s">
        <v>0</v>
      </c>
      <c r="AT51">
        <v>220524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118594</v>
      </c>
      <c r="BH51" t="s">
        <v>0</v>
      </c>
      <c r="BI51">
        <v>44847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</row>
    <row r="52" spans="1:76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722091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>
        <v>229211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119935</v>
      </c>
      <c r="AC52" t="s">
        <v>0</v>
      </c>
      <c r="AD52" t="s">
        <v>0</v>
      </c>
      <c r="AE52" t="s">
        <v>0</v>
      </c>
      <c r="AF52">
        <v>17738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12526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8803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</row>
    <row r="53" spans="1:76" x14ac:dyDescent="0.3">
      <c r="A53" t="s">
        <v>97</v>
      </c>
      <c r="B53" t="s">
        <v>0</v>
      </c>
      <c r="C53" t="s">
        <v>0</v>
      </c>
      <c r="D53" t="s">
        <v>0</v>
      </c>
      <c r="E53">
        <v>139237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100703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>
        <v>59571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56087</v>
      </c>
      <c r="AC53" t="s">
        <v>0</v>
      </c>
      <c r="AD53" t="s">
        <v>0</v>
      </c>
      <c r="AE53" t="s">
        <v>0</v>
      </c>
      <c r="AF53">
        <v>72184</v>
      </c>
      <c r="AG53" t="s">
        <v>0</v>
      </c>
      <c r="AH53" t="s">
        <v>0</v>
      </c>
      <c r="AI53">
        <v>2164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24444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>
        <v>92</v>
      </c>
      <c r="BH53" t="s">
        <v>0</v>
      </c>
      <c r="BI53">
        <v>7510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</row>
    <row r="54" spans="1:76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</row>
    <row r="55" spans="1:76" x14ac:dyDescent="0.3">
      <c r="A55" t="s">
        <v>99</v>
      </c>
      <c r="B55" t="s">
        <v>0</v>
      </c>
      <c r="C55" t="s">
        <v>0</v>
      </c>
      <c r="D55" t="s">
        <v>0</v>
      </c>
      <c r="E55">
        <v>208166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>
        <v>101087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</row>
    <row r="56" spans="1:76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</row>
    <row r="57" spans="1:76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>
        <v>1104646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</row>
    <row r="58" spans="1:76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</row>
    <row r="59" spans="1:76" x14ac:dyDescent="0.3">
      <c r="A59" t="s">
        <v>119</v>
      </c>
      <c r="B59">
        <v>31181924</v>
      </c>
      <c r="C59">
        <v>17819138</v>
      </c>
      <c r="D59">
        <v>12943698</v>
      </c>
      <c r="E59">
        <v>10740136</v>
      </c>
      <c r="F59">
        <v>10079055</v>
      </c>
      <c r="G59">
        <v>8947772</v>
      </c>
      <c r="H59">
        <v>14275622</v>
      </c>
      <c r="I59">
        <v>6928031</v>
      </c>
      <c r="J59">
        <v>7803656</v>
      </c>
      <c r="K59">
        <v>4390905</v>
      </c>
      <c r="L59">
        <v>6421452</v>
      </c>
      <c r="M59">
        <v>2549303</v>
      </c>
      <c r="N59">
        <v>4824853</v>
      </c>
      <c r="O59">
        <v>2334353</v>
      </c>
      <c r="P59">
        <v>4469567</v>
      </c>
      <c r="Q59">
        <v>5103110</v>
      </c>
      <c r="R59">
        <v>3492025</v>
      </c>
      <c r="S59" t="s">
        <v>0</v>
      </c>
      <c r="T59">
        <v>2498589</v>
      </c>
      <c r="U59" t="s">
        <v>0</v>
      </c>
      <c r="V59">
        <v>666828</v>
      </c>
      <c r="W59">
        <v>704147</v>
      </c>
      <c r="X59" t="s">
        <v>0</v>
      </c>
      <c r="Y59">
        <v>1363416</v>
      </c>
      <c r="Z59" t="s">
        <v>0</v>
      </c>
      <c r="AA59">
        <v>296575</v>
      </c>
      <c r="AB59">
        <v>3485866</v>
      </c>
      <c r="AC59">
        <v>643901</v>
      </c>
      <c r="AD59">
        <v>169642</v>
      </c>
      <c r="AE59">
        <v>1367813</v>
      </c>
      <c r="AF59">
        <v>1112291</v>
      </c>
      <c r="AG59" t="s">
        <v>0</v>
      </c>
      <c r="AH59" t="s">
        <v>0</v>
      </c>
      <c r="AI59">
        <v>801610</v>
      </c>
      <c r="AJ59">
        <v>1831642</v>
      </c>
      <c r="AK59">
        <v>573</v>
      </c>
      <c r="AL59">
        <v>1089302</v>
      </c>
      <c r="AM59">
        <v>187058</v>
      </c>
      <c r="AN59">
        <v>288428</v>
      </c>
      <c r="AO59">
        <v>527979</v>
      </c>
      <c r="AP59">
        <v>397354</v>
      </c>
      <c r="AQ59" t="s">
        <v>0</v>
      </c>
      <c r="AR59">
        <v>819054</v>
      </c>
      <c r="AS59" t="s">
        <v>0</v>
      </c>
      <c r="AT59">
        <v>659637</v>
      </c>
      <c r="AU59">
        <v>1185367</v>
      </c>
      <c r="AV59">
        <v>667816</v>
      </c>
      <c r="AW59">
        <v>304487</v>
      </c>
      <c r="AX59" t="s">
        <v>0</v>
      </c>
      <c r="AY59">
        <v>291110</v>
      </c>
      <c r="AZ59">
        <v>112777</v>
      </c>
      <c r="BA59" t="s">
        <v>0</v>
      </c>
      <c r="BB59">
        <v>418211</v>
      </c>
      <c r="BC59">
        <v>538734</v>
      </c>
      <c r="BD59" t="s">
        <v>0</v>
      </c>
      <c r="BE59">
        <v>27472</v>
      </c>
      <c r="BF59">
        <v>194021</v>
      </c>
      <c r="BG59" t="s">
        <v>0</v>
      </c>
      <c r="BH59" t="s">
        <v>0</v>
      </c>
      <c r="BI59">
        <v>186150</v>
      </c>
      <c r="BJ59">
        <v>186882</v>
      </c>
      <c r="BK59" t="s">
        <v>0</v>
      </c>
      <c r="BL59">
        <v>31</v>
      </c>
      <c r="BM59" t="s">
        <v>0</v>
      </c>
      <c r="BN59" t="s">
        <v>0</v>
      </c>
      <c r="BO59" t="s">
        <v>0</v>
      </c>
      <c r="BP59">
        <v>53683</v>
      </c>
      <c r="BQ59" t="s">
        <v>0</v>
      </c>
      <c r="BR59" t="s">
        <v>0</v>
      </c>
      <c r="BS59">
        <v>14183</v>
      </c>
      <c r="BT59">
        <v>27145</v>
      </c>
      <c r="BU59" t="s">
        <v>0</v>
      </c>
      <c r="BV59" t="s">
        <v>0</v>
      </c>
      <c r="BW59" t="s">
        <v>0</v>
      </c>
      <c r="BX59" t="s">
        <v>0</v>
      </c>
    </row>
    <row r="60" spans="1:76" x14ac:dyDescent="0.3">
      <c r="A60" t="s">
        <v>120</v>
      </c>
      <c r="B60">
        <v>1092639</v>
      </c>
      <c r="C60" t="s">
        <v>0</v>
      </c>
      <c r="D60">
        <v>2687584</v>
      </c>
      <c r="E60">
        <v>954181</v>
      </c>
      <c r="F60" t="s">
        <v>0</v>
      </c>
      <c r="G60">
        <v>127603</v>
      </c>
      <c r="H60" t="s">
        <v>0</v>
      </c>
      <c r="I60">
        <v>57039</v>
      </c>
      <c r="J60">
        <v>13637</v>
      </c>
      <c r="K60" t="s">
        <v>0</v>
      </c>
      <c r="L60" t="s">
        <v>0</v>
      </c>
      <c r="M60">
        <v>126584</v>
      </c>
      <c r="N60">
        <v>496610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689049</v>
      </c>
      <c r="U60" t="s">
        <v>0</v>
      </c>
      <c r="V60">
        <v>3591</v>
      </c>
      <c r="W60" t="s">
        <v>0</v>
      </c>
      <c r="X60" t="s">
        <v>0</v>
      </c>
      <c r="Y60">
        <v>3742</v>
      </c>
      <c r="Z60" t="s">
        <v>0</v>
      </c>
      <c r="AA60">
        <v>7634</v>
      </c>
      <c r="AB60">
        <v>7516</v>
      </c>
      <c r="AC60" t="s">
        <v>0</v>
      </c>
      <c r="AD60" t="s">
        <v>0</v>
      </c>
      <c r="AE60" t="s">
        <v>0</v>
      </c>
      <c r="AF60">
        <v>5933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9941</v>
      </c>
      <c r="AM60">
        <v>1370</v>
      </c>
      <c r="AN60">
        <v>6867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6846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1421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535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</row>
    <row r="61" spans="1:76" x14ac:dyDescent="0.3">
      <c r="A61" t="s">
        <v>121</v>
      </c>
      <c r="B61">
        <v>111446</v>
      </c>
      <c r="C61" t="s">
        <v>0</v>
      </c>
      <c r="D61" t="s">
        <v>0</v>
      </c>
      <c r="E61">
        <v>260502</v>
      </c>
      <c r="F61" t="s">
        <v>0</v>
      </c>
      <c r="G61">
        <v>212646</v>
      </c>
      <c r="H61">
        <v>396332</v>
      </c>
      <c r="I61">
        <v>2693836</v>
      </c>
      <c r="J61">
        <v>456047</v>
      </c>
      <c r="K61">
        <v>3040899</v>
      </c>
      <c r="L61">
        <v>121919</v>
      </c>
      <c r="M61" t="s">
        <v>0</v>
      </c>
      <c r="N61">
        <v>113764</v>
      </c>
      <c r="O61" t="s">
        <v>0</v>
      </c>
      <c r="P61" t="s">
        <v>0</v>
      </c>
      <c r="Q61">
        <v>544686</v>
      </c>
      <c r="R61">
        <v>53260</v>
      </c>
      <c r="S61">
        <v>9662152</v>
      </c>
      <c r="T61" t="s">
        <v>0</v>
      </c>
      <c r="U61" t="s">
        <v>0</v>
      </c>
      <c r="V61">
        <v>717785</v>
      </c>
      <c r="W61">
        <v>26065</v>
      </c>
      <c r="X61">
        <v>6257318</v>
      </c>
      <c r="Y61" t="s">
        <v>0</v>
      </c>
      <c r="Z61">
        <v>5327395</v>
      </c>
      <c r="AA61">
        <v>4965391</v>
      </c>
      <c r="AB61">
        <v>677659</v>
      </c>
      <c r="AC61">
        <v>579734</v>
      </c>
      <c r="AD61" t="s">
        <v>0</v>
      </c>
      <c r="AE61" t="s">
        <v>0</v>
      </c>
      <c r="AF61">
        <v>565594</v>
      </c>
      <c r="AG61">
        <v>5011966</v>
      </c>
      <c r="AH61">
        <v>4595031</v>
      </c>
      <c r="AI61">
        <v>386825</v>
      </c>
      <c r="AJ61">
        <v>1345040</v>
      </c>
      <c r="AK61" t="s">
        <v>0</v>
      </c>
      <c r="AL61">
        <v>831664</v>
      </c>
      <c r="AM61">
        <v>535299</v>
      </c>
      <c r="AN61">
        <v>3038102</v>
      </c>
      <c r="AO61" t="s">
        <v>0</v>
      </c>
      <c r="AP61">
        <v>6422</v>
      </c>
      <c r="AQ61" t="s">
        <v>0</v>
      </c>
      <c r="AR61">
        <v>51555</v>
      </c>
      <c r="AS61" t="s">
        <v>0</v>
      </c>
      <c r="AT61">
        <v>34158</v>
      </c>
      <c r="AU61" t="s">
        <v>0</v>
      </c>
      <c r="AV61" t="s">
        <v>0</v>
      </c>
      <c r="AW61" t="s">
        <v>0</v>
      </c>
      <c r="AX61" t="s">
        <v>0</v>
      </c>
      <c r="AY61">
        <v>498537</v>
      </c>
      <c r="AZ61">
        <v>306824</v>
      </c>
      <c r="BA61" t="s">
        <v>0</v>
      </c>
      <c r="BB61" t="s">
        <v>0</v>
      </c>
      <c r="BC61">
        <v>280344</v>
      </c>
      <c r="BD61">
        <v>3360</v>
      </c>
      <c r="BE61" t="s">
        <v>0</v>
      </c>
      <c r="BF61" t="s">
        <v>0</v>
      </c>
      <c r="BG61">
        <v>128514</v>
      </c>
      <c r="BH61" t="s">
        <v>0</v>
      </c>
      <c r="BI61">
        <v>113019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>
        <v>270863</v>
      </c>
      <c r="BT61">
        <v>619977</v>
      </c>
      <c r="BU61">
        <v>675344</v>
      </c>
      <c r="BV61">
        <v>219082</v>
      </c>
      <c r="BW61">
        <v>62746</v>
      </c>
      <c r="BX61">
        <v>200781</v>
      </c>
    </row>
    <row r="62" spans="1:76" x14ac:dyDescent="0.3">
      <c r="A62" t="s">
        <v>122</v>
      </c>
      <c r="B62" t="s">
        <v>0</v>
      </c>
      <c r="C62" t="s">
        <v>0</v>
      </c>
      <c r="D62">
        <v>2410050</v>
      </c>
      <c r="E62">
        <v>2702963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68867</v>
      </c>
      <c r="L62" t="s">
        <v>0</v>
      </c>
      <c r="M62" t="s">
        <v>0</v>
      </c>
      <c r="N62">
        <v>1291664</v>
      </c>
      <c r="O62" t="s">
        <v>0</v>
      </c>
      <c r="P62" t="s">
        <v>0</v>
      </c>
      <c r="Q62" t="s">
        <v>0</v>
      </c>
      <c r="R62">
        <v>114234</v>
      </c>
      <c r="S62" t="s">
        <v>0</v>
      </c>
      <c r="T62" t="s">
        <v>0</v>
      </c>
      <c r="U62" t="s">
        <v>0</v>
      </c>
      <c r="V62">
        <v>245</v>
      </c>
      <c r="W62" t="s">
        <v>0</v>
      </c>
      <c r="X62" t="s">
        <v>0</v>
      </c>
      <c r="Y62" t="s">
        <v>0</v>
      </c>
      <c r="Z62" t="s">
        <v>0</v>
      </c>
      <c r="AA62">
        <v>135099</v>
      </c>
      <c r="AB62">
        <v>13290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>
        <v>62992</v>
      </c>
      <c r="AM62" t="s">
        <v>0</v>
      </c>
      <c r="AN62">
        <v>76638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87</v>
      </c>
      <c r="AU62" t="s">
        <v>0</v>
      </c>
      <c r="AV62" t="s">
        <v>0</v>
      </c>
      <c r="AW62" t="s">
        <v>0</v>
      </c>
      <c r="AX62" t="s">
        <v>0</v>
      </c>
      <c r="AY62">
        <v>8738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>
        <v>21754</v>
      </c>
      <c r="BW62" t="s">
        <v>0</v>
      </c>
      <c r="BX62" t="s">
        <v>0</v>
      </c>
    </row>
    <row r="63" spans="1:76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</row>
    <row r="64" spans="1:76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</row>
    <row r="65" spans="1:76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</row>
    <row r="66" spans="1:76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</row>
    <row r="67" spans="1:76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</row>
    <row r="68" spans="1:76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770543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</row>
    <row r="69" spans="1:76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688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</row>
    <row r="70" spans="1:76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</row>
    <row r="71" spans="1:76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</row>
    <row r="72" spans="1:76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</row>
    <row r="73" spans="1:76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418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</row>
    <row r="74" spans="1:76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</row>
    <row r="75" spans="1:76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</row>
    <row r="76" spans="1:76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</row>
    <row r="77" spans="1:76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>
        <v>71262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</row>
    <row r="78" spans="1:76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252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176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154821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45393</v>
      </c>
      <c r="AN78" t="s">
        <v>0</v>
      </c>
      <c r="AO78" t="s">
        <v>0</v>
      </c>
      <c r="AP78" t="s">
        <v>0</v>
      </c>
      <c r="AQ78">
        <v>114248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1839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>
        <v>60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</row>
    <row r="79" spans="1:76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</row>
    <row r="80" spans="1:76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</row>
    <row r="81" spans="1:76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185720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</row>
    <row r="82" spans="1:76" x14ac:dyDescent="0.3">
      <c r="A82" t="s">
        <v>140</v>
      </c>
      <c r="B82">
        <v>93434</v>
      </c>
      <c r="C82">
        <v>56500</v>
      </c>
      <c r="D82">
        <v>138729</v>
      </c>
      <c r="E82" t="s">
        <v>0</v>
      </c>
      <c r="F82" t="s">
        <v>0</v>
      </c>
      <c r="G82" t="s">
        <v>0</v>
      </c>
      <c r="H82">
        <v>4681044</v>
      </c>
      <c r="I82" t="s">
        <v>0</v>
      </c>
      <c r="J82" t="s">
        <v>0</v>
      </c>
      <c r="K82" t="s">
        <v>0</v>
      </c>
      <c r="L82">
        <v>265463</v>
      </c>
      <c r="M82" t="s">
        <v>0</v>
      </c>
      <c r="N82" t="s">
        <v>0</v>
      </c>
      <c r="O82" t="s">
        <v>0</v>
      </c>
      <c r="P82">
        <v>2171423</v>
      </c>
      <c r="Q82" t="s">
        <v>0</v>
      </c>
      <c r="R82" t="s">
        <v>0</v>
      </c>
      <c r="S82" t="s">
        <v>0</v>
      </c>
      <c r="T82" t="s">
        <v>0</v>
      </c>
      <c r="U82">
        <v>845194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>
        <v>37400</v>
      </c>
      <c r="AC82">
        <v>33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2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850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</row>
    <row r="83" spans="1:76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</row>
    <row r="84" spans="1:76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</row>
    <row r="85" spans="1:76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</row>
    <row r="86" spans="1:76" x14ac:dyDescent="0.3">
      <c r="A86" t="s">
        <v>143</v>
      </c>
      <c r="B86">
        <v>1272</v>
      </c>
      <c r="C86">
        <v>138</v>
      </c>
      <c r="D86" t="s">
        <v>0</v>
      </c>
      <c r="E86">
        <v>1040</v>
      </c>
      <c r="F86">
        <v>150</v>
      </c>
      <c r="G86" t="s">
        <v>0</v>
      </c>
      <c r="H86">
        <v>42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>
        <v>887</v>
      </c>
      <c r="O86">
        <v>492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>
        <v>34</v>
      </c>
      <c r="AC86">
        <v>574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20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1</v>
      </c>
      <c r="AY86">
        <v>71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>
        <v>12</v>
      </c>
      <c r="BM86">
        <v>45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</row>
    <row r="87" spans="1:76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>
        <v>161646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263925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114337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>
        <v>23150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</row>
    <row r="88" spans="1:76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900182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1444666</v>
      </c>
      <c r="U88" t="s">
        <v>0</v>
      </c>
      <c r="V88" t="s">
        <v>0</v>
      </c>
      <c r="W88" t="s">
        <v>0</v>
      </c>
      <c r="X88" t="s">
        <v>0</v>
      </c>
      <c r="Y88">
        <v>1019787</v>
      </c>
      <c r="Z88" t="s">
        <v>0</v>
      </c>
      <c r="AA88" t="s">
        <v>0</v>
      </c>
      <c r="AB88" t="s">
        <v>0</v>
      </c>
      <c r="AC88" t="s">
        <v>0</v>
      </c>
      <c r="AD88">
        <v>1014685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157313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</row>
    <row r="89" spans="1:76" x14ac:dyDescent="0.3">
      <c r="A89" t="s">
        <v>146</v>
      </c>
      <c r="B89" t="s">
        <v>0</v>
      </c>
      <c r="C89">
        <v>183852</v>
      </c>
      <c r="D89">
        <v>135173</v>
      </c>
      <c r="E89">
        <v>236098</v>
      </c>
      <c r="F89">
        <v>113057</v>
      </c>
      <c r="G89" t="s">
        <v>0</v>
      </c>
      <c r="H89">
        <v>18757</v>
      </c>
      <c r="I89" t="s">
        <v>0</v>
      </c>
      <c r="J89">
        <v>32985</v>
      </c>
      <c r="K89" t="s">
        <v>0</v>
      </c>
      <c r="L89">
        <v>0</v>
      </c>
      <c r="M89">
        <v>10297</v>
      </c>
      <c r="N89">
        <v>121836</v>
      </c>
      <c r="O89">
        <v>36832</v>
      </c>
      <c r="P89" t="s">
        <v>0</v>
      </c>
      <c r="Q89" t="s">
        <v>0</v>
      </c>
      <c r="R89" t="s">
        <v>0</v>
      </c>
      <c r="S89" t="s">
        <v>0</v>
      </c>
      <c r="T89">
        <v>24867</v>
      </c>
      <c r="U89" t="s">
        <v>0</v>
      </c>
      <c r="V89" t="s">
        <v>0</v>
      </c>
      <c r="W89">
        <v>3450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3847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1011</v>
      </c>
      <c r="AM89" t="s">
        <v>0</v>
      </c>
      <c r="AN89" t="s">
        <v>0</v>
      </c>
      <c r="AO89" t="s">
        <v>0</v>
      </c>
      <c r="AP89">
        <v>1976</v>
      </c>
      <c r="AQ89" t="s">
        <v>0</v>
      </c>
      <c r="AR89">
        <v>16126</v>
      </c>
      <c r="AS89">
        <v>687</v>
      </c>
      <c r="AT89" t="s">
        <v>0</v>
      </c>
      <c r="AU89">
        <v>32225</v>
      </c>
      <c r="AV89">
        <v>25729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>
        <v>339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</row>
    <row r="90" spans="1:76" x14ac:dyDescent="0.3">
      <c r="A90" t="s">
        <v>147</v>
      </c>
      <c r="B90">
        <v>1046381</v>
      </c>
      <c r="C90">
        <v>186604</v>
      </c>
      <c r="D90">
        <v>-61255</v>
      </c>
      <c r="E90">
        <v>297142</v>
      </c>
      <c r="F90">
        <v>46659</v>
      </c>
      <c r="G90" t="s">
        <v>0</v>
      </c>
      <c r="H90">
        <v>2875</v>
      </c>
      <c r="I90">
        <v>754</v>
      </c>
      <c r="J90">
        <v>813</v>
      </c>
      <c r="K90" t="s">
        <v>0</v>
      </c>
      <c r="L90">
        <v>44288</v>
      </c>
      <c r="M90">
        <v>21172</v>
      </c>
      <c r="N90">
        <v>123032</v>
      </c>
      <c r="O90">
        <v>24381</v>
      </c>
      <c r="P90">
        <v>15831</v>
      </c>
      <c r="Q90" t="s">
        <v>0</v>
      </c>
      <c r="R90" t="s">
        <v>0</v>
      </c>
      <c r="S90">
        <v>2174</v>
      </c>
      <c r="T90" t="s">
        <v>0</v>
      </c>
      <c r="U90">
        <v>488</v>
      </c>
      <c r="V90">
        <v>6159</v>
      </c>
      <c r="W90">
        <v>153</v>
      </c>
      <c r="X90">
        <v>3069</v>
      </c>
      <c r="Y90">
        <v>-220</v>
      </c>
      <c r="Z90">
        <v>11049</v>
      </c>
      <c r="AA90" t="s">
        <v>0</v>
      </c>
      <c r="AB90">
        <v>99703</v>
      </c>
      <c r="AC90">
        <v>40264</v>
      </c>
      <c r="AD90">
        <v>5157</v>
      </c>
      <c r="AE90">
        <v>63510</v>
      </c>
      <c r="AF90">
        <v>16707</v>
      </c>
      <c r="AG90">
        <v>1013</v>
      </c>
      <c r="AH90">
        <v>5870</v>
      </c>
      <c r="AI90">
        <v>23130</v>
      </c>
      <c r="AJ90">
        <v>2692</v>
      </c>
      <c r="AK90">
        <v>396</v>
      </c>
      <c r="AL90">
        <v>8284</v>
      </c>
      <c r="AM90">
        <v>19458</v>
      </c>
      <c r="AN90" t="s">
        <v>0</v>
      </c>
      <c r="AO90">
        <v>251</v>
      </c>
      <c r="AP90">
        <v>333</v>
      </c>
      <c r="AQ90">
        <v>20</v>
      </c>
      <c r="AR90">
        <v>8852</v>
      </c>
      <c r="AS90">
        <v>55890</v>
      </c>
      <c r="AT90" t="s">
        <v>0</v>
      </c>
      <c r="AU90">
        <v>21136</v>
      </c>
      <c r="AV90">
        <v>1189</v>
      </c>
      <c r="AW90">
        <v>6930</v>
      </c>
      <c r="AX90">
        <v>675</v>
      </c>
      <c r="AY90">
        <v>89380</v>
      </c>
      <c r="AZ90">
        <v>35</v>
      </c>
      <c r="BA90">
        <v>283</v>
      </c>
      <c r="BB90">
        <v>1</v>
      </c>
      <c r="BC90">
        <v>5775</v>
      </c>
      <c r="BD90">
        <v>1171</v>
      </c>
      <c r="BE90">
        <v>79</v>
      </c>
      <c r="BF90">
        <v>-86</v>
      </c>
      <c r="BG90">
        <v>71691</v>
      </c>
      <c r="BH90" t="s">
        <v>0</v>
      </c>
      <c r="BI90">
        <v>2108</v>
      </c>
      <c r="BJ90" t="s">
        <v>0</v>
      </c>
      <c r="BK90" t="s">
        <v>0</v>
      </c>
      <c r="BL90">
        <v>7111</v>
      </c>
      <c r="BM90">
        <v>7351</v>
      </c>
      <c r="BN90" t="s">
        <v>0</v>
      </c>
      <c r="BO90">
        <v>10</v>
      </c>
      <c r="BP90">
        <v>577</v>
      </c>
      <c r="BQ90" t="s">
        <v>0</v>
      </c>
      <c r="BR90" t="s">
        <v>0</v>
      </c>
      <c r="BS90">
        <v>3510</v>
      </c>
      <c r="BT90">
        <v>1704</v>
      </c>
      <c r="BU90">
        <v>3404</v>
      </c>
      <c r="BV90">
        <v>1268</v>
      </c>
      <c r="BW90">
        <v>35271</v>
      </c>
      <c r="BX90">
        <v>11241</v>
      </c>
    </row>
    <row r="91" spans="1:76" x14ac:dyDescent="0.3">
      <c r="A91" t="s">
        <v>148</v>
      </c>
      <c r="B91" t="s">
        <v>0</v>
      </c>
      <c r="C91">
        <v>2000</v>
      </c>
      <c r="D91">
        <v>83511</v>
      </c>
      <c r="E91" t="s">
        <v>0</v>
      </c>
      <c r="F91">
        <v>7618</v>
      </c>
      <c r="G91">
        <v>0</v>
      </c>
      <c r="H91" t="s">
        <v>0</v>
      </c>
      <c r="I91">
        <v>18810</v>
      </c>
      <c r="J91">
        <v>5805</v>
      </c>
      <c r="K91" t="s">
        <v>0</v>
      </c>
      <c r="L91">
        <v>64061</v>
      </c>
      <c r="M91">
        <v>-1</v>
      </c>
      <c r="N91" t="s">
        <v>0</v>
      </c>
      <c r="O91" t="s">
        <v>0</v>
      </c>
      <c r="P91" t="s">
        <v>0</v>
      </c>
      <c r="Q91" t="s">
        <v>0</v>
      </c>
      <c r="R91">
        <v>1848770</v>
      </c>
      <c r="S91" t="s">
        <v>0</v>
      </c>
      <c r="T91" t="s">
        <v>0</v>
      </c>
      <c r="U91">
        <v>-296214</v>
      </c>
      <c r="V91" t="s">
        <v>0</v>
      </c>
      <c r="W91">
        <v>1</v>
      </c>
      <c r="X91" t="s">
        <v>0</v>
      </c>
      <c r="Y91" t="s">
        <v>0</v>
      </c>
      <c r="Z91" t="s">
        <v>0</v>
      </c>
      <c r="AA91">
        <v>1</v>
      </c>
      <c r="AB91" t="s">
        <v>0</v>
      </c>
      <c r="AC91">
        <v>11245</v>
      </c>
      <c r="AD91">
        <v>3377</v>
      </c>
      <c r="AE91">
        <v>-1</v>
      </c>
      <c r="AF91" t="s">
        <v>0</v>
      </c>
      <c r="AG91">
        <v>1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-1</v>
      </c>
      <c r="AO91" t="s">
        <v>0</v>
      </c>
      <c r="AP91">
        <v>1</v>
      </c>
      <c r="AQ91" t="s">
        <v>0</v>
      </c>
      <c r="AR91" t="s">
        <v>0</v>
      </c>
      <c r="AS91" t="s">
        <v>0</v>
      </c>
      <c r="AT91" t="s">
        <v>0</v>
      </c>
      <c r="AU91">
        <v>21781</v>
      </c>
      <c r="AV91">
        <v>3448</v>
      </c>
      <c r="AW91">
        <v>1</v>
      </c>
      <c r="AX91" t="s">
        <v>0</v>
      </c>
      <c r="AY91">
        <v>-1</v>
      </c>
      <c r="AZ91" t="s">
        <v>0</v>
      </c>
      <c r="BA91">
        <v>-152</v>
      </c>
      <c r="BB91" t="s">
        <v>0</v>
      </c>
      <c r="BC91" t="s">
        <v>0</v>
      </c>
      <c r="BD91" t="s">
        <v>0</v>
      </c>
      <c r="BE91" t="s">
        <v>0</v>
      </c>
      <c r="BF91">
        <v>90868</v>
      </c>
      <c r="BG91" t="s">
        <v>0</v>
      </c>
      <c r="BH91">
        <v>645581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>
        <v>-1</v>
      </c>
      <c r="BW91" t="s">
        <v>0</v>
      </c>
      <c r="BX91" t="s">
        <v>0</v>
      </c>
    </row>
    <row r="92" spans="1:76" x14ac:dyDescent="0.3">
      <c r="A92" t="s">
        <v>149</v>
      </c>
      <c r="B92">
        <v>-50899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106873</v>
      </c>
      <c r="W92" t="s">
        <v>0</v>
      </c>
      <c r="X92" t="s">
        <v>0</v>
      </c>
      <c r="Y92">
        <v>10293</v>
      </c>
      <c r="Z92" t="s">
        <v>0</v>
      </c>
      <c r="AA92" t="s">
        <v>0</v>
      </c>
      <c r="AB92">
        <v>180406</v>
      </c>
      <c r="AC92" t="s">
        <v>0</v>
      </c>
      <c r="AD92" t="s">
        <v>0</v>
      </c>
      <c r="AE92" t="s">
        <v>0</v>
      </c>
      <c r="AF92">
        <v>45995</v>
      </c>
      <c r="AG92" t="s">
        <v>0</v>
      </c>
      <c r="AH92" t="s">
        <v>0</v>
      </c>
      <c r="AI92">
        <v>10852</v>
      </c>
      <c r="AJ92" t="s">
        <v>0</v>
      </c>
      <c r="AK92" t="s">
        <v>0</v>
      </c>
      <c r="AL92">
        <v>8641</v>
      </c>
      <c r="AM92">
        <v>6139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2579</v>
      </c>
      <c r="AU92" t="s">
        <v>0</v>
      </c>
      <c r="AV92" t="s">
        <v>0</v>
      </c>
      <c r="AW92" t="s">
        <v>0</v>
      </c>
      <c r="AX92" t="s">
        <v>0</v>
      </c>
      <c r="AY92">
        <v>149532</v>
      </c>
      <c r="AZ92">
        <v>3722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1441</v>
      </c>
      <c r="BG92" t="s">
        <v>0</v>
      </c>
      <c r="BH92" t="s">
        <v>0</v>
      </c>
      <c r="BI92">
        <v>8165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</row>
    <row r="93" spans="1:76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</row>
    <row r="94" spans="1:76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</row>
    <row r="95" spans="1:76" x14ac:dyDescent="0.3">
      <c r="A95" t="s">
        <v>153</v>
      </c>
      <c r="B95" t="s">
        <v>0</v>
      </c>
      <c r="C95">
        <v>19960697</v>
      </c>
      <c r="D95" t="s">
        <v>0</v>
      </c>
      <c r="E95" t="s">
        <v>0</v>
      </c>
      <c r="F95">
        <v>12753528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12877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>
        <v>108338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</row>
    <row r="96" spans="1:76" x14ac:dyDescent="0.3">
      <c r="A96" t="s">
        <v>154</v>
      </c>
      <c r="B96">
        <v>874806</v>
      </c>
      <c r="C96" t="s">
        <v>0</v>
      </c>
      <c r="D96" t="s">
        <v>0</v>
      </c>
      <c r="E96">
        <v>571790</v>
      </c>
      <c r="F96" t="s">
        <v>0</v>
      </c>
      <c r="G96">
        <v>467595</v>
      </c>
      <c r="H96" t="s">
        <v>0</v>
      </c>
      <c r="I96">
        <v>252373</v>
      </c>
      <c r="J96" t="s">
        <v>0</v>
      </c>
      <c r="K96" t="s">
        <v>0</v>
      </c>
      <c r="L96" t="s">
        <v>0</v>
      </c>
      <c r="M96" t="s">
        <v>0</v>
      </c>
      <c r="N96">
        <v>265206</v>
      </c>
      <c r="O96">
        <v>117606</v>
      </c>
      <c r="P96" t="s">
        <v>0</v>
      </c>
      <c r="Q96">
        <v>935413</v>
      </c>
      <c r="R96">
        <v>524948</v>
      </c>
      <c r="S96" t="s">
        <v>0</v>
      </c>
      <c r="T96" t="s">
        <v>0</v>
      </c>
      <c r="U96" t="s">
        <v>0</v>
      </c>
      <c r="V96">
        <v>601045</v>
      </c>
      <c r="W96">
        <v>2555452</v>
      </c>
      <c r="X96" t="s">
        <v>0</v>
      </c>
      <c r="Y96" t="s">
        <v>0</v>
      </c>
      <c r="Z96" t="s">
        <v>0</v>
      </c>
      <c r="AA96">
        <v>3021</v>
      </c>
      <c r="AB96">
        <v>1714827</v>
      </c>
      <c r="AC96">
        <v>887586</v>
      </c>
      <c r="AD96" t="s">
        <v>0</v>
      </c>
      <c r="AE96">
        <v>227408</v>
      </c>
      <c r="AF96">
        <v>512201</v>
      </c>
      <c r="AG96" t="s">
        <v>0</v>
      </c>
      <c r="AH96" t="s">
        <v>0</v>
      </c>
      <c r="AI96">
        <v>2324269</v>
      </c>
      <c r="AJ96" t="s">
        <v>0</v>
      </c>
      <c r="AK96">
        <v>3788137</v>
      </c>
      <c r="AL96">
        <v>457490</v>
      </c>
      <c r="AM96">
        <v>1841302</v>
      </c>
      <c r="AN96">
        <v>4496</v>
      </c>
      <c r="AO96">
        <v>2033106</v>
      </c>
      <c r="AP96">
        <v>1155603</v>
      </c>
      <c r="AQ96">
        <v>2572091</v>
      </c>
      <c r="AR96">
        <v>467706</v>
      </c>
      <c r="AS96">
        <v>2356088</v>
      </c>
      <c r="AT96">
        <v>274117</v>
      </c>
      <c r="AU96" t="s">
        <v>0</v>
      </c>
      <c r="AV96">
        <v>301633</v>
      </c>
      <c r="AW96">
        <v>1429036</v>
      </c>
      <c r="AX96" t="s">
        <v>0</v>
      </c>
      <c r="AY96">
        <v>260599</v>
      </c>
      <c r="AZ96">
        <v>972118</v>
      </c>
      <c r="BA96">
        <v>34971</v>
      </c>
      <c r="BB96" t="s">
        <v>0</v>
      </c>
      <c r="BC96" t="s">
        <v>0</v>
      </c>
      <c r="BD96">
        <v>1099177</v>
      </c>
      <c r="BE96">
        <v>397689</v>
      </c>
      <c r="BF96" t="s">
        <v>0</v>
      </c>
      <c r="BG96">
        <v>557999</v>
      </c>
      <c r="BH96" t="s">
        <v>0</v>
      </c>
      <c r="BI96" t="s">
        <v>0</v>
      </c>
      <c r="BJ96" t="s">
        <v>0</v>
      </c>
      <c r="BK96" t="s">
        <v>0</v>
      </c>
      <c r="BL96">
        <v>459974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>
        <v>817167</v>
      </c>
      <c r="BT96">
        <v>1612118</v>
      </c>
      <c r="BU96">
        <v>1446499</v>
      </c>
      <c r="BV96">
        <v>1997634</v>
      </c>
      <c r="BW96">
        <v>1315666</v>
      </c>
      <c r="BX96">
        <v>1484305</v>
      </c>
    </row>
    <row r="97" spans="1:76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623323</v>
      </c>
      <c r="K97">
        <v>7654913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2343887</v>
      </c>
      <c r="X97" t="s">
        <v>0</v>
      </c>
      <c r="Y97" t="s">
        <v>0</v>
      </c>
      <c r="Z97">
        <v>31169</v>
      </c>
      <c r="AA97" t="s">
        <v>0</v>
      </c>
      <c r="AB97" t="s">
        <v>0</v>
      </c>
      <c r="AC97">
        <v>1306613</v>
      </c>
      <c r="AD97" t="s">
        <v>0</v>
      </c>
      <c r="AE97">
        <v>771773</v>
      </c>
      <c r="AF97" t="s">
        <v>0</v>
      </c>
      <c r="AG97" t="s">
        <v>0</v>
      </c>
      <c r="AH97">
        <v>11896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1347873</v>
      </c>
      <c r="AQ97" t="s">
        <v>0</v>
      </c>
      <c r="AR97">
        <v>76381</v>
      </c>
      <c r="AS97" t="s">
        <v>0</v>
      </c>
      <c r="AT97">
        <v>631273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1472881</v>
      </c>
      <c r="BB97" t="s">
        <v>0</v>
      </c>
      <c r="BC97" t="s">
        <v>0</v>
      </c>
      <c r="BD97" t="s">
        <v>0</v>
      </c>
      <c r="BE97">
        <v>149056</v>
      </c>
      <c r="BF97" t="s">
        <v>0</v>
      </c>
      <c r="BG97">
        <v>37204</v>
      </c>
      <c r="BH97" t="s">
        <v>0</v>
      </c>
      <c r="BI97">
        <v>328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>
        <v>169297</v>
      </c>
      <c r="BT97">
        <v>335248</v>
      </c>
      <c r="BU97">
        <v>1342635</v>
      </c>
      <c r="BV97">
        <v>1505972</v>
      </c>
      <c r="BW97">
        <v>201952</v>
      </c>
      <c r="BX97">
        <v>388485</v>
      </c>
    </row>
    <row r="98" spans="1:76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2505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268024</v>
      </c>
      <c r="N98" t="s">
        <v>0</v>
      </c>
      <c r="O98">
        <v>1439081</v>
      </c>
      <c r="P98" t="s">
        <v>0</v>
      </c>
      <c r="Q98" t="s">
        <v>0</v>
      </c>
      <c r="R98" t="s">
        <v>0</v>
      </c>
      <c r="S98" t="s">
        <v>0</v>
      </c>
      <c r="T98">
        <v>48276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>
        <v>202462</v>
      </c>
      <c r="AR98" t="s">
        <v>0</v>
      </c>
      <c r="AS98">
        <v>293202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554434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>
        <v>328563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>
        <v>36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</row>
    <row r="99" spans="1:76" s="1" customFormat="1" x14ac:dyDescent="0.3">
      <c r="A99" s="1" t="s">
        <v>68</v>
      </c>
      <c r="B99" s="3">
        <f>+SUM(B9:B98)</f>
        <v>83838740</v>
      </c>
      <c r="C99" s="3">
        <f t="shared" ref="C99:BN99" si="0">+SUM(C9:C98)</f>
        <v>54455489</v>
      </c>
      <c r="D99" s="3">
        <f t="shared" si="0"/>
        <v>41500705</v>
      </c>
      <c r="E99" s="3">
        <f t="shared" si="0"/>
        <v>42504833</v>
      </c>
      <c r="F99" s="3">
        <f t="shared" si="0"/>
        <v>32271033</v>
      </c>
      <c r="G99" s="3">
        <f t="shared" si="0"/>
        <v>31772350</v>
      </c>
      <c r="H99" s="3">
        <f t="shared" si="0"/>
        <v>28755998</v>
      </c>
      <c r="I99" s="3">
        <f t="shared" si="0"/>
        <v>25964853</v>
      </c>
      <c r="J99" s="3">
        <f t="shared" si="0"/>
        <v>21786060</v>
      </c>
      <c r="K99" s="3">
        <f t="shared" si="0"/>
        <v>21073781</v>
      </c>
      <c r="L99" s="3">
        <f t="shared" si="0"/>
        <v>20999910</v>
      </c>
      <c r="M99" s="3">
        <f t="shared" si="0"/>
        <v>19532712</v>
      </c>
      <c r="N99" s="3">
        <f t="shared" si="0"/>
        <v>19892560</v>
      </c>
      <c r="O99" s="3">
        <f t="shared" si="0"/>
        <v>12145070</v>
      </c>
      <c r="P99" s="3">
        <f t="shared" si="0"/>
        <v>11885343</v>
      </c>
      <c r="Q99" s="3">
        <f t="shared" si="0"/>
        <v>11866126</v>
      </c>
      <c r="R99" s="3">
        <f t="shared" si="0"/>
        <v>9667700</v>
      </c>
      <c r="S99" s="3">
        <f t="shared" si="0"/>
        <v>9684619</v>
      </c>
      <c r="T99" s="3">
        <f t="shared" si="0"/>
        <v>8122065</v>
      </c>
      <c r="U99" s="3">
        <f t="shared" si="0"/>
        <v>7558873</v>
      </c>
      <c r="V99" s="3">
        <f t="shared" si="0"/>
        <v>7165516</v>
      </c>
      <c r="W99" s="3">
        <f t="shared" si="0"/>
        <v>6514911</v>
      </c>
      <c r="X99" s="3">
        <f t="shared" si="0"/>
        <v>6295902</v>
      </c>
      <c r="Y99" s="3">
        <f t="shared" si="0"/>
        <v>5937562</v>
      </c>
      <c r="Z99" s="3">
        <f t="shared" si="0"/>
        <v>5719514</v>
      </c>
      <c r="AA99" s="3">
        <f t="shared" si="0"/>
        <v>5650110</v>
      </c>
      <c r="AB99" s="3">
        <f t="shared" si="0"/>
        <v>13781258</v>
      </c>
      <c r="AC99" s="3">
        <f t="shared" si="0"/>
        <v>5386053</v>
      </c>
      <c r="AD99" s="3">
        <f t="shared" si="0"/>
        <v>5089017</v>
      </c>
      <c r="AE99" s="3">
        <f t="shared" si="0"/>
        <v>5125228</v>
      </c>
      <c r="AF99" s="3">
        <f t="shared" si="0"/>
        <v>4749950</v>
      </c>
      <c r="AG99" s="3">
        <f t="shared" si="0"/>
        <v>5023313</v>
      </c>
      <c r="AH99" s="3">
        <f t="shared" si="0"/>
        <v>4840966</v>
      </c>
      <c r="AI99" s="3">
        <f t="shared" si="0"/>
        <v>4760924</v>
      </c>
      <c r="AJ99" s="3">
        <f t="shared" si="0"/>
        <v>4676629</v>
      </c>
      <c r="AK99" s="3">
        <f t="shared" si="0"/>
        <v>3818614</v>
      </c>
      <c r="AL99" s="3">
        <f t="shared" si="0"/>
        <v>3682694</v>
      </c>
      <c r="AM99" s="3">
        <f t="shared" si="0"/>
        <v>3597752</v>
      </c>
      <c r="AN99" s="3">
        <f t="shared" si="0"/>
        <v>3679669</v>
      </c>
      <c r="AO99" s="3">
        <f t="shared" si="0"/>
        <v>3510548</v>
      </c>
      <c r="AP99" s="3">
        <f t="shared" si="0"/>
        <v>3394317</v>
      </c>
      <c r="AQ99" s="3">
        <f t="shared" si="0"/>
        <v>3333999</v>
      </c>
      <c r="AR99" s="3">
        <f t="shared" si="0"/>
        <v>2907527</v>
      </c>
      <c r="AS99" s="3">
        <f t="shared" si="0"/>
        <v>2734067</v>
      </c>
      <c r="AT99" s="3">
        <f t="shared" si="0"/>
        <v>2516515</v>
      </c>
      <c r="AU99" s="3">
        <f t="shared" si="0"/>
        <v>2452028</v>
      </c>
      <c r="AV99" s="3">
        <f t="shared" si="0"/>
        <v>2473149</v>
      </c>
      <c r="AW99" s="3">
        <f t="shared" si="0"/>
        <v>2091883</v>
      </c>
      <c r="AX99" s="3">
        <f t="shared" si="0"/>
        <v>1880391</v>
      </c>
      <c r="AY99" s="3">
        <f t="shared" si="0"/>
        <v>1977310</v>
      </c>
      <c r="AZ99" s="3">
        <f t="shared" si="0"/>
        <v>1945222</v>
      </c>
      <c r="BA99" s="3">
        <f t="shared" si="0"/>
        <v>1591007</v>
      </c>
      <c r="BB99" s="3">
        <f t="shared" si="0"/>
        <v>1542446</v>
      </c>
      <c r="BC99" s="3">
        <f t="shared" si="0"/>
        <v>1197006</v>
      </c>
      <c r="BD99" s="3">
        <f t="shared" si="0"/>
        <v>1116130</v>
      </c>
      <c r="BE99" s="3">
        <f t="shared" si="0"/>
        <v>1034987</v>
      </c>
      <c r="BF99" s="3">
        <f t="shared" si="0"/>
        <v>1002766</v>
      </c>
      <c r="BG99" s="3">
        <f t="shared" si="0"/>
        <v>925600</v>
      </c>
      <c r="BH99" s="3">
        <f t="shared" si="0"/>
        <v>812917</v>
      </c>
      <c r="BI99" s="3">
        <f t="shared" si="0"/>
        <v>797646</v>
      </c>
      <c r="BJ99" s="3">
        <f t="shared" si="0"/>
        <v>762967</v>
      </c>
      <c r="BK99" s="3">
        <f t="shared" si="0"/>
        <v>475570</v>
      </c>
      <c r="BL99" s="3">
        <f t="shared" si="0"/>
        <v>467884</v>
      </c>
      <c r="BM99" s="3">
        <f t="shared" si="0"/>
        <v>466680</v>
      </c>
      <c r="BN99" s="3">
        <f t="shared" si="0"/>
        <v>312439</v>
      </c>
      <c r="BO99" s="3">
        <f t="shared" ref="BO99:BX99" si="1">+SUM(BO9:BO98)</f>
        <v>250189</v>
      </c>
      <c r="BP99" s="3">
        <f t="shared" si="1"/>
        <v>109914</v>
      </c>
      <c r="BQ99" s="3">
        <f t="shared" si="1"/>
        <v>108444</v>
      </c>
      <c r="BR99" s="3">
        <f t="shared" si="1"/>
        <v>36</v>
      </c>
      <c r="BS99" s="3">
        <f t="shared" si="1"/>
        <v>1290518</v>
      </c>
      <c r="BT99" s="3">
        <f t="shared" si="1"/>
        <v>2622586</v>
      </c>
      <c r="BU99" s="3">
        <f t="shared" si="1"/>
        <v>3572679</v>
      </c>
      <c r="BV99" s="3">
        <f t="shared" si="1"/>
        <v>3870681</v>
      </c>
      <c r="BW99" s="3">
        <f t="shared" si="1"/>
        <v>1731903</v>
      </c>
      <c r="BX99" s="3">
        <f t="shared" si="1"/>
        <v>2201239</v>
      </c>
    </row>
    <row r="103" spans="1:76" s="1" customFormat="1" x14ac:dyDescent="0.3">
      <c r="B103" s="1" t="s">
        <v>165</v>
      </c>
    </row>
    <row r="104" spans="1:76" s="1" customFormat="1" x14ac:dyDescent="0.3">
      <c r="B104" s="1" t="s">
        <v>166</v>
      </c>
    </row>
    <row r="105" spans="1:76" s="1" customFormat="1" x14ac:dyDescent="0.3">
      <c r="A105" s="1" t="s">
        <v>285</v>
      </c>
    </row>
    <row r="106" spans="1:76" s="1" customFormat="1" x14ac:dyDescent="0.3">
      <c r="A106" s="1" t="s">
        <v>167</v>
      </c>
    </row>
    <row r="107" spans="1:76" s="1" customFormat="1" x14ac:dyDescent="0.3">
      <c r="A107" s="1" t="s">
        <v>168</v>
      </c>
    </row>
    <row r="108" spans="1:76" s="1" customFormat="1" x14ac:dyDescent="0.3">
      <c r="B108" s="1" t="s">
        <v>169</v>
      </c>
    </row>
    <row r="109" spans="1:76" s="1" customFormat="1" x14ac:dyDescent="0.3">
      <c r="B109" s="1" t="s">
        <v>183</v>
      </c>
    </row>
    <row r="110" spans="1:76" s="1" customFormat="1" x14ac:dyDescent="0.3">
      <c r="B110" s="1" t="s">
        <v>21</v>
      </c>
      <c r="C110" s="1" t="s">
        <v>26</v>
      </c>
      <c r="D110" s="1" t="s">
        <v>170</v>
      </c>
      <c r="E110" s="1" t="s">
        <v>24</v>
      </c>
      <c r="F110" s="1" t="s">
        <v>44</v>
      </c>
      <c r="G110" s="1" t="s">
        <v>10</v>
      </c>
      <c r="H110" s="1" t="s">
        <v>20</v>
      </c>
      <c r="I110" s="1" t="s">
        <v>23</v>
      </c>
      <c r="J110" s="1" t="s">
        <v>5</v>
      </c>
      <c r="K110" s="1" t="s">
        <v>171</v>
      </c>
      <c r="L110" s="1" t="s">
        <v>16</v>
      </c>
      <c r="M110" s="1" t="s">
        <v>32</v>
      </c>
      <c r="N110" s="1" t="s">
        <v>25</v>
      </c>
      <c r="O110" s="1" t="s">
        <v>18</v>
      </c>
      <c r="P110" s="1" t="s">
        <v>172</v>
      </c>
      <c r="Q110" s="1" t="s">
        <v>45</v>
      </c>
      <c r="R110" s="1" t="s">
        <v>173</v>
      </c>
      <c r="S110" s="1" t="s">
        <v>64</v>
      </c>
      <c r="T110" s="1" t="s">
        <v>31</v>
      </c>
      <c r="U110" s="1" t="s">
        <v>14</v>
      </c>
      <c r="V110" s="1" t="s">
        <v>37</v>
      </c>
      <c r="W110" s="1" t="s">
        <v>58</v>
      </c>
      <c r="X110" s="1" t="s">
        <v>39</v>
      </c>
      <c r="Y110" s="1" t="s">
        <v>219</v>
      </c>
      <c r="Z110" s="1" t="s">
        <v>33</v>
      </c>
      <c r="AA110" s="1" t="s">
        <v>1</v>
      </c>
      <c r="AB110" s="1" t="s">
        <v>38</v>
      </c>
      <c r="AC110" s="1" t="s">
        <v>205</v>
      </c>
      <c r="AD110" s="1" t="s">
        <v>176</v>
      </c>
      <c r="AE110" s="1" t="s">
        <v>178</v>
      </c>
      <c r="AF110" s="1" t="s">
        <v>177</v>
      </c>
      <c r="AG110" s="1" t="s">
        <v>59</v>
      </c>
      <c r="AH110" s="1" t="s">
        <v>51</v>
      </c>
      <c r="AI110" s="1" t="s">
        <v>49</v>
      </c>
      <c r="AJ110" s="1" t="s">
        <v>3</v>
      </c>
      <c r="AK110" s="1" t="s">
        <v>46</v>
      </c>
      <c r="AL110" s="1" t="s">
        <v>222</v>
      </c>
      <c r="AM110" s="1" t="s">
        <v>13</v>
      </c>
      <c r="AN110" s="1" t="s">
        <v>56</v>
      </c>
      <c r="AO110" s="1" t="s">
        <v>9</v>
      </c>
      <c r="AP110" s="1" t="s">
        <v>36</v>
      </c>
      <c r="AQ110" s="1" t="s">
        <v>11</v>
      </c>
      <c r="AR110" s="1" t="s">
        <v>179</v>
      </c>
      <c r="AS110" s="1" t="s">
        <v>223</v>
      </c>
      <c r="AT110" s="1" t="s">
        <v>53</v>
      </c>
      <c r="AU110" s="1" t="s">
        <v>57</v>
      </c>
      <c r="AV110" s="1" t="s">
        <v>180</v>
      </c>
      <c r="AW110" s="1" t="s">
        <v>227</v>
      </c>
      <c r="AX110" s="1" t="s">
        <v>12</v>
      </c>
      <c r="AY110" s="1" t="s">
        <v>29</v>
      </c>
      <c r="AZ110" s="1" t="s">
        <v>15</v>
      </c>
      <c r="BA110" s="1" t="s">
        <v>268</v>
      </c>
      <c r="BB110" s="1" t="s">
        <v>47</v>
      </c>
      <c r="BC110" s="1" t="s">
        <v>52</v>
      </c>
      <c r="BD110" s="1" t="s">
        <v>54</v>
      </c>
      <c r="BE110" s="1" t="s">
        <v>19</v>
      </c>
      <c r="BF110" s="1" t="s">
        <v>278</v>
      </c>
      <c r="BG110" s="1" t="s">
        <v>34</v>
      </c>
      <c r="BH110" s="1" t="s">
        <v>4</v>
      </c>
      <c r="BI110" s="1" t="s">
        <v>35</v>
      </c>
      <c r="BJ110" s="1" t="s">
        <v>8</v>
      </c>
      <c r="BK110" s="1" t="s">
        <v>6</v>
      </c>
      <c r="BL110" s="1" t="s">
        <v>28</v>
      </c>
      <c r="BM110" s="1" t="s">
        <v>48</v>
      </c>
      <c r="BN110" s="1" t="s">
        <v>30</v>
      </c>
      <c r="BO110" s="1" t="s">
        <v>50</v>
      </c>
      <c r="BP110" s="1" t="s">
        <v>62</v>
      </c>
      <c r="BQ110" s="1" t="s">
        <v>27</v>
      </c>
      <c r="BR110" s="1" t="s">
        <v>63</v>
      </c>
      <c r="BS110" s="1" t="s">
        <v>287</v>
      </c>
      <c r="BT110" s="1" t="s">
        <v>288</v>
      </c>
      <c r="BU110" s="1" t="s">
        <v>218</v>
      </c>
      <c r="BV110" s="1" t="s">
        <v>220</v>
      </c>
      <c r="BW110" s="1" t="s">
        <v>224</v>
      </c>
      <c r="BX110" s="1" t="s">
        <v>225</v>
      </c>
    </row>
    <row r="111" spans="1:76" s="3" customFormat="1" x14ac:dyDescent="0.3">
      <c r="A111" s="3" t="s">
        <v>191</v>
      </c>
      <c r="B111" s="3">
        <f>+SUM(B112:B113)</f>
        <v>64354791</v>
      </c>
      <c r="C111" s="3">
        <f t="shared" ref="C111:BN111" si="2">+SUM(C112:C113)</f>
        <v>50585755</v>
      </c>
      <c r="D111" s="3">
        <f t="shared" si="2"/>
        <v>40581834</v>
      </c>
      <c r="E111" s="3">
        <f t="shared" si="2"/>
        <v>42087245</v>
      </c>
      <c r="F111" s="3">
        <f t="shared" si="2"/>
        <v>28501906</v>
      </c>
      <c r="G111" s="3">
        <f t="shared" si="2"/>
        <v>21166587</v>
      </c>
      <c r="H111" s="3">
        <f t="shared" si="2"/>
        <v>19099332</v>
      </c>
      <c r="I111" s="3">
        <f t="shared" si="2"/>
        <v>15833390</v>
      </c>
      <c r="J111" s="3">
        <f t="shared" si="2"/>
        <v>20567054</v>
      </c>
      <c r="K111" s="3">
        <f t="shared" si="2"/>
        <v>14152750</v>
      </c>
      <c r="L111" s="3">
        <f t="shared" si="2"/>
        <v>19816666</v>
      </c>
      <c r="M111" s="3">
        <f t="shared" si="2"/>
        <v>18617830</v>
      </c>
      <c r="N111" s="3">
        <f t="shared" si="2"/>
        <v>19708380</v>
      </c>
      <c r="O111" s="3">
        <f t="shared" si="2"/>
        <v>11039334</v>
      </c>
      <c r="P111" s="3">
        <f t="shared" si="2"/>
        <v>11257539</v>
      </c>
      <c r="Q111" s="3">
        <f t="shared" si="2"/>
        <v>6169453</v>
      </c>
      <c r="R111" s="3">
        <f t="shared" si="2"/>
        <v>9667700</v>
      </c>
      <c r="S111" s="3">
        <f t="shared" si="2"/>
        <v>9662543</v>
      </c>
      <c r="T111" s="3">
        <f t="shared" si="2"/>
        <v>7484549</v>
      </c>
      <c r="U111" s="3">
        <f t="shared" si="2"/>
        <v>7301351</v>
      </c>
      <c r="V111" s="3">
        <f t="shared" si="2"/>
        <v>7160588</v>
      </c>
      <c r="W111" s="3">
        <f t="shared" si="2"/>
        <v>6340559</v>
      </c>
      <c r="X111" s="3">
        <f t="shared" si="2"/>
        <v>6256871</v>
      </c>
      <c r="Y111" s="3">
        <f t="shared" si="2"/>
        <v>5180383</v>
      </c>
      <c r="Z111" s="3">
        <f t="shared" si="2"/>
        <v>5681737</v>
      </c>
      <c r="AA111" s="3">
        <f t="shared" si="2"/>
        <v>0</v>
      </c>
      <c r="AB111" s="3">
        <f t="shared" si="2"/>
        <v>13356334</v>
      </c>
      <c r="AC111" s="3">
        <f t="shared" si="2"/>
        <v>4765744</v>
      </c>
      <c r="AD111" s="3">
        <f t="shared" si="2"/>
        <v>4966163</v>
      </c>
      <c r="AE111" s="3">
        <f t="shared" si="2"/>
        <v>3766977</v>
      </c>
      <c r="AF111" s="3">
        <f t="shared" si="2"/>
        <v>4239451</v>
      </c>
      <c r="AG111" s="3">
        <f t="shared" si="2"/>
        <v>5011892</v>
      </c>
      <c r="AH111" s="3">
        <f t="shared" si="2"/>
        <v>4806819</v>
      </c>
      <c r="AI111" s="3">
        <f t="shared" si="2"/>
        <v>4671620</v>
      </c>
      <c r="AJ111" s="3">
        <f t="shared" si="2"/>
        <v>4531599</v>
      </c>
      <c r="AK111" s="3">
        <f t="shared" si="2"/>
        <v>3548034</v>
      </c>
      <c r="AL111" s="3">
        <f t="shared" si="2"/>
        <v>3278227</v>
      </c>
      <c r="AM111" s="3">
        <f t="shared" si="2"/>
        <v>3559076</v>
      </c>
      <c r="AN111" s="3">
        <f t="shared" si="2"/>
        <v>0</v>
      </c>
      <c r="AO111" s="3">
        <f t="shared" si="2"/>
        <v>3459808</v>
      </c>
      <c r="AP111" s="3">
        <f t="shared" si="2"/>
        <v>3317501</v>
      </c>
      <c r="AQ111" s="3">
        <f t="shared" si="2"/>
        <v>3321829</v>
      </c>
      <c r="AR111" s="3">
        <f t="shared" si="2"/>
        <v>2886547</v>
      </c>
      <c r="AS111" s="3">
        <f t="shared" si="2"/>
        <v>2529792</v>
      </c>
      <c r="AT111" s="3">
        <f t="shared" si="2"/>
        <v>2447265</v>
      </c>
      <c r="AU111" s="3">
        <f t="shared" si="2"/>
        <v>2357689</v>
      </c>
      <c r="AV111" s="3">
        <f t="shared" si="2"/>
        <v>2359335</v>
      </c>
      <c r="AW111" s="3">
        <f t="shared" si="2"/>
        <v>1836694</v>
      </c>
      <c r="AX111" s="3">
        <f t="shared" si="2"/>
        <v>1876930</v>
      </c>
      <c r="AY111" s="3">
        <f t="shared" si="2"/>
        <v>1944994</v>
      </c>
      <c r="AZ111" s="3">
        <f t="shared" si="2"/>
        <v>1940474</v>
      </c>
      <c r="BA111" s="3">
        <f t="shared" si="2"/>
        <v>1427033</v>
      </c>
      <c r="BB111" s="3">
        <f t="shared" si="2"/>
        <v>1494801</v>
      </c>
      <c r="BC111" s="3">
        <f t="shared" si="2"/>
        <v>1119323</v>
      </c>
      <c r="BD111" s="3">
        <f t="shared" si="2"/>
        <v>1007839</v>
      </c>
      <c r="BE111" s="3">
        <f t="shared" si="2"/>
        <v>1032952</v>
      </c>
      <c r="BF111" s="3">
        <f t="shared" si="2"/>
        <v>803994</v>
      </c>
      <c r="BG111" s="3">
        <f t="shared" si="2"/>
        <v>898407</v>
      </c>
      <c r="BH111" s="3">
        <f t="shared" si="2"/>
        <v>26924</v>
      </c>
      <c r="BI111" s="3">
        <f t="shared" si="2"/>
        <v>785493</v>
      </c>
      <c r="BJ111" s="3">
        <f t="shared" si="2"/>
        <v>735220</v>
      </c>
      <c r="BK111" s="3">
        <f t="shared" si="2"/>
        <v>474388</v>
      </c>
      <c r="BL111" s="3">
        <f t="shared" si="2"/>
        <v>114282</v>
      </c>
      <c r="BM111" s="3">
        <f t="shared" si="2"/>
        <v>463377</v>
      </c>
      <c r="BN111" s="3">
        <f t="shared" si="2"/>
        <v>39236</v>
      </c>
      <c r="BO111" s="3">
        <f t="shared" ref="BO111:BX111" si="3">+SUM(BO112:BO113)</f>
        <v>17651</v>
      </c>
      <c r="BP111" s="3">
        <f t="shared" si="3"/>
        <v>104438</v>
      </c>
      <c r="BQ111" s="3">
        <f t="shared" si="3"/>
        <v>108414</v>
      </c>
      <c r="BR111" s="3">
        <f t="shared" si="3"/>
        <v>36</v>
      </c>
      <c r="BS111" s="3">
        <f t="shared" si="3"/>
        <v>1226048</v>
      </c>
      <c r="BT111" s="3">
        <f t="shared" si="3"/>
        <v>2503210</v>
      </c>
      <c r="BU111" s="3">
        <f t="shared" si="3"/>
        <v>3463406</v>
      </c>
      <c r="BV111" s="3">
        <f t="shared" si="3"/>
        <v>3692419</v>
      </c>
      <c r="BW111" s="3">
        <f t="shared" si="3"/>
        <v>1689257</v>
      </c>
      <c r="BX111" s="3">
        <f t="shared" si="3"/>
        <v>2174890</v>
      </c>
    </row>
    <row r="112" spans="1:76" x14ac:dyDescent="0.3">
      <c r="A112" t="s">
        <v>150</v>
      </c>
      <c r="B112">
        <v>64354791</v>
      </c>
      <c r="C112">
        <v>50585755</v>
      </c>
      <c r="D112">
        <v>40581834</v>
      </c>
      <c r="E112">
        <v>42087245</v>
      </c>
      <c r="F112">
        <v>28501906</v>
      </c>
      <c r="G112">
        <v>21166587</v>
      </c>
      <c r="H112">
        <v>19099332</v>
      </c>
      <c r="I112">
        <v>15833390</v>
      </c>
      <c r="J112">
        <v>20567054</v>
      </c>
      <c r="K112">
        <v>14152750</v>
      </c>
      <c r="L112">
        <v>19816666</v>
      </c>
      <c r="M112">
        <v>18617830</v>
      </c>
      <c r="N112">
        <v>19708380</v>
      </c>
      <c r="O112">
        <v>11039334</v>
      </c>
      <c r="P112">
        <v>11257539</v>
      </c>
      <c r="Q112">
        <v>6169453</v>
      </c>
      <c r="R112">
        <v>9667700</v>
      </c>
      <c r="S112">
        <v>9662543</v>
      </c>
      <c r="T112">
        <v>7484549</v>
      </c>
      <c r="U112">
        <v>7301351</v>
      </c>
      <c r="V112">
        <v>7160588</v>
      </c>
      <c r="W112">
        <v>6340559</v>
      </c>
      <c r="X112">
        <v>6256871</v>
      </c>
      <c r="Y112">
        <v>5180383</v>
      </c>
      <c r="Z112">
        <v>5681737</v>
      </c>
      <c r="AA112" t="s">
        <v>0</v>
      </c>
      <c r="AB112">
        <v>13356334</v>
      </c>
      <c r="AC112">
        <v>4765744</v>
      </c>
      <c r="AD112">
        <v>4966163</v>
      </c>
      <c r="AE112">
        <v>3766977</v>
      </c>
      <c r="AF112">
        <v>4239451</v>
      </c>
      <c r="AG112">
        <v>5011892</v>
      </c>
      <c r="AH112">
        <v>4806819</v>
      </c>
      <c r="AI112">
        <v>4671620</v>
      </c>
      <c r="AJ112">
        <v>4531599</v>
      </c>
      <c r="AK112">
        <v>3548034</v>
      </c>
      <c r="AL112">
        <v>3278227</v>
      </c>
      <c r="AM112">
        <v>3559076</v>
      </c>
      <c r="AN112" t="s">
        <v>0</v>
      </c>
      <c r="AO112">
        <v>3459808</v>
      </c>
      <c r="AP112">
        <v>3317501</v>
      </c>
      <c r="AQ112">
        <v>3321829</v>
      </c>
      <c r="AR112">
        <v>2886547</v>
      </c>
      <c r="AS112">
        <v>2529792</v>
      </c>
      <c r="AT112">
        <v>2447265</v>
      </c>
      <c r="AU112">
        <v>2357689</v>
      </c>
      <c r="AV112">
        <v>2359335</v>
      </c>
      <c r="AW112">
        <v>1836694</v>
      </c>
      <c r="AX112">
        <v>1876930</v>
      </c>
      <c r="AY112">
        <v>1944994</v>
      </c>
      <c r="AZ112">
        <v>1940474</v>
      </c>
      <c r="BA112">
        <v>1427033</v>
      </c>
      <c r="BB112">
        <v>1494801</v>
      </c>
      <c r="BC112">
        <v>1119323</v>
      </c>
      <c r="BD112">
        <v>1007839</v>
      </c>
      <c r="BE112">
        <v>1032952</v>
      </c>
      <c r="BF112">
        <v>803994</v>
      </c>
      <c r="BG112">
        <v>898407</v>
      </c>
      <c r="BH112">
        <v>26924</v>
      </c>
      <c r="BI112">
        <v>785493</v>
      </c>
      <c r="BJ112">
        <v>735220</v>
      </c>
      <c r="BK112">
        <v>474388</v>
      </c>
      <c r="BL112">
        <v>114282</v>
      </c>
      <c r="BM112">
        <v>463377</v>
      </c>
      <c r="BN112">
        <v>39236</v>
      </c>
      <c r="BO112">
        <v>17651</v>
      </c>
      <c r="BP112">
        <v>104438</v>
      </c>
      <c r="BQ112">
        <v>108414</v>
      </c>
      <c r="BR112">
        <v>36</v>
      </c>
      <c r="BS112">
        <v>1226048</v>
      </c>
      <c r="BT112">
        <v>2503210</v>
      </c>
      <c r="BU112">
        <v>3463406</v>
      </c>
      <c r="BV112">
        <v>3692419</v>
      </c>
      <c r="BW112">
        <v>1689257</v>
      </c>
      <c r="BX112">
        <v>2174890</v>
      </c>
    </row>
    <row r="113" spans="1:76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</row>
    <row r="114" spans="1:76" s="1" customFormat="1" x14ac:dyDescent="0.3">
      <c r="A114" s="1" t="s">
        <v>192</v>
      </c>
      <c r="B114" s="3">
        <f>+SUM(B115:B122)</f>
        <v>19483949</v>
      </c>
      <c r="C114" s="3">
        <f t="shared" ref="C114:BN114" si="4">+SUM(C115:C122)</f>
        <v>3869734</v>
      </c>
      <c r="D114" s="3">
        <f t="shared" si="4"/>
        <v>918871</v>
      </c>
      <c r="E114" s="3">
        <f t="shared" si="4"/>
        <v>417588</v>
      </c>
      <c r="F114" s="3">
        <f t="shared" si="4"/>
        <v>3769127</v>
      </c>
      <c r="G114" s="3">
        <f t="shared" si="4"/>
        <v>10605763</v>
      </c>
      <c r="H114" s="3">
        <f t="shared" si="4"/>
        <v>9656666</v>
      </c>
      <c r="I114" s="3">
        <f t="shared" si="4"/>
        <v>10131463</v>
      </c>
      <c r="J114" s="3">
        <f t="shared" si="4"/>
        <v>1219006</v>
      </c>
      <c r="K114" s="3">
        <f t="shared" si="4"/>
        <v>6921031</v>
      </c>
      <c r="L114" s="3">
        <f t="shared" si="4"/>
        <v>1183244</v>
      </c>
      <c r="M114" s="3">
        <f t="shared" si="4"/>
        <v>914882</v>
      </c>
      <c r="N114" s="3">
        <f t="shared" si="4"/>
        <v>184180</v>
      </c>
      <c r="O114" s="3">
        <f t="shared" si="4"/>
        <v>1105736</v>
      </c>
      <c r="P114" s="3">
        <f t="shared" si="4"/>
        <v>627804</v>
      </c>
      <c r="Q114" s="3">
        <f t="shared" si="4"/>
        <v>5696673</v>
      </c>
      <c r="R114" s="3">
        <f t="shared" si="4"/>
        <v>0</v>
      </c>
      <c r="S114" s="3">
        <f t="shared" si="4"/>
        <v>22076</v>
      </c>
      <c r="T114" s="3">
        <f t="shared" si="4"/>
        <v>637516</v>
      </c>
      <c r="U114" s="3">
        <f t="shared" si="4"/>
        <v>257522</v>
      </c>
      <c r="V114" s="3">
        <f t="shared" si="4"/>
        <v>4928</v>
      </c>
      <c r="W114" s="3">
        <f t="shared" si="4"/>
        <v>174352</v>
      </c>
      <c r="X114" s="3">
        <f t="shared" si="4"/>
        <v>39031</v>
      </c>
      <c r="Y114" s="3">
        <f t="shared" si="4"/>
        <v>757179</v>
      </c>
      <c r="Z114" s="3">
        <f t="shared" si="4"/>
        <v>37777</v>
      </c>
      <c r="AA114" s="3">
        <f t="shared" si="4"/>
        <v>5650110</v>
      </c>
      <c r="AB114" s="3">
        <f t="shared" si="4"/>
        <v>424924</v>
      </c>
      <c r="AC114" s="3">
        <f t="shared" si="4"/>
        <v>620309</v>
      </c>
      <c r="AD114" s="3">
        <f t="shared" si="4"/>
        <v>122854</v>
      </c>
      <c r="AE114" s="3">
        <f t="shared" si="4"/>
        <v>1358251</v>
      </c>
      <c r="AF114" s="3">
        <f t="shared" si="4"/>
        <v>510499</v>
      </c>
      <c r="AG114" s="3">
        <f t="shared" si="4"/>
        <v>11421</v>
      </c>
      <c r="AH114" s="3">
        <f t="shared" si="4"/>
        <v>34147</v>
      </c>
      <c r="AI114" s="3">
        <f t="shared" si="4"/>
        <v>89304</v>
      </c>
      <c r="AJ114" s="3">
        <f t="shared" si="4"/>
        <v>145030</v>
      </c>
      <c r="AK114" s="3">
        <f t="shared" si="4"/>
        <v>270580</v>
      </c>
      <c r="AL114" s="3">
        <f t="shared" si="4"/>
        <v>404467</v>
      </c>
      <c r="AM114" s="3">
        <f t="shared" si="4"/>
        <v>38676</v>
      </c>
      <c r="AN114" s="3">
        <f t="shared" si="4"/>
        <v>3679669</v>
      </c>
      <c r="AO114" s="3">
        <f t="shared" si="4"/>
        <v>50740</v>
      </c>
      <c r="AP114" s="3">
        <f t="shared" si="4"/>
        <v>76816</v>
      </c>
      <c r="AQ114" s="3">
        <f t="shared" si="4"/>
        <v>12170</v>
      </c>
      <c r="AR114" s="3">
        <f t="shared" si="4"/>
        <v>20980</v>
      </c>
      <c r="AS114" s="3">
        <f t="shared" si="4"/>
        <v>204275</v>
      </c>
      <c r="AT114" s="3">
        <f t="shared" si="4"/>
        <v>69250</v>
      </c>
      <c r="AU114" s="3">
        <f t="shared" si="4"/>
        <v>94339</v>
      </c>
      <c r="AV114" s="3">
        <f t="shared" si="4"/>
        <v>113814</v>
      </c>
      <c r="AW114" s="3">
        <f t="shared" si="4"/>
        <v>255189</v>
      </c>
      <c r="AX114" s="3">
        <f t="shared" si="4"/>
        <v>3461</v>
      </c>
      <c r="AY114" s="3">
        <f t="shared" si="4"/>
        <v>32316</v>
      </c>
      <c r="AZ114" s="3">
        <f t="shared" si="4"/>
        <v>4748</v>
      </c>
      <c r="BA114" s="3">
        <f t="shared" si="4"/>
        <v>163974</v>
      </c>
      <c r="BB114" s="3">
        <f t="shared" si="4"/>
        <v>47645</v>
      </c>
      <c r="BC114" s="3">
        <f t="shared" si="4"/>
        <v>77683</v>
      </c>
      <c r="BD114" s="3">
        <f t="shared" si="4"/>
        <v>108291</v>
      </c>
      <c r="BE114" s="3">
        <f t="shared" si="4"/>
        <v>2035</v>
      </c>
      <c r="BF114" s="3">
        <f t="shared" si="4"/>
        <v>198772</v>
      </c>
      <c r="BG114" s="3">
        <f t="shared" si="4"/>
        <v>27193</v>
      </c>
      <c r="BH114" s="3">
        <f t="shared" si="4"/>
        <v>785993</v>
      </c>
      <c r="BI114" s="3">
        <f t="shared" si="4"/>
        <v>12153</v>
      </c>
      <c r="BJ114" s="3">
        <f t="shared" si="4"/>
        <v>27747</v>
      </c>
      <c r="BK114" s="3">
        <f t="shared" si="4"/>
        <v>1182</v>
      </c>
      <c r="BL114" s="3">
        <f t="shared" si="4"/>
        <v>353602</v>
      </c>
      <c r="BM114" s="3">
        <f t="shared" si="4"/>
        <v>3303</v>
      </c>
      <c r="BN114" s="3">
        <f t="shared" si="4"/>
        <v>273203</v>
      </c>
      <c r="BO114" s="3">
        <f t="shared" ref="BO114:BX114" si="5">+SUM(BO115:BO122)</f>
        <v>232538</v>
      </c>
      <c r="BP114" s="3">
        <f t="shared" si="5"/>
        <v>5476</v>
      </c>
      <c r="BQ114" s="3">
        <f t="shared" si="5"/>
        <v>30</v>
      </c>
      <c r="BR114" s="3">
        <f t="shared" si="5"/>
        <v>0</v>
      </c>
      <c r="BS114" s="3">
        <f t="shared" si="5"/>
        <v>64470</v>
      </c>
      <c r="BT114" s="3">
        <f t="shared" si="5"/>
        <v>119376</v>
      </c>
      <c r="BU114" s="3">
        <f t="shared" si="5"/>
        <v>109273</v>
      </c>
      <c r="BV114" s="3">
        <f t="shared" si="5"/>
        <v>178262</v>
      </c>
      <c r="BW114" s="3">
        <f t="shared" si="5"/>
        <v>42646</v>
      </c>
      <c r="BX114" s="3">
        <f t="shared" si="5"/>
        <v>26349</v>
      </c>
    </row>
    <row r="115" spans="1:76" x14ac:dyDescent="0.3">
      <c r="A115" t="s">
        <v>157</v>
      </c>
      <c r="B115">
        <v>17095000</v>
      </c>
      <c r="C115">
        <v>1985648</v>
      </c>
      <c r="D115">
        <v>453559</v>
      </c>
      <c r="E115">
        <v>48887</v>
      </c>
      <c r="F115">
        <v>3110553</v>
      </c>
      <c r="G115">
        <v>10404151</v>
      </c>
      <c r="H115">
        <v>9332495</v>
      </c>
      <c r="I115">
        <v>9192947</v>
      </c>
      <c r="J115">
        <v>449527</v>
      </c>
      <c r="K115">
        <v>2093634</v>
      </c>
      <c r="L115">
        <v>1064731</v>
      </c>
      <c r="M115" t="s">
        <v>0</v>
      </c>
      <c r="N115">
        <v>22887</v>
      </c>
      <c r="O115">
        <v>581024</v>
      </c>
      <c r="P115">
        <v>616725</v>
      </c>
      <c r="Q115">
        <v>5603173</v>
      </c>
      <c r="R115" t="s">
        <v>0</v>
      </c>
      <c r="S115" t="s">
        <v>0</v>
      </c>
      <c r="T115">
        <v>174477</v>
      </c>
      <c r="U115">
        <v>200300</v>
      </c>
      <c r="V115" t="s">
        <v>0</v>
      </c>
      <c r="W115">
        <v>27978</v>
      </c>
      <c r="X115" t="s">
        <v>0</v>
      </c>
      <c r="Y115" t="s">
        <v>0</v>
      </c>
      <c r="Z115" t="s">
        <v>0</v>
      </c>
      <c r="AA115">
        <v>5650110</v>
      </c>
      <c r="AB115">
        <v>5332</v>
      </c>
      <c r="AC115">
        <v>192109</v>
      </c>
      <c r="AD115">
        <v>111881</v>
      </c>
      <c r="AE115">
        <v>663508</v>
      </c>
      <c r="AF115">
        <v>182696</v>
      </c>
      <c r="AG115" t="s">
        <v>0</v>
      </c>
      <c r="AH115" t="s">
        <v>0</v>
      </c>
      <c r="AI115">
        <v>87569</v>
      </c>
      <c r="AJ115">
        <v>9892</v>
      </c>
      <c r="AK115">
        <v>34070</v>
      </c>
      <c r="AL115">
        <v>374238</v>
      </c>
      <c r="AM115">
        <v>9174</v>
      </c>
      <c r="AN115">
        <v>3679669</v>
      </c>
      <c r="AO115">
        <v>42340</v>
      </c>
      <c r="AP115">
        <v>14097</v>
      </c>
      <c r="AQ115" t="s">
        <v>0</v>
      </c>
      <c r="AR115" t="s">
        <v>0</v>
      </c>
      <c r="AS115">
        <v>43682</v>
      </c>
      <c r="AT115">
        <v>38765</v>
      </c>
      <c r="AU115" t="s">
        <v>0</v>
      </c>
      <c r="AV115">
        <v>93635</v>
      </c>
      <c r="AW115">
        <v>54132</v>
      </c>
      <c r="AX115">
        <v>740</v>
      </c>
      <c r="AY115" t="s">
        <v>0</v>
      </c>
      <c r="AZ115" t="s">
        <v>0</v>
      </c>
      <c r="BA115">
        <v>52460</v>
      </c>
      <c r="BB115">
        <v>36308</v>
      </c>
      <c r="BC115">
        <v>7686</v>
      </c>
      <c r="BD115">
        <v>54837</v>
      </c>
      <c r="BE115">
        <v>1158</v>
      </c>
      <c r="BF115" t="s">
        <v>0</v>
      </c>
      <c r="BG115">
        <v>25836</v>
      </c>
      <c r="BH115">
        <v>785607</v>
      </c>
      <c r="BI115">
        <v>10350</v>
      </c>
      <c r="BJ115">
        <v>20989</v>
      </c>
      <c r="BK115" t="s">
        <v>0</v>
      </c>
      <c r="BL115">
        <v>298125</v>
      </c>
      <c r="BM115" t="s">
        <v>0</v>
      </c>
      <c r="BN115">
        <v>272999</v>
      </c>
      <c r="BO115">
        <v>232425</v>
      </c>
      <c r="BP115" t="s">
        <v>0</v>
      </c>
      <c r="BQ115">
        <v>30</v>
      </c>
      <c r="BR115" t="s">
        <v>0</v>
      </c>
      <c r="BS115">
        <v>10740</v>
      </c>
      <c r="BT115">
        <v>36074</v>
      </c>
      <c r="BU115" t="s">
        <v>0</v>
      </c>
      <c r="BV115">
        <v>1014</v>
      </c>
      <c r="BW115">
        <v>5442</v>
      </c>
      <c r="BX115">
        <v>8348</v>
      </c>
    </row>
    <row r="116" spans="1:76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</row>
    <row r="117" spans="1:76" x14ac:dyDescent="0.3">
      <c r="A117" t="s">
        <v>159</v>
      </c>
      <c r="B117">
        <v>535890</v>
      </c>
      <c r="C117">
        <v>57919</v>
      </c>
      <c r="D117">
        <v>465312</v>
      </c>
      <c r="E117">
        <v>142143</v>
      </c>
      <c r="F117">
        <v>235876</v>
      </c>
      <c r="G117">
        <v>191612</v>
      </c>
      <c r="H117">
        <v>273925</v>
      </c>
      <c r="I117">
        <v>423613</v>
      </c>
      <c r="J117">
        <v>293490</v>
      </c>
      <c r="K117">
        <v>4827397</v>
      </c>
      <c r="L117">
        <v>118513</v>
      </c>
      <c r="M117" t="s">
        <v>0</v>
      </c>
      <c r="N117">
        <v>75830</v>
      </c>
      <c r="O117">
        <v>44157</v>
      </c>
      <c r="P117">
        <v>3788</v>
      </c>
      <c r="Q117">
        <v>79149</v>
      </c>
      <c r="R117" t="s">
        <v>0</v>
      </c>
      <c r="S117">
        <v>21619</v>
      </c>
      <c r="T117" t="s">
        <v>0</v>
      </c>
      <c r="U117">
        <v>54753</v>
      </c>
      <c r="V117" t="s">
        <v>0</v>
      </c>
      <c r="W117">
        <v>136285</v>
      </c>
      <c r="X117">
        <v>36519</v>
      </c>
      <c r="Y117">
        <v>2178</v>
      </c>
      <c r="Z117">
        <v>140</v>
      </c>
      <c r="AA117" t="s">
        <v>0</v>
      </c>
      <c r="AB117">
        <v>419592</v>
      </c>
      <c r="AC117">
        <v>211090</v>
      </c>
      <c r="AD117">
        <v>6283</v>
      </c>
      <c r="AE117">
        <v>19141</v>
      </c>
      <c r="AF117">
        <v>323513</v>
      </c>
      <c r="AG117">
        <v>9670</v>
      </c>
      <c r="AH117">
        <v>215</v>
      </c>
      <c r="AI117">
        <v>1735</v>
      </c>
      <c r="AJ117">
        <v>130448</v>
      </c>
      <c r="AK117">
        <v>229482</v>
      </c>
      <c r="AL117">
        <v>30229</v>
      </c>
      <c r="AM117">
        <v>8703</v>
      </c>
      <c r="AN117" t="s">
        <v>0</v>
      </c>
      <c r="AO117">
        <v>7388</v>
      </c>
      <c r="AP117">
        <v>57505</v>
      </c>
      <c r="AQ117" t="s">
        <v>0</v>
      </c>
      <c r="AR117">
        <v>17181</v>
      </c>
      <c r="AS117">
        <v>160593</v>
      </c>
      <c r="AT117">
        <v>28225</v>
      </c>
      <c r="AU117" t="s">
        <v>0</v>
      </c>
      <c r="AV117">
        <v>8212</v>
      </c>
      <c r="AW117">
        <v>157746</v>
      </c>
      <c r="AX117" t="s">
        <v>0</v>
      </c>
      <c r="AY117">
        <v>32000</v>
      </c>
      <c r="AZ117">
        <v>4705</v>
      </c>
      <c r="BA117">
        <v>91582</v>
      </c>
      <c r="BB117">
        <v>10812</v>
      </c>
      <c r="BC117">
        <v>67213</v>
      </c>
      <c r="BD117">
        <v>25090</v>
      </c>
      <c r="BE117" t="s">
        <v>0</v>
      </c>
      <c r="BF117">
        <v>276</v>
      </c>
      <c r="BG117">
        <v>1357</v>
      </c>
      <c r="BH117">
        <v>100</v>
      </c>
      <c r="BI117" t="s">
        <v>0</v>
      </c>
      <c r="BJ117">
        <v>5273</v>
      </c>
      <c r="BK117" t="s">
        <v>0</v>
      </c>
      <c r="BL117">
        <v>54821</v>
      </c>
      <c r="BM117" t="s">
        <v>0</v>
      </c>
      <c r="BN117" t="s">
        <v>0</v>
      </c>
      <c r="BO117" t="s">
        <v>0</v>
      </c>
      <c r="BP117">
        <v>5143</v>
      </c>
      <c r="BQ117" t="s">
        <v>0</v>
      </c>
      <c r="BR117" t="s">
        <v>0</v>
      </c>
      <c r="BS117">
        <v>53730</v>
      </c>
      <c r="BT117">
        <v>83302</v>
      </c>
      <c r="BU117">
        <v>80417</v>
      </c>
      <c r="BV117">
        <v>153755</v>
      </c>
      <c r="BW117">
        <v>37204</v>
      </c>
      <c r="BX117">
        <v>15384</v>
      </c>
    </row>
    <row r="118" spans="1:76" x14ac:dyDescent="0.3">
      <c r="A118" t="s">
        <v>160</v>
      </c>
      <c r="B118">
        <v>1853059</v>
      </c>
      <c r="C118">
        <v>1826166</v>
      </c>
      <c r="D118" t="s">
        <v>0</v>
      </c>
      <c r="E118">
        <v>205200</v>
      </c>
      <c r="F118">
        <v>422697</v>
      </c>
      <c r="G118">
        <v>10000</v>
      </c>
      <c r="H118">
        <v>50246</v>
      </c>
      <c r="I118">
        <v>5431</v>
      </c>
      <c r="J118">
        <v>3039</v>
      </c>
      <c r="K118" t="s">
        <v>0</v>
      </c>
      <c r="L118" t="s">
        <v>0</v>
      </c>
      <c r="M118">
        <v>914882</v>
      </c>
      <c r="N118">
        <v>95493</v>
      </c>
      <c r="O118">
        <v>27826</v>
      </c>
      <c r="P118">
        <v>7291</v>
      </c>
      <c r="Q118">
        <v>4500</v>
      </c>
      <c r="R118" t="s">
        <v>0</v>
      </c>
      <c r="S118">
        <v>457</v>
      </c>
      <c r="T118">
        <v>463039</v>
      </c>
      <c r="U118">
        <v>2469</v>
      </c>
      <c r="V118">
        <v>4928</v>
      </c>
      <c r="W118">
        <v>8873</v>
      </c>
      <c r="X118">
        <v>2512</v>
      </c>
      <c r="Y118">
        <v>755001</v>
      </c>
      <c r="Z118">
        <v>37637</v>
      </c>
      <c r="AA118" t="s">
        <v>0</v>
      </c>
      <c r="AB118" t="s">
        <v>0</v>
      </c>
      <c r="AC118">
        <v>59296</v>
      </c>
      <c r="AD118">
        <v>5233</v>
      </c>
      <c r="AE118">
        <v>25412</v>
      </c>
      <c r="AF118">
        <v>4290</v>
      </c>
      <c r="AG118">
        <v>1750</v>
      </c>
      <c r="AH118">
        <v>33932</v>
      </c>
      <c r="AI118" t="s">
        <v>0</v>
      </c>
      <c r="AJ118">
        <v>4690</v>
      </c>
      <c r="AK118">
        <v>7028</v>
      </c>
      <c r="AL118" t="s">
        <v>0</v>
      </c>
      <c r="AM118">
        <v>20799</v>
      </c>
      <c r="AN118" t="s">
        <v>0</v>
      </c>
      <c r="AO118">
        <v>1012</v>
      </c>
      <c r="AP118">
        <v>4587</v>
      </c>
      <c r="AQ118">
        <v>12170</v>
      </c>
      <c r="AR118">
        <v>2989</v>
      </c>
      <c r="AS118" t="s">
        <v>0</v>
      </c>
      <c r="AT118">
        <v>2260</v>
      </c>
      <c r="AU118">
        <v>57236</v>
      </c>
      <c r="AV118">
        <v>1880</v>
      </c>
      <c r="AW118">
        <v>10331</v>
      </c>
      <c r="AX118">
        <v>2721</v>
      </c>
      <c r="AY118">
        <v>316</v>
      </c>
      <c r="AZ118">
        <v>43</v>
      </c>
      <c r="BA118">
        <v>1464</v>
      </c>
      <c r="BB118">
        <v>525</v>
      </c>
      <c r="BC118">
        <v>2784</v>
      </c>
      <c r="BD118">
        <v>28364</v>
      </c>
      <c r="BE118">
        <v>288</v>
      </c>
      <c r="BF118">
        <v>198496</v>
      </c>
      <c r="BG118" t="s">
        <v>0</v>
      </c>
      <c r="BH118">
        <v>286</v>
      </c>
      <c r="BI118">
        <v>1803</v>
      </c>
      <c r="BJ118">
        <v>1485</v>
      </c>
      <c r="BK118">
        <v>1182</v>
      </c>
      <c r="BL118">
        <v>656</v>
      </c>
      <c r="BM118">
        <v>3303</v>
      </c>
      <c r="BN118">
        <v>240</v>
      </c>
      <c r="BO118">
        <v>113</v>
      </c>
      <c r="BP118">
        <v>333</v>
      </c>
      <c r="BQ118" t="s">
        <v>0</v>
      </c>
      <c r="BR118" t="s">
        <v>0</v>
      </c>
      <c r="BS118" t="s">
        <v>0</v>
      </c>
      <c r="BT118" t="s">
        <v>0</v>
      </c>
      <c r="BU118">
        <v>28856</v>
      </c>
      <c r="BV118">
        <v>23493</v>
      </c>
      <c r="BW118" t="s">
        <v>0</v>
      </c>
      <c r="BX118">
        <v>2617</v>
      </c>
    </row>
    <row r="119" spans="1:76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</row>
    <row r="120" spans="1:76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</row>
    <row r="121" spans="1:76" x14ac:dyDescent="0.3">
      <c r="A121" t="s">
        <v>163</v>
      </c>
      <c r="B121" t="s">
        <v>0</v>
      </c>
      <c r="C121">
        <v>1</v>
      </c>
      <c r="D121" t="s">
        <v>0</v>
      </c>
      <c r="E121" t="s">
        <v>0</v>
      </c>
      <c r="F121">
        <v>1</v>
      </c>
      <c r="G121" t="s">
        <v>0</v>
      </c>
      <c r="H121" t="s">
        <v>0</v>
      </c>
      <c r="I121" t="s">
        <v>0</v>
      </c>
      <c r="J121">
        <v>472950</v>
      </c>
      <c r="K121" t="s">
        <v>0</v>
      </c>
      <c r="L121" t="s">
        <v>0</v>
      </c>
      <c r="M121" t="s">
        <v>0</v>
      </c>
      <c r="N121" t="s">
        <v>0</v>
      </c>
      <c r="O121">
        <v>452729</v>
      </c>
      <c r="P121" t="s">
        <v>0</v>
      </c>
      <c r="Q121">
        <v>9851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>
        <v>1216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>
        <v>157814</v>
      </c>
      <c r="AD121">
        <v>-543</v>
      </c>
      <c r="AE121">
        <v>650190</v>
      </c>
      <c r="AF121" t="s">
        <v>0</v>
      </c>
      <c r="AG121">
        <v>1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627</v>
      </c>
      <c r="AQ121" t="s">
        <v>0</v>
      </c>
      <c r="AR121">
        <v>810</v>
      </c>
      <c r="AS121" t="s">
        <v>0</v>
      </c>
      <c r="AT121" t="s">
        <v>0</v>
      </c>
      <c r="AU121">
        <v>37103</v>
      </c>
      <c r="AV121">
        <v>10087</v>
      </c>
      <c r="AW121">
        <v>32980</v>
      </c>
      <c r="AX121" t="s">
        <v>0</v>
      </c>
      <c r="AY121" t="s">
        <v>0</v>
      </c>
      <c r="AZ121" t="s">
        <v>0</v>
      </c>
      <c r="BA121">
        <v>18468</v>
      </c>
      <c r="BB121" t="s">
        <v>0</v>
      </c>
      <c r="BC121" t="s">
        <v>0</v>
      </c>
      <c r="BD121" t="s">
        <v>0</v>
      </c>
      <c r="BE121">
        <v>589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>
        <v>-36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</row>
    <row r="122" spans="1:76" x14ac:dyDescent="0.3">
      <c r="A122" t="s">
        <v>164</v>
      </c>
      <c r="B122" t="s">
        <v>0</v>
      </c>
      <c r="C122" t="s">
        <v>0</v>
      </c>
      <c r="D122" t="s">
        <v>0</v>
      </c>
      <c r="E122">
        <v>21358</v>
      </c>
      <c r="F122" t="s">
        <v>0</v>
      </c>
      <c r="G122" t="s">
        <v>0</v>
      </c>
      <c r="H122" t="s">
        <v>0</v>
      </c>
      <c r="I122">
        <v>509472</v>
      </c>
      <c r="J122" t="s">
        <v>0</v>
      </c>
      <c r="K122" t="s">
        <v>0</v>
      </c>
      <c r="L122" t="s">
        <v>0</v>
      </c>
      <c r="M122" t="s">
        <v>0</v>
      </c>
      <c r="N122">
        <v>-10030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</row>
    <row r="123" spans="1:76" s="3" customFormat="1" x14ac:dyDescent="0.3">
      <c r="A123" s="3" t="s">
        <v>190</v>
      </c>
      <c r="B123" s="3">
        <f>+B111+B114</f>
        <v>83838740</v>
      </c>
      <c r="C123" s="3">
        <f t="shared" ref="C123:BN123" si="6">+C111+C114</f>
        <v>54455489</v>
      </c>
      <c r="D123" s="3">
        <f t="shared" si="6"/>
        <v>41500705</v>
      </c>
      <c r="E123" s="3">
        <f t="shared" si="6"/>
        <v>42504833</v>
      </c>
      <c r="F123" s="3">
        <f t="shared" si="6"/>
        <v>32271033</v>
      </c>
      <c r="G123" s="3">
        <f t="shared" si="6"/>
        <v>31772350</v>
      </c>
      <c r="H123" s="3">
        <f t="shared" si="6"/>
        <v>28755998</v>
      </c>
      <c r="I123" s="3">
        <f t="shared" si="6"/>
        <v>25964853</v>
      </c>
      <c r="J123" s="3">
        <f t="shared" si="6"/>
        <v>21786060</v>
      </c>
      <c r="K123" s="3">
        <f t="shared" si="6"/>
        <v>21073781</v>
      </c>
      <c r="L123" s="3">
        <f t="shared" si="6"/>
        <v>20999910</v>
      </c>
      <c r="M123" s="3">
        <f t="shared" si="6"/>
        <v>19532712</v>
      </c>
      <c r="N123" s="3">
        <f t="shared" si="6"/>
        <v>19892560</v>
      </c>
      <c r="O123" s="3">
        <f t="shared" si="6"/>
        <v>12145070</v>
      </c>
      <c r="P123" s="3">
        <f t="shared" si="6"/>
        <v>11885343</v>
      </c>
      <c r="Q123" s="3">
        <f t="shared" si="6"/>
        <v>11866126</v>
      </c>
      <c r="R123" s="3">
        <f t="shared" si="6"/>
        <v>9667700</v>
      </c>
      <c r="S123" s="3">
        <f t="shared" si="6"/>
        <v>9684619</v>
      </c>
      <c r="T123" s="3">
        <f t="shared" si="6"/>
        <v>8122065</v>
      </c>
      <c r="U123" s="3">
        <f t="shared" si="6"/>
        <v>7558873</v>
      </c>
      <c r="V123" s="3">
        <f t="shared" si="6"/>
        <v>7165516</v>
      </c>
      <c r="W123" s="3">
        <f t="shared" si="6"/>
        <v>6514911</v>
      </c>
      <c r="X123" s="3">
        <f t="shared" si="6"/>
        <v>6295902</v>
      </c>
      <c r="Y123" s="3">
        <f t="shared" si="6"/>
        <v>5937562</v>
      </c>
      <c r="Z123" s="3">
        <f t="shared" si="6"/>
        <v>5719514</v>
      </c>
      <c r="AA123" s="3">
        <f t="shared" si="6"/>
        <v>5650110</v>
      </c>
      <c r="AB123" s="3">
        <f t="shared" si="6"/>
        <v>13781258</v>
      </c>
      <c r="AC123" s="3">
        <f t="shared" si="6"/>
        <v>5386053</v>
      </c>
      <c r="AD123" s="3">
        <f t="shared" si="6"/>
        <v>5089017</v>
      </c>
      <c r="AE123" s="3">
        <f t="shared" si="6"/>
        <v>5125228</v>
      </c>
      <c r="AF123" s="3">
        <f t="shared" si="6"/>
        <v>4749950</v>
      </c>
      <c r="AG123" s="3">
        <f t="shared" si="6"/>
        <v>5023313</v>
      </c>
      <c r="AH123" s="3">
        <f t="shared" si="6"/>
        <v>4840966</v>
      </c>
      <c r="AI123" s="3">
        <f t="shared" si="6"/>
        <v>4760924</v>
      </c>
      <c r="AJ123" s="3">
        <f t="shared" si="6"/>
        <v>4676629</v>
      </c>
      <c r="AK123" s="3">
        <f t="shared" si="6"/>
        <v>3818614</v>
      </c>
      <c r="AL123" s="3">
        <f t="shared" si="6"/>
        <v>3682694</v>
      </c>
      <c r="AM123" s="3">
        <f t="shared" si="6"/>
        <v>3597752</v>
      </c>
      <c r="AN123" s="3">
        <f t="shared" si="6"/>
        <v>3679669</v>
      </c>
      <c r="AO123" s="3">
        <f t="shared" si="6"/>
        <v>3510548</v>
      </c>
      <c r="AP123" s="3">
        <f t="shared" si="6"/>
        <v>3394317</v>
      </c>
      <c r="AQ123" s="3">
        <f t="shared" si="6"/>
        <v>3333999</v>
      </c>
      <c r="AR123" s="3">
        <f t="shared" si="6"/>
        <v>2907527</v>
      </c>
      <c r="AS123" s="3">
        <f t="shared" si="6"/>
        <v>2734067</v>
      </c>
      <c r="AT123" s="3">
        <f t="shared" si="6"/>
        <v>2516515</v>
      </c>
      <c r="AU123" s="3">
        <f t="shared" si="6"/>
        <v>2452028</v>
      </c>
      <c r="AV123" s="3">
        <f t="shared" si="6"/>
        <v>2473149</v>
      </c>
      <c r="AW123" s="3">
        <f t="shared" si="6"/>
        <v>2091883</v>
      </c>
      <c r="AX123" s="3">
        <f t="shared" si="6"/>
        <v>1880391</v>
      </c>
      <c r="AY123" s="3">
        <f t="shared" si="6"/>
        <v>1977310</v>
      </c>
      <c r="AZ123" s="3">
        <f t="shared" si="6"/>
        <v>1945222</v>
      </c>
      <c r="BA123" s="3">
        <f t="shared" si="6"/>
        <v>1591007</v>
      </c>
      <c r="BB123" s="3">
        <f t="shared" si="6"/>
        <v>1542446</v>
      </c>
      <c r="BC123" s="3">
        <f t="shared" si="6"/>
        <v>1197006</v>
      </c>
      <c r="BD123" s="3">
        <f t="shared" si="6"/>
        <v>1116130</v>
      </c>
      <c r="BE123" s="3">
        <f t="shared" si="6"/>
        <v>1034987</v>
      </c>
      <c r="BF123" s="3">
        <f t="shared" si="6"/>
        <v>1002766</v>
      </c>
      <c r="BG123" s="3">
        <f t="shared" si="6"/>
        <v>925600</v>
      </c>
      <c r="BH123" s="3">
        <f t="shared" si="6"/>
        <v>812917</v>
      </c>
      <c r="BI123" s="3">
        <f t="shared" si="6"/>
        <v>797646</v>
      </c>
      <c r="BJ123" s="3">
        <f t="shared" si="6"/>
        <v>762967</v>
      </c>
      <c r="BK123" s="3">
        <f t="shared" si="6"/>
        <v>475570</v>
      </c>
      <c r="BL123" s="3">
        <f t="shared" si="6"/>
        <v>467884</v>
      </c>
      <c r="BM123" s="3">
        <f t="shared" si="6"/>
        <v>466680</v>
      </c>
      <c r="BN123" s="3">
        <f t="shared" si="6"/>
        <v>312439</v>
      </c>
      <c r="BO123" s="3">
        <f t="shared" ref="BO123:BX123" si="7">+BO111+BO114</f>
        <v>250189</v>
      </c>
      <c r="BP123" s="3">
        <f t="shared" si="7"/>
        <v>109914</v>
      </c>
      <c r="BQ123" s="3">
        <f t="shared" si="7"/>
        <v>108444</v>
      </c>
      <c r="BR123" s="3">
        <f t="shared" si="7"/>
        <v>36</v>
      </c>
      <c r="BS123" s="3">
        <f t="shared" si="7"/>
        <v>1290518</v>
      </c>
      <c r="BT123" s="3">
        <f t="shared" si="7"/>
        <v>2622586</v>
      </c>
      <c r="BU123" s="3">
        <f t="shared" si="7"/>
        <v>3572679</v>
      </c>
      <c r="BV123" s="3">
        <f t="shared" si="7"/>
        <v>3870681</v>
      </c>
      <c r="BW123" s="3">
        <f t="shared" si="7"/>
        <v>1731903</v>
      </c>
      <c r="BX123" s="3">
        <f t="shared" si="7"/>
        <v>2201239</v>
      </c>
    </row>
    <row r="125" spans="1:76" s="1" customFormat="1" x14ac:dyDescent="0.3">
      <c r="A125" s="1" t="s">
        <v>300</v>
      </c>
      <c r="B125" s="3">
        <f>+B99-B123</f>
        <v>0</v>
      </c>
      <c r="C125" s="3">
        <f t="shared" ref="C125:BN125" si="8">+C99-C123</f>
        <v>0</v>
      </c>
      <c r="D125" s="3">
        <f t="shared" si="8"/>
        <v>0</v>
      </c>
      <c r="E125" s="3">
        <f t="shared" si="8"/>
        <v>0</v>
      </c>
      <c r="F125" s="3">
        <f t="shared" si="8"/>
        <v>0</v>
      </c>
      <c r="G125" s="3">
        <f t="shared" si="8"/>
        <v>0</v>
      </c>
      <c r="H125" s="3">
        <f t="shared" si="8"/>
        <v>0</v>
      </c>
      <c r="I125" s="3">
        <f t="shared" si="8"/>
        <v>0</v>
      </c>
      <c r="J125" s="3">
        <f t="shared" si="8"/>
        <v>0</v>
      </c>
      <c r="K125" s="3">
        <f t="shared" si="8"/>
        <v>0</v>
      </c>
      <c r="L125" s="3">
        <f t="shared" si="8"/>
        <v>0</v>
      </c>
      <c r="M125" s="3">
        <f t="shared" si="8"/>
        <v>0</v>
      </c>
      <c r="N125" s="3">
        <f t="shared" si="8"/>
        <v>0</v>
      </c>
      <c r="O125" s="3">
        <f t="shared" si="8"/>
        <v>0</v>
      </c>
      <c r="P125" s="3">
        <f t="shared" si="8"/>
        <v>0</v>
      </c>
      <c r="Q125" s="3">
        <f t="shared" si="8"/>
        <v>0</v>
      </c>
      <c r="R125" s="3">
        <f t="shared" si="8"/>
        <v>0</v>
      </c>
      <c r="S125" s="3">
        <f t="shared" si="8"/>
        <v>0</v>
      </c>
      <c r="T125" s="3">
        <f t="shared" si="8"/>
        <v>0</v>
      </c>
      <c r="U125" s="3">
        <f t="shared" si="8"/>
        <v>0</v>
      </c>
      <c r="V125" s="3">
        <f t="shared" si="8"/>
        <v>0</v>
      </c>
      <c r="W125" s="3">
        <f t="shared" si="8"/>
        <v>0</v>
      </c>
      <c r="X125" s="3">
        <f t="shared" si="8"/>
        <v>0</v>
      </c>
      <c r="Y125" s="3">
        <f t="shared" si="8"/>
        <v>0</v>
      </c>
      <c r="Z125" s="3">
        <f t="shared" si="8"/>
        <v>0</v>
      </c>
      <c r="AA125" s="3">
        <f t="shared" si="8"/>
        <v>0</v>
      </c>
      <c r="AB125" s="3">
        <f t="shared" si="8"/>
        <v>0</v>
      </c>
      <c r="AC125" s="3">
        <f t="shared" si="8"/>
        <v>0</v>
      </c>
      <c r="AD125" s="3">
        <f t="shared" si="8"/>
        <v>0</v>
      </c>
      <c r="AE125" s="3">
        <f t="shared" si="8"/>
        <v>0</v>
      </c>
      <c r="AF125" s="3">
        <f t="shared" si="8"/>
        <v>0</v>
      </c>
      <c r="AG125" s="3">
        <f t="shared" si="8"/>
        <v>0</v>
      </c>
      <c r="AH125" s="3">
        <f t="shared" si="8"/>
        <v>0</v>
      </c>
      <c r="AI125" s="3">
        <f t="shared" si="8"/>
        <v>0</v>
      </c>
      <c r="AJ125" s="3">
        <f t="shared" si="8"/>
        <v>0</v>
      </c>
      <c r="AK125" s="3">
        <f t="shared" si="8"/>
        <v>0</v>
      </c>
      <c r="AL125" s="3">
        <f t="shared" si="8"/>
        <v>0</v>
      </c>
      <c r="AM125" s="3">
        <f t="shared" si="8"/>
        <v>0</v>
      </c>
      <c r="AN125" s="3">
        <f t="shared" si="8"/>
        <v>0</v>
      </c>
      <c r="AO125" s="3">
        <f t="shared" si="8"/>
        <v>0</v>
      </c>
      <c r="AP125" s="3">
        <f t="shared" si="8"/>
        <v>0</v>
      </c>
      <c r="AQ125" s="3">
        <f t="shared" si="8"/>
        <v>0</v>
      </c>
      <c r="AR125" s="3">
        <f t="shared" si="8"/>
        <v>0</v>
      </c>
      <c r="AS125" s="3">
        <f t="shared" si="8"/>
        <v>0</v>
      </c>
      <c r="AT125" s="3">
        <f t="shared" si="8"/>
        <v>0</v>
      </c>
      <c r="AU125" s="3">
        <f t="shared" si="8"/>
        <v>0</v>
      </c>
      <c r="AV125" s="3">
        <f t="shared" si="8"/>
        <v>0</v>
      </c>
      <c r="AW125" s="3">
        <f t="shared" si="8"/>
        <v>0</v>
      </c>
      <c r="AX125" s="3">
        <f t="shared" si="8"/>
        <v>0</v>
      </c>
      <c r="AY125" s="3">
        <f t="shared" si="8"/>
        <v>0</v>
      </c>
      <c r="AZ125" s="3">
        <f t="shared" si="8"/>
        <v>0</v>
      </c>
      <c r="BA125" s="3">
        <f t="shared" si="8"/>
        <v>0</v>
      </c>
      <c r="BB125" s="3">
        <f t="shared" si="8"/>
        <v>0</v>
      </c>
      <c r="BC125" s="3">
        <f t="shared" si="8"/>
        <v>0</v>
      </c>
      <c r="BD125" s="3">
        <f t="shared" si="8"/>
        <v>0</v>
      </c>
      <c r="BE125" s="3">
        <f t="shared" si="8"/>
        <v>0</v>
      </c>
      <c r="BF125" s="3">
        <f t="shared" si="8"/>
        <v>0</v>
      </c>
      <c r="BG125" s="3">
        <f t="shared" si="8"/>
        <v>0</v>
      </c>
      <c r="BH125" s="3">
        <f t="shared" si="8"/>
        <v>0</v>
      </c>
      <c r="BI125" s="3">
        <f t="shared" si="8"/>
        <v>0</v>
      </c>
      <c r="BJ125" s="3">
        <f t="shared" si="8"/>
        <v>0</v>
      </c>
      <c r="BK125" s="3">
        <f t="shared" si="8"/>
        <v>0</v>
      </c>
      <c r="BL125" s="3">
        <f t="shared" si="8"/>
        <v>0</v>
      </c>
      <c r="BM125" s="3">
        <f t="shared" si="8"/>
        <v>0</v>
      </c>
      <c r="BN125" s="3">
        <f t="shared" si="8"/>
        <v>0</v>
      </c>
      <c r="BO125" s="3">
        <f t="shared" ref="BO125:BX125" si="9">+BO99-BO123</f>
        <v>0</v>
      </c>
      <c r="BP125" s="3">
        <f t="shared" si="9"/>
        <v>0</v>
      </c>
      <c r="BQ125" s="3">
        <f t="shared" si="9"/>
        <v>0</v>
      </c>
      <c r="BR125" s="3">
        <f t="shared" si="9"/>
        <v>0</v>
      </c>
      <c r="BS125" s="3">
        <f t="shared" si="9"/>
        <v>0</v>
      </c>
      <c r="BT125" s="3">
        <f t="shared" si="9"/>
        <v>0</v>
      </c>
      <c r="BU125" s="3">
        <f t="shared" si="9"/>
        <v>0</v>
      </c>
      <c r="BV125" s="3">
        <f t="shared" si="9"/>
        <v>0</v>
      </c>
      <c r="BW125" s="3">
        <f t="shared" si="9"/>
        <v>0</v>
      </c>
      <c r="BX125" s="3">
        <f t="shared" si="9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70"/>
  <sheetViews>
    <sheetView workbookViewId="0">
      <selection activeCell="A66" activeCellId="14" sqref="A2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31.44140625" customWidth="1"/>
  </cols>
  <sheetData>
    <row r="2" spans="1:72" s="1" customFormat="1" ht="15" x14ac:dyDescent="0.25">
      <c r="B2" s="1" t="s">
        <v>321</v>
      </c>
    </row>
    <row r="3" spans="1:72" s="1" customFormat="1" ht="15" x14ac:dyDescent="0.25">
      <c r="B3" s="1" t="s">
        <v>166</v>
      </c>
    </row>
    <row r="4" spans="1:72" s="1" customFormat="1" ht="15" x14ac:dyDescent="0.25">
      <c r="A4" s="1" t="s">
        <v>285</v>
      </c>
    </row>
    <row r="5" spans="1:72" s="1" customFormat="1" ht="15" x14ac:dyDescent="0.25">
      <c r="A5" s="1" t="s">
        <v>322</v>
      </c>
    </row>
    <row r="6" spans="1:72" s="1" customFormat="1" ht="15" x14ac:dyDescent="0.25">
      <c r="A6" s="1" t="s">
        <v>168</v>
      </c>
    </row>
    <row r="7" spans="1:72" s="1" customFormat="1" ht="15" x14ac:dyDescent="0.25">
      <c r="B7" s="1" t="s">
        <v>169</v>
      </c>
    </row>
    <row r="8" spans="1:72" s="1" customFormat="1" ht="15" x14ac:dyDescent="0.25">
      <c r="B8" s="1" t="s">
        <v>183</v>
      </c>
    </row>
    <row r="9" spans="1:72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173</v>
      </c>
      <c r="M9" s="1" t="s">
        <v>10</v>
      </c>
      <c r="N9" s="1" t="s">
        <v>11</v>
      </c>
      <c r="O9" s="1" t="s">
        <v>12</v>
      </c>
      <c r="P9" s="1" t="s">
        <v>13</v>
      </c>
      <c r="Q9" s="1" t="s">
        <v>14</v>
      </c>
      <c r="R9" s="1" t="s">
        <v>179</v>
      </c>
      <c r="S9" s="1" t="s">
        <v>15</v>
      </c>
      <c r="T9" s="1" t="s">
        <v>172</v>
      </c>
      <c r="U9" s="1" t="s">
        <v>219</v>
      </c>
      <c r="V9" s="1" t="s">
        <v>62</v>
      </c>
      <c r="W9" s="1" t="s">
        <v>16</v>
      </c>
      <c r="X9" s="1" t="s">
        <v>48</v>
      </c>
      <c r="Y9" s="1" t="s">
        <v>18</v>
      </c>
      <c r="Z9" s="1" t="s">
        <v>19</v>
      </c>
      <c r="AA9" s="1" t="s">
        <v>20</v>
      </c>
      <c r="AB9" s="1" t="s">
        <v>21</v>
      </c>
      <c r="AC9" s="1" t="s">
        <v>23</v>
      </c>
      <c r="AD9" s="1" t="s">
        <v>49</v>
      </c>
      <c r="AE9" s="1" t="s">
        <v>278</v>
      </c>
      <c r="AF9" s="1" t="s">
        <v>178</v>
      </c>
      <c r="AG9" s="1" t="s">
        <v>50</v>
      </c>
      <c r="AH9" s="1" t="s">
        <v>24</v>
      </c>
      <c r="AI9" s="1" t="s">
        <v>25</v>
      </c>
      <c r="AJ9" s="1" t="s">
        <v>26</v>
      </c>
      <c r="AK9" s="1" t="s">
        <v>27</v>
      </c>
      <c r="AL9" s="1" t="s">
        <v>28</v>
      </c>
      <c r="AM9" s="1" t="s">
        <v>29</v>
      </c>
      <c r="AN9" s="1" t="s">
        <v>177</v>
      </c>
      <c r="AO9" s="1" t="s">
        <v>30</v>
      </c>
      <c r="AP9" s="1" t="s">
        <v>268</v>
      </c>
      <c r="AQ9" s="1" t="s">
        <v>180</v>
      </c>
      <c r="AR9" s="1" t="s">
        <v>223</v>
      </c>
      <c r="AS9" s="1" t="s">
        <v>222</v>
      </c>
      <c r="AT9" s="1" t="s">
        <v>287</v>
      </c>
      <c r="AU9" s="1" t="s">
        <v>288</v>
      </c>
      <c r="AV9" s="1" t="s">
        <v>218</v>
      </c>
      <c r="AW9" s="1" t="s">
        <v>220</v>
      </c>
      <c r="AX9" s="1" t="s">
        <v>224</v>
      </c>
      <c r="AY9" s="1" t="s">
        <v>225</v>
      </c>
      <c r="AZ9" s="1" t="s">
        <v>33</v>
      </c>
      <c r="BA9" s="1" t="s">
        <v>51</v>
      </c>
      <c r="BB9" s="1" t="s">
        <v>63</v>
      </c>
      <c r="BC9" s="1" t="s">
        <v>52</v>
      </c>
      <c r="BD9" s="1" t="s">
        <v>205</v>
      </c>
      <c r="BE9" s="1" t="s">
        <v>227</v>
      </c>
      <c r="BF9" s="1" t="s">
        <v>53</v>
      </c>
      <c r="BG9" s="1" t="s">
        <v>54</v>
      </c>
      <c r="BH9" s="1" t="s">
        <v>34</v>
      </c>
      <c r="BI9" s="1" t="s">
        <v>1</v>
      </c>
      <c r="BJ9" s="1" t="s">
        <v>56</v>
      </c>
      <c r="BK9" s="1" t="s">
        <v>35</v>
      </c>
      <c r="BL9" s="1" t="s">
        <v>57</v>
      </c>
      <c r="BM9" s="1" t="s">
        <v>36</v>
      </c>
      <c r="BN9" s="1" t="s">
        <v>58</v>
      </c>
      <c r="BO9" s="1" t="s">
        <v>37</v>
      </c>
      <c r="BP9" s="1" t="s">
        <v>38</v>
      </c>
      <c r="BQ9" s="1" t="s">
        <v>64</v>
      </c>
      <c r="BR9" s="1" t="s">
        <v>39</v>
      </c>
      <c r="BS9" s="1" t="s">
        <v>59</v>
      </c>
      <c r="BT9" s="1" t="s">
        <v>176</v>
      </c>
    </row>
    <row r="10" spans="1:72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</row>
    <row r="11" spans="1:72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</row>
    <row r="12" spans="1:72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</row>
    <row r="13" spans="1:72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</row>
    <row r="14" spans="1:72" ht="15" x14ac:dyDescent="0.25">
      <c r="A14" t="s">
        <v>327</v>
      </c>
      <c r="B14">
        <v>6722</v>
      </c>
      <c r="C14">
        <v>364</v>
      </c>
      <c r="D14">
        <v>156877</v>
      </c>
      <c r="E14">
        <v>89108</v>
      </c>
      <c r="F14" t="s">
        <v>0</v>
      </c>
      <c r="G14" t="s">
        <v>0</v>
      </c>
      <c r="H14">
        <v>235363</v>
      </c>
      <c r="I14">
        <v>5475</v>
      </c>
      <c r="J14">
        <v>2339</v>
      </c>
      <c r="K14">
        <v>4680</v>
      </c>
      <c r="L14">
        <v>17449</v>
      </c>
      <c r="M14">
        <v>108781</v>
      </c>
      <c r="N14">
        <v>9095</v>
      </c>
      <c r="O14">
        <v>1577</v>
      </c>
      <c r="P14">
        <v>9909</v>
      </c>
      <c r="Q14" t="s">
        <v>0</v>
      </c>
      <c r="R14">
        <v>26568</v>
      </c>
      <c r="S14">
        <v>5784</v>
      </c>
      <c r="T14">
        <v>49603</v>
      </c>
      <c r="U14">
        <v>32060</v>
      </c>
      <c r="V14">
        <v>697</v>
      </c>
      <c r="W14">
        <v>65364</v>
      </c>
      <c r="X14">
        <v>94</v>
      </c>
      <c r="Y14">
        <v>74186</v>
      </c>
      <c r="Z14">
        <v>1053</v>
      </c>
      <c r="AA14">
        <v>63850</v>
      </c>
      <c r="AB14">
        <v>358296</v>
      </c>
      <c r="AC14">
        <v>172595</v>
      </c>
      <c r="AD14">
        <v>395</v>
      </c>
      <c r="AE14">
        <v>4364</v>
      </c>
      <c r="AF14">
        <v>33801</v>
      </c>
      <c r="AG14">
        <v>10644</v>
      </c>
      <c r="AH14">
        <v>120789</v>
      </c>
      <c r="AI14">
        <v>56218</v>
      </c>
      <c r="AJ14">
        <v>229166</v>
      </c>
      <c r="AK14" t="s">
        <v>0</v>
      </c>
      <c r="AL14">
        <v>9</v>
      </c>
      <c r="AM14">
        <v>10282</v>
      </c>
      <c r="AN14">
        <v>141125</v>
      </c>
      <c r="AO14">
        <v>14168</v>
      </c>
      <c r="AP14">
        <v>630</v>
      </c>
      <c r="AQ14">
        <v>17929</v>
      </c>
      <c r="AR14">
        <v>10252</v>
      </c>
      <c r="AS14">
        <v>113595</v>
      </c>
      <c r="AT14">
        <v>72</v>
      </c>
      <c r="AU14">
        <v>137</v>
      </c>
      <c r="AV14">
        <v>999</v>
      </c>
      <c r="AW14">
        <v>1153</v>
      </c>
      <c r="AX14">
        <v>154</v>
      </c>
      <c r="AY14">
        <v>142</v>
      </c>
      <c r="AZ14">
        <v>24545</v>
      </c>
      <c r="BA14">
        <v>19299</v>
      </c>
      <c r="BB14" t="s">
        <v>0</v>
      </c>
      <c r="BC14">
        <v>1274</v>
      </c>
      <c r="BD14">
        <v>20632</v>
      </c>
      <c r="BE14">
        <v>650</v>
      </c>
      <c r="BF14">
        <v>45725</v>
      </c>
      <c r="BG14">
        <v>100</v>
      </c>
      <c r="BH14">
        <v>4630</v>
      </c>
      <c r="BI14">
        <v>24354</v>
      </c>
      <c r="BJ14">
        <v>14359</v>
      </c>
      <c r="BK14">
        <v>5558</v>
      </c>
      <c r="BL14">
        <v>11224</v>
      </c>
      <c r="BM14">
        <v>493</v>
      </c>
      <c r="BN14">
        <v>1030</v>
      </c>
      <c r="BO14">
        <v>97461</v>
      </c>
      <c r="BP14">
        <v>82903</v>
      </c>
      <c r="BQ14">
        <v>14</v>
      </c>
      <c r="BR14">
        <v>17</v>
      </c>
      <c r="BS14">
        <v>16</v>
      </c>
      <c r="BT14">
        <v>27781</v>
      </c>
    </row>
    <row r="15" spans="1:72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</row>
    <row r="16" spans="1:72" ht="15" x14ac:dyDescent="0.25">
      <c r="A16" t="s">
        <v>329</v>
      </c>
      <c r="B16">
        <v>23170</v>
      </c>
      <c r="C16" t="s">
        <v>0</v>
      </c>
      <c r="D16">
        <v>110986</v>
      </c>
      <c r="E16">
        <v>73036</v>
      </c>
      <c r="F16" t="s">
        <v>0</v>
      </c>
      <c r="G16">
        <v>37601</v>
      </c>
      <c r="H16">
        <v>60273</v>
      </c>
      <c r="I16">
        <v>5795</v>
      </c>
      <c r="J16">
        <v>2553</v>
      </c>
      <c r="K16">
        <v>3377</v>
      </c>
      <c r="L16">
        <v>26800</v>
      </c>
      <c r="M16">
        <v>69623</v>
      </c>
      <c r="N16" t="s">
        <v>0</v>
      </c>
      <c r="O16">
        <v>2367</v>
      </c>
      <c r="P16">
        <v>4258</v>
      </c>
      <c r="Q16" t="s">
        <v>0</v>
      </c>
      <c r="R16" t="s">
        <v>0</v>
      </c>
      <c r="S16">
        <v>2546</v>
      </c>
      <c r="T16">
        <v>41382</v>
      </c>
      <c r="U16">
        <v>14323</v>
      </c>
      <c r="V16">
        <v>580</v>
      </c>
      <c r="W16">
        <v>76491</v>
      </c>
      <c r="X16" t="s">
        <v>0</v>
      </c>
      <c r="Y16">
        <v>13417</v>
      </c>
      <c r="Z16">
        <v>214</v>
      </c>
      <c r="AA16">
        <v>171588</v>
      </c>
      <c r="AB16">
        <v>447451</v>
      </c>
      <c r="AC16">
        <v>68222</v>
      </c>
      <c r="AD16" t="s">
        <v>0</v>
      </c>
      <c r="AE16">
        <v>1863</v>
      </c>
      <c r="AF16">
        <v>8837</v>
      </c>
      <c r="AG16">
        <v>469</v>
      </c>
      <c r="AH16">
        <v>105302</v>
      </c>
      <c r="AI16">
        <v>47272</v>
      </c>
      <c r="AJ16">
        <v>273429</v>
      </c>
      <c r="AK16" t="s">
        <v>0</v>
      </c>
      <c r="AL16" t="s">
        <v>0</v>
      </c>
      <c r="AM16">
        <v>4171</v>
      </c>
      <c r="AN16">
        <v>48615</v>
      </c>
      <c r="AO16">
        <v>600</v>
      </c>
      <c r="AP16" t="s">
        <v>0</v>
      </c>
      <c r="AQ16">
        <v>4913</v>
      </c>
      <c r="AR16">
        <v>4253</v>
      </c>
      <c r="AS16">
        <v>107863</v>
      </c>
      <c r="AT16" t="s">
        <v>0</v>
      </c>
      <c r="AU16" t="s">
        <v>0</v>
      </c>
      <c r="AV16">
        <v>106</v>
      </c>
      <c r="AW16">
        <v>6</v>
      </c>
      <c r="AX16" t="s">
        <v>0</v>
      </c>
      <c r="AY16" t="s">
        <v>0</v>
      </c>
      <c r="AZ16">
        <v>9594</v>
      </c>
      <c r="BA16">
        <v>8897</v>
      </c>
      <c r="BB16" t="s">
        <v>0</v>
      </c>
      <c r="BC16">
        <v>6149</v>
      </c>
      <c r="BD16">
        <v>15772</v>
      </c>
      <c r="BE16" t="s">
        <v>0</v>
      </c>
      <c r="BF16">
        <v>20636</v>
      </c>
      <c r="BG16" t="s">
        <v>0</v>
      </c>
      <c r="BH16">
        <v>836</v>
      </c>
      <c r="BI16">
        <v>8592</v>
      </c>
      <c r="BJ16">
        <v>6375</v>
      </c>
      <c r="BK16">
        <v>6910</v>
      </c>
      <c r="BL16">
        <v>8386</v>
      </c>
      <c r="BM16" t="s">
        <v>0</v>
      </c>
      <c r="BN16" t="s">
        <v>0</v>
      </c>
      <c r="BO16">
        <v>12715</v>
      </c>
      <c r="BP16">
        <v>44291</v>
      </c>
      <c r="BQ16">
        <v>79492</v>
      </c>
      <c r="BR16">
        <v>52486</v>
      </c>
      <c r="BS16">
        <v>41641</v>
      </c>
      <c r="BT16">
        <v>2213</v>
      </c>
    </row>
    <row r="17" spans="1:72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</row>
    <row r="18" spans="1:72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40295</v>
      </c>
      <c r="U18" t="s">
        <v>0</v>
      </c>
      <c r="V18" t="s">
        <v>0</v>
      </c>
      <c r="W18">
        <v>1460</v>
      </c>
      <c r="X18" t="s">
        <v>0</v>
      </c>
      <c r="Y18" t="s">
        <v>0</v>
      </c>
      <c r="Z18" t="s">
        <v>0</v>
      </c>
      <c r="AA18">
        <v>84901</v>
      </c>
      <c r="AB18">
        <v>1838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2716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>
        <v>1680</v>
      </c>
      <c r="BQ18" t="s">
        <v>0</v>
      </c>
      <c r="BR18" t="s">
        <v>0</v>
      </c>
      <c r="BS18" t="s">
        <v>0</v>
      </c>
      <c r="BT18" t="s">
        <v>0</v>
      </c>
    </row>
    <row r="19" spans="1:72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</row>
    <row r="20" spans="1:72" ht="15" x14ac:dyDescent="0.25">
      <c r="A20" t="s">
        <v>333</v>
      </c>
      <c r="B20">
        <v>3440</v>
      </c>
      <c r="C20" t="s">
        <v>0</v>
      </c>
      <c r="D20">
        <v>322103</v>
      </c>
      <c r="E20">
        <v>124072</v>
      </c>
      <c r="F20" t="s">
        <v>0</v>
      </c>
      <c r="G20">
        <v>30038</v>
      </c>
      <c r="H20">
        <v>155143</v>
      </c>
      <c r="I20">
        <v>609</v>
      </c>
      <c r="J20">
        <v>7436</v>
      </c>
      <c r="K20">
        <v>22081</v>
      </c>
      <c r="L20">
        <v>6876</v>
      </c>
      <c r="M20">
        <v>90010</v>
      </c>
      <c r="N20">
        <v>12216</v>
      </c>
      <c r="O20">
        <v>1826</v>
      </c>
      <c r="P20">
        <v>173</v>
      </c>
      <c r="Q20">
        <v>67653</v>
      </c>
      <c r="R20">
        <v>9986</v>
      </c>
      <c r="S20">
        <v>21379</v>
      </c>
      <c r="T20">
        <v>10971</v>
      </c>
      <c r="U20" t="s">
        <v>0</v>
      </c>
      <c r="V20">
        <v>18</v>
      </c>
      <c r="W20">
        <v>61881</v>
      </c>
      <c r="X20">
        <v>5705</v>
      </c>
      <c r="Y20">
        <v>19561</v>
      </c>
      <c r="Z20">
        <v>58</v>
      </c>
      <c r="AA20">
        <v>145244</v>
      </c>
      <c r="AB20">
        <v>315008</v>
      </c>
      <c r="AC20">
        <v>131853</v>
      </c>
      <c r="AD20">
        <v>25783</v>
      </c>
      <c r="AE20" t="s">
        <v>0</v>
      </c>
      <c r="AF20">
        <v>1528</v>
      </c>
      <c r="AG20" t="s">
        <v>0</v>
      </c>
      <c r="AH20">
        <v>175098</v>
      </c>
      <c r="AI20">
        <v>60136</v>
      </c>
      <c r="AJ20">
        <v>31105</v>
      </c>
      <c r="AK20" t="s">
        <v>0</v>
      </c>
      <c r="AL20" t="s">
        <v>0</v>
      </c>
      <c r="AM20">
        <v>7716</v>
      </c>
      <c r="AN20">
        <v>67332</v>
      </c>
      <c r="AO20" t="s">
        <v>0</v>
      </c>
      <c r="AP20">
        <v>13655</v>
      </c>
      <c r="AQ20">
        <v>2739</v>
      </c>
      <c r="AR20">
        <v>48379</v>
      </c>
      <c r="AS20">
        <v>51101</v>
      </c>
      <c r="AT20">
        <v>27904</v>
      </c>
      <c r="AU20">
        <v>3975</v>
      </c>
      <c r="AV20">
        <v>79595</v>
      </c>
      <c r="AW20">
        <v>56026</v>
      </c>
      <c r="AX20">
        <v>25520</v>
      </c>
      <c r="AY20">
        <v>16226</v>
      </c>
      <c r="AZ20">
        <v>187336</v>
      </c>
      <c r="BA20">
        <v>183176</v>
      </c>
      <c r="BB20" t="s">
        <v>0</v>
      </c>
      <c r="BC20">
        <v>7973</v>
      </c>
      <c r="BD20">
        <v>62044</v>
      </c>
      <c r="BE20">
        <v>4</v>
      </c>
      <c r="BF20">
        <v>2405</v>
      </c>
      <c r="BG20">
        <v>69</v>
      </c>
      <c r="BH20">
        <v>16494</v>
      </c>
      <c r="BI20">
        <v>218470</v>
      </c>
      <c r="BJ20">
        <v>100433</v>
      </c>
      <c r="BK20">
        <v>6970</v>
      </c>
      <c r="BL20" t="s">
        <v>0</v>
      </c>
      <c r="BM20">
        <v>31624</v>
      </c>
      <c r="BN20">
        <v>493</v>
      </c>
      <c r="BO20">
        <v>178</v>
      </c>
      <c r="BP20">
        <v>86063</v>
      </c>
      <c r="BQ20">
        <v>351797</v>
      </c>
      <c r="BR20" t="s">
        <v>0</v>
      </c>
      <c r="BS20" t="s">
        <v>0</v>
      </c>
      <c r="BT20">
        <v>7525</v>
      </c>
    </row>
    <row r="21" spans="1:72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</row>
    <row r="22" spans="1:72" ht="15" x14ac:dyDescent="0.25">
      <c r="A22" t="s">
        <v>335</v>
      </c>
      <c r="B22">
        <v>4175</v>
      </c>
      <c r="C22" t="s">
        <v>0</v>
      </c>
      <c r="D22">
        <v>483154</v>
      </c>
      <c r="E22">
        <v>185361</v>
      </c>
      <c r="F22" t="s">
        <v>0</v>
      </c>
      <c r="G22">
        <v>44621</v>
      </c>
      <c r="H22">
        <v>310286</v>
      </c>
      <c r="I22">
        <v>12872</v>
      </c>
      <c r="J22">
        <v>37</v>
      </c>
      <c r="K22">
        <v>32697</v>
      </c>
      <c r="L22">
        <v>17444</v>
      </c>
      <c r="M22">
        <v>152269</v>
      </c>
      <c r="N22">
        <v>31976</v>
      </c>
      <c r="O22">
        <v>3881</v>
      </c>
      <c r="P22">
        <v>28620</v>
      </c>
      <c r="Q22">
        <v>108928</v>
      </c>
      <c r="R22">
        <v>17083</v>
      </c>
      <c r="S22" t="s">
        <v>0</v>
      </c>
      <c r="T22">
        <v>38520</v>
      </c>
      <c r="U22" t="s">
        <v>0</v>
      </c>
      <c r="V22" t="s">
        <v>0</v>
      </c>
      <c r="W22">
        <v>97334</v>
      </c>
      <c r="X22">
        <v>6583</v>
      </c>
      <c r="Y22">
        <v>32538</v>
      </c>
      <c r="Z22">
        <v>138</v>
      </c>
      <c r="AA22">
        <v>204331</v>
      </c>
      <c r="AB22">
        <v>561688</v>
      </c>
      <c r="AC22">
        <v>186781</v>
      </c>
      <c r="AD22">
        <v>67928</v>
      </c>
      <c r="AE22" t="s">
        <v>0</v>
      </c>
      <c r="AF22">
        <v>2458</v>
      </c>
      <c r="AG22" t="s">
        <v>0</v>
      </c>
      <c r="AH22">
        <v>320044</v>
      </c>
      <c r="AI22">
        <v>104918</v>
      </c>
      <c r="AJ22">
        <v>46658</v>
      </c>
      <c r="AK22" t="s">
        <v>0</v>
      </c>
      <c r="AL22" t="s">
        <v>0</v>
      </c>
      <c r="AM22">
        <v>20288</v>
      </c>
      <c r="AN22">
        <v>114616</v>
      </c>
      <c r="AO22" t="s">
        <v>0</v>
      </c>
      <c r="AP22">
        <v>13904</v>
      </c>
      <c r="AQ22">
        <v>10186</v>
      </c>
      <c r="AR22">
        <v>96655</v>
      </c>
      <c r="AS22">
        <v>106054</v>
      </c>
      <c r="AT22">
        <v>3</v>
      </c>
      <c r="AU22">
        <v>36605</v>
      </c>
      <c r="AV22">
        <v>79805</v>
      </c>
      <c r="AW22">
        <v>158322</v>
      </c>
      <c r="AX22">
        <v>20490</v>
      </c>
      <c r="AY22">
        <v>57903</v>
      </c>
      <c r="AZ22" t="s">
        <v>0</v>
      </c>
      <c r="BA22" t="s">
        <v>0</v>
      </c>
      <c r="BB22" t="s">
        <v>0</v>
      </c>
      <c r="BC22">
        <v>9985</v>
      </c>
      <c r="BD22">
        <v>68199</v>
      </c>
      <c r="BE22">
        <v>42797</v>
      </c>
      <c r="BF22">
        <v>53948</v>
      </c>
      <c r="BG22">
        <v>21913</v>
      </c>
      <c r="BH22">
        <v>6624</v>
      </c>
      <c r="BI22" t="s">
        <v>0</v>
      </c>
      <c r="BJ22" t="s">
        <v>0</v>
      </c>
      <c r="BK22">
        <v>11598</v>
      </c>
      <c r="BL22">
        <v>62499</v>
      </c>
      <c r="BM22">
        <v>42594</v>
      </c>
      <c r="BN22">
        <v>160838</v>
      </c>
      <c r="BO22">
        <v>252</v>
      </c>
      <c r="BP22">
        <v>234932</v>
      </c>
      <c r="BQ22" t="s">
        <v>0</v>
      </c>
      <c r="BR22" t="s">
        <v>0</v>
      </c>
      <c r="BS22" t="s">
        <v>0</v>
      </c>
      <c r="BT22">
        <v>14273</v>
      </c>
    </row>
    <row r="23" spans="1:72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</row>
    <row r="24" spans="1:72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</row>
    <row r="25" spans="1:72" ht="15" x14ac:dyDescent="0.25">
      <c r="A25" t="s">
        <v>338</v>
      </c>
      <c r="B25">
        <v>62927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16311</v>
      </c>
      <c r="L25" t="s">
        <v>0</v>
      </c>
      <c r="M25">
        <v>168349</v>
      </c>
      <c r="N25" t="s">
        <v>0</v>
      </c>
      <c r="O25">
        <v>15341</v>
      </c>
      <c r="P25">
        <v>5149</v>
      </c>
      <c r="Q25">
        <v>66820</v>
      </c>
      <c r="R25" t="s">
        <v>0</v>
      </c>
      <c r="S25">
        <v>2133</v>
      </c>
      <c r="T25" t="s">
        <v>0</v>
      </c>
      <c r="U25">
        <v>74676</v>
      </c>
      <c r="V25">
        <v>67</v>
      </c>
      <c r="W25">
        <v>148979</v>
      </c>
      <c r="X25" t="s">
        <v>0</v>
      </c>
      <c r="Y25" t="s">
        <v>0</v>
      </c>
      <c r="Z25" t="s">
        <v>0</v>
      </c>
      <c r="AA25">
        <v>140302</v>
      </c>
      <c r="AB25">
        <v>504362</v>
      </c>
      <c r="AC25" t="s">
        <v>0</v>
      </c>
      <c r="AD25">
        <v>1047</v>
      </c>
      <c r="AE25">
        <v>10755</v>
      </c>
      <c r="AF25" t="s">
        <v>0</v>
      </c>
      <c r="AG25" t="s">
        <v>0</v>
      </c>
      <c r="AH25">
        <v>464947</v>
      </c>
      <c r="AI25">
        <v>239017</v>
      </c>
      <c r="AJ25" t="s">
        <v>0</v>
      </c>
      <c r="AK25">
        <v>2465</v>
      </c>
      <c r="AL25" t="s">
        <v>0</v>
      </c>
      <c r="AM25">
        <v>1398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>
        <v>5737</v>
      </c>
      <c r="AW25" t="s">
        <v>0</v>
      </c>
      <c r="AX25" t="s">
        <v>0</v>
      </c>
      <c r="AY25">
        <v>7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>
        <v>300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>
        <v>4777</v>
      </c>
      <c r="BQ25" t="s">
        <v>0</v>
      </c>
      <c r="BR25" t="s">
        <v>0</v>
      </c>
      <c r="BS25" t="s">
        <v>0</v>
      </c>
      <c r="BT25">
        <v>41515</v>
      </c>
    </row>
    <row r="26" spans="1:72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</row>
    <row r="27" spans="1:72" ht="15" x14ac:dyDescent="0.25">
      <c r="A27" t="s">
        <v>340</v>
      </c>
      <c r="B27">
        <v>7889</v>
      </c>
      <c r="C27">
        <v>9</v>
      </c>
      <c r="D27">
        <v>249057</v>
      </c>
      <c r="E27">
        <v>37834</v>
      </c>
      <c r="F27" t="s">
        <v>0</v>
      </c>
      <c r="G27">
        <v>41916</v>
      </c>
      <c r="H27">
        <v>261841</v>
      </c>
      <c r="I27">
        <v>13075</v>
      </c>
      <c r="J27">
        <v>4295</v>
      </c>
      <c r="K27">
        <v>4701</v>
      </c>
      <c r="L27">
        <v>20742</v>
      </c>
      <c r="M27">
        <v>38860</v>
      </c>
      <c r="N27">
        <v>15380</v>
      </c>
      <c r="O27">
        <v>2065</v>
      </c>
      <c r="P27" t="s">
        <v>0</v>
      </c>
      <c r="Q27">
        <v>23906</v>
      </c>
      <c r="R27">
        <v>92404</v>
      </c>
      <c r="S27" t="s">
        <v>0</v>
      </c>
      <c r="T27">
        <v>3526</v>
      </c>
      <c r="U27">
        <v>121</v>
      </c>
      <c r="V27">
        <v>1132</v>
      </c>
      <c r="W27">
        <v>64615</v>
      </c>
      <c r="X27">
        <v>2593</v>
      </c>
      <c r="Y27">
        <v>9224</v>
      </c>
      <c r="Z27">
        <v>394</v>
      </c>
      <c r="AA27">
        <v>68631</v>
      </c>
      <c r="AB27">
        <v>63127</v>
      </c>
      <c r="AC27">
        <v>147879</v>
      </c>
      <c r="AD27" t="s">
        <v>0</v>
      </c>
      <c r="AE27">
        <v>677</v>
      </c>
      <c r="AF27">
        <v>3987</v>
      </c>
      <c r="AG27" t="s">
        <v>0</v>
      </c>
      <c r="AH27">
        <v>67330</v>
      </c>
      <c r="AI27">
        <v>37936</v>
      </c>
      <c r="AJ27">
        <v>490030</v>
      </c>
      <c r="AK27">
        <v>20</v>
      </c>
      <c r="AL27">
        <v>7</v>
      </c>
      <c r="AM27">
        <v>13653</v>
      </c>
      <c r="AN27" t="s">
        <v>0</v>
      </c>
      <c r="AO27" t="s">
        <v>0</v>
      </c>
      <c r="AP27">
        <v>19320</v>
      </c>
      <c r="AQ27">
        <v>4959</v>
      </c>
      <c r="AR27">
        <v>35559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>
        <v>1990</v>
      </c>
      <c r="AY27">
        <v>177</v>
      </c>
      <c r="AZ27">
        <v>70800</v>
      </c>
      <c r="BA27">
        <v>66826</v>
      </c>
      <c r="BB27" t="s">
        <v>0</v>
      </c>
      <c r="BC27">
        <v>23062</v>
      </c>
      <c r="BD27">
        <v>109161</v>
      </c>
      <c r="BE27">
        <v>11603</v>
      </c>
      <c r="BF27" t="s">
        <v>0</v>
      </c>
      <c r="BG27" t="s">
        <v>0</v>
      </c>
      <c r="BH27" t="s">
        <v>0</v>
      </c>
      <c r="BI27">
        <v>115706</v>
      </c>
      <c r="BJ27">
        <v>30979</v>
      </c>
      <c r="BK27" t="s">
        <v>0</v>
      </c>
      <c r="BL27">
        <v>9239</v>
      </c>
      <c r="BM27">
        <v>34344</v>
      </c>
      <c r="BN27">
        <v>67315</v>
      </c>
      <c r="BO27" t="s">
        <v>0</v>
      </c>
      <c r="BP27">
        <v>46335</v>
      </c>
      <c r="BQ27">
        <v>66607</v>
      </c>
      <c r="BR27">
        <v>55437</v>
      </c>
      <c r="BS27">
        <v>61353</v>
      </c>
      <c r="BT27">
        <v>2853</v>
      </c>
    </row>
    <row r="28" spans="1:72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</row>
    <row r="29" spans="1:72" ht="15" x14ac:dyDescent="0.25">
      <c r="A29" t="s">
        <v>342</v>
      </c>
      <c r="B29">
        <v>19678</v>
      </c>
      <c r="C29" t="s">
        <v>0</v>
      </c>
      <c r="D29">
        <v>259482</v>
      </c>
      <c r="E29">
        <v>145193</v>
      </c>
      <c r="F29" t="s">
        <v>0</v>
      </c>
      <c r="G29">
        <v>18232</v>
      </c>
      <c r="H29">
        <v>14206</v>
      </c>
      <c r="I29">
        <v>11014</v>
      </c>
      <c r="J29">
        <v>5450</v>
      </c>
      <c r="K29">
        <v>27051</v>
      </c>
      <c r="L29">
        <v>7596</v>
      </c>
      <c r="M29">
        <v>62607</v>
      </c>
      <c r="N29" t="s">
        <v>0</v>
      </c>
      <c r="O29">
        <v>10113</v>
      </c>
      <c r="P29">
        <v>63259</v>
      </c>
      <c r="Q29">
        <v>104532</v>
      </c>
      <c r="R29">
        <v>7875</v>
      </c>
      <c r="S29">
        <v>31145</v>
      </c>
      <c r="T29">
        <v>22997</v>
      </c>
      <c r="U29" t="s">
        <v>0</v>
      </c>
      <c r="V29" t="s">
        <v>0</v>
      </c>
      <c r="W29">
        <v>43509</v>
      </c>
      <c r="X29">
        <v>6860</v>
      </c>
      <c r="Y29">
        <v>26148</v>
      </c>
      <c r="Z29">
        <v>97</v>
      </c>
      <c r="AA29">
        <v>72842</v>
      </c>
      <c r="AB29">
        <v>87276</v>
      </c>
      <c r="AC29">
        <v>218762</v>
      </c>
      <c r="AD29">
        <v>87022</v>
      </c>
      <c r="AE29" t="s">
        <v>0</v>
      </c>
      <c r="AF29">
        <v>2549</v>
      </c>
      <c r="AG29" t="s">
        <v>0</v>
      </c>
      <c r="AH29">
        <v>385255</v>
      </c>
      <c r="AI29">
        <v>194603</v>
      </c>
      <c r="AJ29">
        <v>90820</v>
      </c>
      <c r="AK29" t="s">
        <v>0</v>
      </c>
      <c r="AL29">
        <v>37</v>
      </c>
      <c r="AM29">
        <v>2474</v>
      </c>
      <c r="AN29">
        <v>36947</v>
      </c>
      <c r="AO29" t="s">
        <v>0</v>
      </c>
      <c r="AP29">
        <v>63635</v>
      </c>
      <c r="AQ29">
        <v>3471</v>
      </c>
      <c r="AR29">
        <v>11367</v>
      </c>
      <c r="AS29">
        <v>162622</v>
      </c>
      <c r="AT29">
        <v>12852</v>
      </c>
      <c r="AU29">
        <v>19701</v>
      </c>
      <c r="AV29">
        <v>62033</v>
      </c>
      <c r="AW29">
        <v>105241</v>
      </c>
      <c r="AX29">
        <v>58026</v>
      </c>
      <c r="AY29">
        <v>57693</v>
      </c>
      <c r="AZ29" t="s">
        <v>0</v>
      </c>
      <c r="BA29" t="s">
        <v>0</v>
      </c>
      <c r="BB29" t="s">
        <v>0</v>
      </c>
      <c r="BC29">
        <v>12270</v>
      </c>
      <c r="BD29">
        <v>104337</v>
      </c>
      <c r="BE29">
        <v>31719</v>
      </c>
      <c r="BF29">
        <v>43197</v>
      </c>
      <c r="BG29">
        <v>29667</v>
      </c>
      <c r="BH29">
        <v>11872</v>
      </c>
      <c r="BI29" t="s">
        <v>0</v>
      </c>
      <c r="BJ29" t="s">
        <v>0</v>
      </c>
      <c r="BK29">
        <v>354</v>
      </c>
      <c r="BL29">
        <v>9739</v>
      </c>
      <c r="BM29">
        <v>36662</v>
      </c>
      <c r="BN29">
        <v>69491</v>
      </c>
      <c r="BO29" t="s">
        <v>0</v>
      </c>
      <c r="BP29">
        <v>174372</v>
      </c>
      <c r="BQ29">
        <v>2841</v>
      </c>
      <c r="BR29">
        <v>35937</v>
      </c>
      <c r="BS29">
        <v>25042</v>
      </c>
      <c r="BT29">
        <v>65</v>
      </c>
    </row>
    <row r="30" spans="1:72" x14ac:dyDescent="0.3">
      <c r="A30" t="s">
        <v>343</v>
      </c>
      <c r="B30">
        <v>9692</v>
      </c>
      <c r="C30" t="s">
        <v>0</v>
      </c>
      <c r="D30">
        <v>525882</v>
      </c>
      <c r="E30">
        <v>170758</v>
      </c>
      <c r="F30">
        <v>11786</v>
      </c>
      <c r="G30">
        <v>9495</v>
      </c>
      <c r="H30">
        <v>284418</v>
      </c>
      <c r="I30">
        <v>1044</v>
      </c>
      <c r="J30">
        <v>1787</v>
      </c>
      <c r="K30" t="s">
        <v>0</v>
      </c>
      <c r="L30">
        <v>95101</v>
      </c>
      <c r="M30">
        <v>-968</v>
      </c>
      <c r="N30">
        <v>13243</v>
      </c>
      <c r="O30" t="s">
        <v>0</v>
      </c>
      <c r="P30" t="s">
        <v>0</v>
      </c>
      <c r="Q30">
        <v>479</v>
      </c>
      <c r="R30">
        <v>21330</v>
      </c>
      <c r="S30">
        <v>2490</v>
      </c>
      <c r="T30">
        <v>91039</v>
      </c>
      <c r="U30" t="s">
        <v>0</v>
      </c>
      <c r="V30" t="s">
        <v>0</v>
      </c>
      <c r="W30" t="s">
        <v>0</v>
      </c>
      <c r="X30" t="s">
        <v>0</v>
      </c>
      <c r="Y30">
        <v>102363</v>
      </c>
      <c r="Z30">
        <v>26509</v>
      </c>
      <c r="AA30">
        <v>285</v>
      </c>
      <c r="AB30" t="s">
        <v>0</v>
      </c>
      <c r="AC30">
        <v>100071</v>
      </c>
      <c r="AD30">
        <v>803</v>
      </c>
      <c r="AE30" t="s">
        <v>0</v>
      </c>
      <c r="AF30">
        <v>57697</v>
      </c>
      <c r="AG30" t="s">
        <v>0</v>
      </c>
      <c r="AH30" t="s">
        <v>0</v>
      </c>
      <c r="AI30" t="s">
        <v>0</v>
      </c>
      <c r="AJ30">
        <v>414576</v>
      </c>
      <c r="AK30" t="s">
        <v>0</v>
      </c>
      <c r="AL30">
        <v>7925</v>
      </c>
      <c r="AM30">
        <v>242</v>
      </c>
      <c r="AN30" t="s">
        <v>0</v>
      </c>
      <c r="AO30" t="s">
        <v>0</v>
      </c>
      <c r="AP30">
        <v>6493</v>
      </c>
      <c r="AQ30">
        <v>19737</v>
      </c>
      <c r="AR30" t="s">
        <v>0</v>
      </c>
      <c r="AS30" t="s">
        <v>0</v>
      </c>
      <c r="AT30" t="s">
        <v>0</v>
      </c>
      <c r="AU30" t="s">
        <v>0</v>
      </c>
      <c r="AV30">
        <v>214</v>
      </c>
      <c r="AW30">
        <v>310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>
        <v>569</v>
      </c>
      <c r="BD30">
        <v>207</v>
      </c>
      <c r="BE30">
        <v>5771</v>
      </c>
      <c r="BF30">
        <v>4802</v>
      </c>
      <c r="BG30" t="s">
        <v>0</v>
      </c>
      <c r="BH30">
        <v>15</v>
      </c>
      <c r="BI30">
        <v>48728</v>
      </c>
      <c r="BJ30">
        <v>19993</v>
      </c>
      <c r="BK30">
        <v>69</v>
      </c>
      <c r="BL30" t="s">
        <v>0</v>
      </c>
      <c r="BM30">
        <v>2336</v>
      </c>
      <c r="BN30">
        <v>1252</v>
      </c>
      <c r="BO30">
        <v>180830</v>
      </c>
      <c r="BP30" t="s">
        <v>0</v>
      </c>
      <c r="BQ30">
        <v>978</v>
      </c>
      <c r="BR30">
        <v>8876</v>
      </c>
      <c r="BS30">
        <v>1364</v>
      </c>
      <c r="BT30" t="s">
        <v>0</v>
      </c>
    </row>
    <row r="31" spans="1:72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</row>
    <row r="32" spans="1:72" x14ac:dyDescent="0.3">
      <c r="A32" t="s">
        <v>345</v>
      </c>
      <c r="B32" t="s">
        <v>0</v>
      </c>
      <c r="C32">
        <v>138</v>
      </c>
      <c r="D32">
        <v>3721</v>
      </c>
      <c r="E32" t="s">
        <v>0</v>
      </c>
      <c r="F32" t="s">
        <v>0</v>
      </c>
      <c r="G32">
        <v>158</v>
      </c>
      <c r="H32">
        <v>3710</v>
      </c>
      <c r="I32">
        <v>230</v>
      </c>
      <c r="J32">
        <v>130</v>
      </c>
      <c r="K32" t="s">
        <v>0</v>
      </c>
      <c r="L32">
        <v>992</v>
      </c>
      <c r="M32" t="s">
        <v>0</v>
      </c>
      <c r="N32" t="s">
        <v>0</v>
      </c>
      <c r="O32">
        <v>4338</v>
      </c>
      <c r="P32" t="s">
        <v>0</v>
      </c>
      <c r="Q32" t="s">
        <v>0</v>
      </c>
      <c r="R32" t="s">
        <v>0</v>
      </c>
      <c r="S32" t="s">
        <v>0</v>
      </c>
      <c r="T32">
        <v>1332</v>
      </c>
      <c r="U32" t="s">
        <v>0</v>
      </c>
      <c r="V32" t="s">
        <v>0</v>
      </c>
      <c r="W32" t="s">
        <v>0</v>
      </c>
      <c r="X32">
        <v>1382</v>
      </c>
      <c r="Y32">
        <v>2062</v>
      </c>
      <c r="Z32" t="s">
        <v>0</v>
      </c>
      <c r="AA32">
        <v>5928</v>
      </c>
      <c r="AB32">
        <v>8281</v>
      </c>
      <c r="AC32" t="s">
        <v>0</v>
      </c>
      <c r="AD32">
        <v>133</v>
      </c>
      <c r="AE32" t="s">
        <v>0</v>
      </c>
      <c r="AF32" t="s">
        <v>0</v>
      </c>
      <c r="AG32">
        <v>308</v>
      </c>
      <c r="AH32">
        <v>9913</v>
      </c>
      <c r="AI32">
        <v>6331</v>
      </c>
      <c r="AJ32">
        <v>8220</v>
      </c>
      <c r="AK32" t="s">
        <v>0</v>
      </c>
      <c r="AL32">
        <v>121</v>
      </c>
      <c r="AM32">
        <v>494</v>
      </c>
      <c r="AN32">
        <v>464</v>
      </c>
      <c r="AO32">
        <v>308</v>
      </c>
      <c r="AP32" t="s">
        <v>0</v>
      </c>
      <c r="AQ32" t="s">
        <v>0</v>
      </c>
      <c r="AR32" t="s">
        <v>0</v>
      </c>
      <c r="AS32">
        <v>200</v>
      </c>
      <c r="AT32" t="s">
        <v>0</v>
      </c>
      <c r="AU32">
        <v>25</v>
      </c>
      <c r="AV32" t="s">
        <v>0</v>
      </c>
      <c r="AW32" t="s">
        <v>0</v>
      </c>
      <c r="AX32">
        <v>17</v>
      </c>
      <c r="AY32">
        <v>9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10</v>
      </c>
      <c r="BH32" t="s">
        <v>0</v>
      </c>
      <c r="BI32" t="s">
        <v>0</v>
      </c>
      <c r="BJ32" t="s">
        <v>0</v>
      </c>
      <c r="BK32">
        <v>67</v>
      </c>
      <c r="BL32" t="s">
        <v>0</v>
      </c>
      <c r="BM32" t="s">
        <v>0</v>
      </c>
      <c r="BN32" t="s">
        <v>0</v>
      </c>
      <c r="BO32">
        <v>7</v>
      </c>
      <c r="BP32">
        <v>758</v>
      </c>
      <c r="BQ32">
        <v>12712</v>
      </c>
      <c r="BR32">
        <v>7633</v>
      </c>
      <c r="BS32">
        <v>6421</v>
      </c>
      <c r="BT32">
        <v>491</v>
      </c>
    </row>
    <row r="33" spans="1:72" x14ac:dyDescent="0.3">
      <c r="A33" t="s">
        <v>346</v>
      </c>
      <c r="B33">
        <v>5271</v>
      </c>
      <c r="C33">
        <v>321</v>
      </c>
      <c r="D33">
        <v>39289</v>
      </c>
      <c r="E33">
        <v>5290</v>
      </c>
      <c r="F33">
        <v>570</v>
      </c>
      <c r="G33">
        <v>19509</v>
      </c>
      <c r="H33">
        <v>115974</v>
      </c>
      <c r="I33">
        <v>1899</v>
      </c>
      <c r="J33">
        <v>1055</v>
      </c>
      <c r="K33">
        <v>1047</v>
      </c>
      <c r="L33">
        <v>6417</v>
      </c>
      <c r="M33">
        <v>8588</v>
      </c>
      <c r="N33">
        <v>4463</v>
      </c>
      <c r="O33" t="s">
        <v>0</v>
      </c>
      <c r="P33">
        <v>5550</v>
      </c>
      <c r="Q33">
        <v>19670</v>
      </c>
      <c r="R33">
        <v>1156</v>
      </c>
      <c r="S33">
        <v>2671</v>
      </c>
      <c r="T33">
        <v>6355</v>
      </c>
      <c r="U33">
        <v>7395</v>
      </c>
      <c r="V33">
        <v>219</v>
      </c>
      <c r="W33">
        <v>10837</v>
      </c>
      <c r="X33">
        <v>1957</v>
      </c>
      <c r="Y33">
        <v>14456</v>
      </c>
      <c r="Z33">
        <v>562</v>
      </c>
      <c r="AA33">
        <v>5042</v>
      </c>
      <c r="AB33">
        <v>19322</v>
      </c>
      <c r="AC33">
        <v>23024</v>
      </c>
      <c r="AD33">
        <v>11706</v>
      </c>
      <c r="AE33">
        <v>741</v>
      </c>
      <c r="AF33">
        <v>5117</v>
      </c>
      <c r="AG33">
        <v>1676</v>
      </c>
      <c r="AH33">
        <v>34976</v>
      </c>
      <c r="AI33">
        <v>19132</v>
      </c>
      <c r="AJ33">
        <v>122077</v>
      </c>
      <c r="AK33">
        <v>120</v>
      </c>
      <c r="AL33">
        <v>1567</v>
      </c>
      <c r="AM33">
        <v>2961</v>
      </c>
      <c r="AN33">
        <v>14884</v>
      </c>
      <c r="AO33">
        <v>1722</v>
      </c>
      <c r="AP33">
        <v>3664</v>
      </c>
      <c r="AQ33">
        <v>528</v>
      </c>
      <c r="AR33">
        <v>35061</v>
      </c>
      <c r="AS33">
        <v>44019</v>
      </c>
      <c r="AT33">
        <v>118</v>
      </c>
      <c r="AU33">
        <v>5280</v>
      </c>
      <c r="AV33">
        <v>20878</v>
      </c>
      <c r="AW33">
        <v>34202</v>
      </c>
      <c r="AX33">
        <v>3157</v>
      </c>
      <c r="AY33">
        <v>5654</v>
      </c>
      <c r="AZ33">
        <v>9843</v>
      </c>
      <c r="BA33">
        <v>8812</v>
      </c>
      <c r="BB33" t="s">
        <v>0</v>
      </c>
      <c r="BC33">
        <v>3674</v>
      </c>
      <c r="BD33">
        <v>10383</v>
      </c>
      <c r="BE33">
        <v>9718</v>
      </c>
      <c r="BF33">
        <v>3393</v>
      </c>
      <c r="BG33">
        <v>1424</v>
      </c>
      <c r="BH33">
        <v>1963</v>
      </c>
      <c r="BI33">
        <v>5623</v>
      </c>
      <c r="BJ33">
        <v>3594</v>
      </c>
      <c r="BK33">
        <v>3828</v>
      </c>
      <c r="BL33">
        <v>2588</v>
      </c>
      <c r="BM33">
        <v>8358</v>
      </c>
      <c r="BN33">
        <v>15944</v>
      </c>
      <c r="BO33">
        <v>552</v>
      </c>
      <c r="BP33">
        <v>3422</v>
      </c>
      <c r="BQ33">
        <v>908</v>
      </c>
      <c r="BR33">
        <v>290</v>
      </c>
      <c r="BS33">
        <v>255</v>
      </c>
      <c r="BT33">
        <v>1655</v>
      </c>
    </row>
    <row r="34" spans="1:72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>
        <v>9844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>
        <v>8758</v>
      </c>
      <c r="BG34" t="s">
        <v>0</v>
      </c>
      <c r="BH34">
        <v>3062</v>
      </c>
      <c r="BI34" t="s">
        <v>0</v>
      </c>
      <c r="BJ34" t="s">
        <v>0</v>
      </c>
      <c r="BK34">
        <v>301</v>
      </c>
      <c r="BL34" t="s">
        <v>0</v>
      </c>
      <c r="BM34" t="s">
        <v>0</v>
      </c>
      <c r="BN34" t="s">
        <v>0</v>
      </c>
      <c r="BO34" t="s">
        <v>0</v>
      </c>
      <c r="BP34">
        <v>122</v>
      </c>
      <c r="BQ34" t="s">
        <v>0</v>
      </c>
      <c r="BR34" t="s">
        <v>0</v>
      </c>
      <c r="BS34" t="s">
        <v>0</v>
      </c>
      <c r="BT34" t="s">
        <v>0</v>
      </c>
    </row>
    <row r="35" spans="1:72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</row>
    <row r="36" spans="1:72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</row>
    <row r="37" spans="1:72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14469</v>
      </c>
      <c r="H37">
        <v>64756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>
        <v>4058</v>
      </c>
      <c r="O37" t="s">
        <v>0</v>
      </c>
      <c r="P37" t="s">
        <v>0</v>
      </c>
      <c r="Q37">
        <v>6270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2066</v>
      </c>
      <c r="Z37">
        <v>31</v>
      </c>
      <c r="AA37" t="s">
        <v>0</v>
      </c>
      <c r="AB37" t="s">
        <v>0</v>
      </c>
      <c r="AC37" t="s">
        <v>0</v>
      </c>
      <c r="AD37">
        <v>6093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>
        <v>21924</v>
      </c>
      <c r="AS37" t="s">
        <v>0</v>
      </c>
      <c r="AT37" t="s">
        <v>0</v>
      </c>
      <c r="AU37">
        <v>3111</v>
      </c>
      <c r="AV37">
        <v>4920</v>
      </c>
      <c r="AW37">
        <v>13913</v>
      </c>
      <c r="AX37">
        <v>2809</v>
      </c>
      <c r="AY37">
        <v>6248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>
        <v>8518</v>
      </c>
      <c r="BF37">
        <v>5114</v>
      </c>
      <c r="BG37" t="s">
        <v>0</v>
      </c>
      <c r="BH37">
        <v>674</v>
      </c>
      <c r="BI37" t="s">
        <v>0</v>
      </c>
      <c r="BJ37" t="s">
        <v>0</v>
      </c>
      <c r="BK37" t="s">
        <v>0</v>
      </c>
      <c r="BL37">
        <v>7047</v>
      </c>
      <c r="BM37">
        <v>1930</v>
      </c>
      <c r="BN37">
        <v>3896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</row>
    <row r="38" spans="1:72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</row>
    <row r="39" spans="1:72" x14ac:dyDescent="0.3">
      <c r="A39" t="s">
        <v>352</v>
      </c>
      <c r="B39">
        <v>56862</v>
      </c>
      <c r="C39" t="s">
        <v>0</v>
      </c>
      <c r="D39">
        <v>21054</v>
      </c>
      <c r="E39" t="s">
        <v>0</v>
      </c>
      <c r="F39" t="s">
        <v>0</v>
      </c>
      <c r="G39">
        <v>71628</v>
      </c>
      <c r="H39" t="s">
        <v>0</v>
      </c>
      <c r="I39">
        <v>22490</v>
      </c>
      <c r="J39">
        <v>6243</v>
      </c>
      <c r="K39">
        <v>63927</v>
      </c>
      <c r="L39">
        <v>12726</v>
      </c>
      <c r="M39">
        <v>683360</v>
      </c>
      <c r="N39" t="s">
        <v>0</v>
      </c>
      <c r="O39">
        <v>16470</v>
      </c>
      <c r="P39">
        <v>11381</v>
      </c>
      <c r="Q39" t="s">
        <v>0</v>
      </c>
      <c r="R39">
        <v>44607</v>
      </c>
      <c r="S39">
        <v>3542</v>
      </c>
      <c r="T39">
        <v>47716</v>
      </c>
      <c r="U39">
        <v>29355</v>
      </c>
      <c r="V39">
        <v>742</v>
      </c>
      <c r="W39">
        <v>1057162</v>
      </c>
      <c r="X39" t="s">
        <v>0</v>
      </c>
      <c r="Y39">
        <v>91591</v>
      </c>
      <c r="Z39" t="s">
        <v>0</v>
      </c>
      <c r="AA39" t="s">
        <v>0</v>
      </c>
      <c r="AB39">
        <v>1559170</v>
      </c>
      <c r="AC39">
        <v>292900</v>
      </c>
      <c r="AD39" t="s">
        <v>0</v>
      </c>
      <c r="AE39">
        <v>7021</v>
      </c>
      <c r="AF39">
        <v>103892</v>
      </c>
      <c r="AG39">
        <v>136</v>
      </c>
      <c r="AH39">
        <v>746136</v>
      </c>
      <c r="AI39">
        <v>362504</v>
      </c>
      <c r="AJ39">
        <v>37547</v>
      </c>
      <c r="AK39">
        <v>1453</v>
      </c>
      <c r="AL39">
        <v>13049</v>
      </c>
      <c r="AM39">
        <v>27774</v>
      </c>
      <c r="AN39">
        <v>43256</v>
      </c>
      <c r="AO39">
        <v>133</v>
      </c>
      <c r="AP39" t="s">
        <v>0</v>
      </c>
      <c r="AQ39">
        <v>13204</v>
      </c>
      <c r="AR39">
        <v>125514</v>
      </c>
      <c r="AS39">
        <v>694847</v>
      </c>
      <c r="AT39" t="s">
        <v>0</v>
      </c>
      <c r="AU39" t="s">
        <v>0</v>
      </c>
      <c r="AV39">
        <v>443</v>
      </c>
      <c r="AW39">
        <v>2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>
        <v>12572</v>
      </c>
      <c r="BD39" t="s">
        <v>0</v>
      </c>
      <c r="BE39" t="s">
        <v>0</v>
      </c>
      <c r="BF39">
        <v>3924</v>
      </c>
      <c r="BG39" t="s">
        <v>0</v>
      </c>
      <c r="BH39">
        <v>25289</v>
      </c>
      <c r="BI39">
        <v>20888</v>
      </c>
      <c r="BJ39">
        <v>14489</v>
      </c>
      <c r="BK39">
        <v>16902</v>
      </c>
      <c r="BL39">
        <v>9707</v>
      </c>
      <c r="BM39" t="s">
        <v>0</v>
      </c>
      <c r="BN39" t="s">
        <v>0</v>
      </c>
      <c r="BO39">
        <v>203358</v>
      </c>
      <c r="BP39">
        <v>65923</v>
      </c>
      <c r="BQ39">
        <v>32257</v>
      </c>
      <c r="BR39">
        <v>20910</v>
      </c>
      <c r="BS39">
        <v>22087</v>
      </c>
      <c r="BT39">
        <v>52784</v>
      </c>
    </row>
    <row r="40" spans="1:72" x14ac:dyDescent="0.3">
      <c r="A40" t="s">
        <v>353</v>
      </c>
      <c r="B40">
        <v>101</v>
      </c>
      <c r="C40" t="s">
        <v>0</v>
      </c>
      <c r="D40">
        <v>3798</v>
      </c>
      <c r="E40" t="s">
        <v>0</v>
      </c>
      <c r="F40" t="s">
        <v>0</v>
      </c>
      <c r="G40" t="s">
        <v>0</v>
      </c>
      <c r="H40">
        <v>25736</v>
      </c>
      <c r="I40">
        <v>1</v>
      </c>
      <c r="J40" t="s">
        <v>0</v>
      </c>
      <c r="K40" t="s">
        <v>0</v>
      </c>
      <c r="L40">
        <v>75090</v>
      </c>
      <c r="M40" t="s">
        <v>0</v>
      </c>
      <c r="N40">
        <v>145859</v>
      </c>
      <c r="O40" t="s">
        <v>0</v>
      </c>
      <c r="P40">
        <v>4103</v>
      </c>
      <c r="Q40" t="s">
        <v>0</v>
      </c>
      <c r="R40" t="s">
        <v>0</v>
      </c>
      <c r="S40">
        <v>2178</v>
      </c>
      <c r="T40">
        <v>673</v>
      </c>
      <c r="U40" t="s">
        <v>0</v>
      </c>
      <c r="V40" t="s">
        <v>0</v>
      </c>
      <c r="W40">
        <v>417</v>
      </c>
      <c r="X40" t="s">
        <v>0</v>
      </c>
      <c r="Y40">
        <v>1</v>
      </c>
      <c r="Z40" t="s">
        <v>0</v>
      </c>
      <c r="AA40">
        <v>2</v>
      </c>
      <c r="AB40">
        <v>4014</v>
      </c>
      <c r="AC40">
        <v>664</v>
      </c>
      <c r="AD40" t="s">
        <v>0</v>
      </c>
      <c r="AE40">
        <v>684</v>
      </c>
      <c r="AF40">
        <v>138</v>
      </c>
      <c r="AG40" t="s">
        <v>0</v>
      </c>
      <c r="AH40" t="s">
        <v>0</v>
      </c>
      <c r="AI40" t="s">
        <v>0</v>
      </c>
      <c r="AJ40">
        <v>7410</v>
      </c>
      <c r="AK40" t="s">
        <v>0</v>
      </c>
      <c r="AL40" t="s">
        <v>0</v>
      </c>
      <c r="AM40" t="s">
        <v>0</v>
      </c>
      <c r="AN40">
        <v>22265</v>
      </c>
      <c r="AO40" t="s">
        <v>0</v>
      </c>
      <c r="AP40">
        <v>6730</v>
      </c>
      <c r="AQ40">
        <v>64</v>
      </c>
      <c r="AR40" t="s">
        <v>0</v>
      </c>
      <c r="AS40" t="s">
        <v>0</v>
      </c>
      <c r="AT40">
        <v>104</v>
      </c>
      <c r="AU40">
        <v>126</v>
      </c>
      <c r="AV40">
        <v>60</v>
      </c>
      <c r="AW40">
        <v>69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>
        <v>27</v>
      </c>
      <c r="BD40" t="s">
        <v>0</v>
      </c>
      <c r="BE40" t="s">
        <v>0</v>
      </c>
      <c r="BF40">
        <v>2284</v>
      </c>
      <c r="BG40">
        <v>943</v>
      </c>
      <c r="BH40">
        <v>7</v>
      </c>
      <c r="BI40" t="s">
        <v>0</v>
      </c>
      <c r="BJ40" t="s">
        <v>0</v>
      </c>
      <c r="BK40" t="s">
        <v>0</v>
      </c>
      <c r="BL40">
        <v>147</v>
      </c>
      <c r="BM40" t="s">
        <v>0</v>
      </c>
      <c r="BN40">
        <v>34</v>
      </c>
      <c r="BO40" t="s">
        <v>0</v>
      </c>
      <c r="BP40">
        <v>5010</v>
      </c>
      <c r="BQ40">
        <v>908</v>
      </c>
      <c r="BR40">
        <v>290</v>
      </c>
      <c r="BS40">
        <v>255</v>
      </c>
      <c r="BT40" t="s">
        <v>0</v>
      </c>
    </row>
    <row r="41" spans="1:72" x14ac:dyDescent="0.3">
      <c r="A41" t="s">
        <v>354</v>
      </c>
      <c r="B41" t="s">
        <v>0</v>
      </c>
      <c r="C41" t="s">
        <v>0</v>
      </c>
      <c r="D41">
        <v>3</v>
      </c>
      <c r="E41" t="s">
        <v>0</v>
      </c>
      <c r="F41" t="s">
        <v>0</v>
      </c>
      <c r="G41">
        <v>9</v>
      </c>
      <c r="H41">
        <v>10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4</v>
      </c>
      <c r="Y41">
        <v>62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124</v>
      </c>
      <c r="AI41">
        <v>76</v>
      </c>
      <c r="AJ41">
        <v>9</v>
      </c>
      <c r="AK41" t="s">
        <v>0</v>
      </c>
      <c r="AL41">
        <v>1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</row>
    <row r="42" spans="1:72" x14ac:dyDescent="0.3">
      <c r="A42" t="s">
        <v>355</v>
      </c>
      <c r="B42">
        <v>-7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2</v>
      </c>
      <c r="J42">
        <v>2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622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>
        <v>-2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</row>
    <row r="43" spans="1:72" x14ac:dyDescent="0.3">
      <c r="A43" t="s">
        <v>356</v>
      </c>
      <c r="B43" t="s">
        <v>0</v>
      </c>
      <c r="C43" t="s">
        <v>0</v>
      </c>
      <c r="D43">
        <v>10309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11327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18847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</row>
    <row r="44" spans="1:72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</row>
    <row r="45" spans="1:72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1065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</row>
    <row r="46" spans="1:72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213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</row>
    <row r="47" spans="1:72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</row>
    <row r="48" spans="1:72" x14ac:dyDescent="0.3">
      <c r="A48" t="s">
        <v>361</v>
      </c>
      <c r="B48" t="s">
        <v>0</v>
      </c>
      <c r="C48" t="s">
        <v>0</v>
      </c>
      <c r="D48">
        <v>1</v>
      </c>
      <c r="E48" t="s">
        <v>0</v>
      </c>
      <c r="F48" t="s">
        <v>0</v>
      </c>
      <c r="G48" t="s">
        <v>0</v>
      </c>
      <c r="H48" t="s">
        <v>0</v>
      </c>
      <c r="I48">
        <v>2547</v>
      </c>
      <c r="J48">
        <v>1156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372744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13</v>
      </c>
      <c r="AK48" t="s">
        <v>0</v>
      </c>
      <c r="AL48" t="s">
        <v>0</v>
      </c>
      <c r="AM48">
        <v>4003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>
        <v>1403</v>
      </c>
    </row>
    <row r="49" spans="1:72" x14ac:dyDescent="0.3">
      <c r="A49" t="s">
        <v>362</v>
      </c>
      <c r="B49" t="s">
        <v>0</v>
      </c>
      <c r="C49">
        <v>-2227</v>
      </c>
      <c r="D49">
        <v>4503</v>
      </c>
      <c r="E49">
        <v>-916502</v>
      </c>
      <c r="F49">
        <v>2310</v>
      </c>
      <c r="G49" t="s">
        <v>0</v>
      </c>
      <c r="H49">
        <v>-608195</v>
      </c>
      <c r="I49">
        <v>4</v>
      </c>
      <c r="J49">
        <v>20</v>
      </c>
      <c r="K49">
        <v>9324</v>
      </c>
      <c r="L49">
        <v>-347117</v>
      </c>
      <c r="M49">
        <v>-176400</v>
      </c>
      <c r="N49" t="s">
        <v>0</v>
      </c>
      <c r="O49" t="s">
        <v>0</v>
      </c>
      <c r="P49">
        <v>4637</v>
      </c>
      <c r="Q49">
        <v>95230</v>
      </c>
      <c r="R49">
        <v>-5101</v>
      </c>
      <c r="S49">
        <v>3074</v>
      </c>
      <c r="T49">
        <v>9877</v>
      </c>
      <c r="U49" t="s">
        <v>0</v>
      </c>
      <c r="V49">
        <v>-5480</v>
      </c>
      <c r="W49" t="s">
        <v>0</v>
      </c>
      <c r="X49">
        <v>-1539</v>
      </c>
      <c r="Y49">
        <v>20697</v>
      </c>
      <c r="Z49">
        <v>29557</v>
      </c>
      <c r="AA49" t="s">
        <v>0</v>
      </c>
      <c r="AB49">
        <v>47909</v>
      </c>
      <c r="AC49">
        <v>185697</v>
      </c>
      <c r="AD49">
        <v>20052</v>
      </c>
      <c r="AE49" t="s">
        <v>0</v>
      </c>
      <c r="AF49">
        <v>652967</v>
      </c>
      <c r="AG49">
        <v>10125</v>
      </c>
      <c r="AH49" t="s">
        <v>0</v>
      </c>
      <c r="AI49" t="s">
        <v>0</v>
      </c>
      <c r="AJ49">
        <v>1875</v>
      </c>
      <c r="AK49" t="s">
        <v>0</v>
      </c>
      <c r="AL49" t="s">
        <v>0</v>
      </c>
      <c r="AM49">
        <v>5008</v>
      </c>
      <c r="AN49">
        <v>97145</v>
      </c>
      <c r="AO49" t="s">
        <v>0</v>
      </c>
      <c r="AP49">
        <v>70947</v>
      </c>
      <c r="AQ49">
        <v>-62457</v>
      </c>
      <c r="AR49" t="s">
        <v>0</v>
      </c>
      <c r="AS49">
        <v>450108</v>
      </c>
      <c r="AT49">
        <v>-1164378</v>
      </c>
      <c r="AU49">
        <v>-2414666</v>
      </c>
      <c r="AV49">
        <v>-3230089</v>
      </c>
      <c r="AW49">
        <v>-3375971</v>
      </c>
      <c r="AX49">
        <v>-1631767</v>
      </c>
      <c r="AY49">
        <v>-2071311</v>
      </c>
      <c r="AZ49" t="s">
        <v>0</v>
      </c>
      <c r="BA49" t="s">
        <v>0</v>
      </c>
      <c r="BB49" t="s">
        <v>0</v>
      </c>
      <c r="BC49" t="s">
        <v>0</v>
      </c>
      <c r="BD49">
        <v>-16025</v>
      </c>
      <c r="BE49">
        <v>-49481</v>
      </c>
      <c r="BF49">
        <v>30638</v>
      </c>
      <c r="BG49">
        <v>7022</v>
      </c>
      <c r="BH49">
        <v>-1594</v>
      </c>
      <c r="BI49">
        <v>-70005</v>
      </c>
      <c r="BJ49">
        <v>-64062</v>
      </c>
      <c r="BK49">
        <v>29080</v>
      </c>
      <c r="BL49">
        <v>51569</v>
      </c>
      <c r="BM49">
        <v>-10</v>
      </c>
      <c r="BN49">
        <v>197807</v>
      </c>
      <c r="BO49">
        <v>119181</v>
      </c>
      <c r="BP49">
        <v>12682</v>
      </c>
      <c r="BQ49">
        <v>1</v>
      </c>
      <c r="BR49" t="s">
        <v>0</v>
      </c>
      <c r="BS49" t="s">
        <v>0</v>
      </c>
      <c r="BT49" t="s">
        <v>0</v>
      </c>
    </row>
    <row r="50" spans="1:72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</row>
    <row r="51" spans="1:72" x14ac:dyDescent="0.3">
      <c r="A51" t="s">
        <v>364</v>
      </c>
      <c r="B51">
        <v>590</v>
      </c>
      <c r="C51" t="s">
        <v>0</v>
      </c>
      <c r="D51">
        <v>5188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7462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>
        <v>148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</row>
    <row r="52" spans="1:72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</row>
    <row r="53" spans="1:72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</row>
    <row r="54" spans="1:72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</row>
    <row r="55" spans="1:72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743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</row>
    <row r="56" spans="1:72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1420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</row>
    <row r="57" spans="1:72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8829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</row>
    <row r="58" spans="1:72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</row>
    <row r="59" spans="1:72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</row>
    <row r="60" spans="1:72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</row>
    <row r="61" spans="1:72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</row>
    <row r="62" spans="1:72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>
        <v>11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</row>
    <row r="63" spans="1:72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>
        <v>6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1710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>
        <v>91</v>
      </c>
      <c r="BA63">
        <v>62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</row>
    <row r="64" spans="1:72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</row>
    <row r="65" spans="1:72" x14ac:dyDescent="0.3">
      <c r="A65" t="s">
        <v>378</v>
      </c>
      <c r="B65" t="s">
        <v>0</v>
      </c>
      <c r="C65" t="s">
        <v>0</v>
      </c>
      <c r="D65">
        <v>152884</v>
      </c>
      <c r="E65">
        <v>990</v>
      </c>
      <c r="F65">
        <v>13114</v>
      </c>
      <c r="G65" t="s">
        <v>0</v>
      </c>
      <c r="H65">
        <v>33324</v>
      </c>
      <c r="I65" t="s">
        <v>0</v>
      </c>
      <c r="J65" t="s">
        <v>0</v>
      </c>
      <c r="K65" t="s">
        <v>0</v>
      </c>
      <c r="L65" t="s">
        <v>0</v>
      </c>
      <c r="M65">
        <v>10274</v>
      </c>
      <c r="N65" t="s">
        <v>0</v>
      </c>
      <c r="O65" t="s">
        <v>0</v>
      </c>
      <c r="P65">
        <v>2717</v>
      </c>
      <c r="Q65" t="s">
        <v>0</v>
      </c>
      <c r="R65">
        <v>1726</v>
      </c>
      <c r="S65">
        <v>1136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18437</v>
      </c>
      <c r="AG65" t="s">
        <v>0</v>
      </c>
      <c r="AH65" t="s">
        <v>0</v>
      </c>
      <c r="AI65" t="s">
        <v>0</v>
      </c>
      <c r="AJ65">
        <v>285421</v>
      </c>
      <c r="AK65">
        <v>9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>
        <v>19927</v>
      </c>
      <c r="AW65">
        <v>22307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>
        <v>97690</v>
      </c>
      <c r="BE65">
        <v>73809</v>
      </c>
      <c r="BF65" t="s">
        <v>0</v>
      </c>
      <c r="BG65" t="s">
        <v>0</v>
      </c>
      <c r="BH65">
        <v>3349</v>
      </c>
      <c r="BI65" t="s">
        <v>0</v>
      </c>
      <c r="BJ65" t="s">
        <v>0</v>
      </c>
      <c r="BK65" t="s">
        <v>0</v>
      </c>
      <c r="BL65" t="s">
        <v>0</v>
      </c>
      <c r="BM65">
        <v>58869</v>
      </c>
      <c r="BN65">
        <v>98372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</row>
    <row r="66" spans="1:72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</row>
    <row r="67" spans="1:72" x14ac:dyDescent="0.3">
      <c r="A67" t="s">
        <v>380</v>
      </c>
      <c r="B67">
        <v>37</v>
      </c>
      <c r="C67" t="s">
        <v>0</v>
      </c>
      <c r="D67">
        <v>20849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>
        <v>300</v>
      </c>
      <c r="K67">
        <v>1885</v>
      </c>
      <c r="L67" t="s">
        <v>0</v>
      </c>
      <c r="M67" t="s">
        <v>0</v>
      </c>
      <c r="N67">
        <v>1886</v>
      </c>
      <c r="O67" t="s">
        <v>0</v>
      </c>
      <c r="P67" t="s">
        <v>0</v>
      </c>
      <c r="Q67">
        <v>10998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>
        <v>4139</v>
      </c>
      <c r="X67" t="s">
        <v>0</v>
      </c>
      <c r="Y67">
        <v>958</v>
      </c>
      <c r="Z67" t="s">
        <v>0</v>
      </c>
      <c r="AA67">
        <v>4295</v>
      </c>
      <c r="AB67" t="s">
        <v>0</v>
      </c>
      <c r="AC67">
        <v>38240</v>
      </c>
      <c r="AD67">
        <v>29818</v>
      </c>
      <c r="AE67" t="s">
        <v>0</v>
      </c>
      <c r="AF67">
        <v>80</v>
      </c>
      <c r="AG67" t="s">
        <v>0</v>
      </c>
      <c r="AH67">
        <v>44603</v>
      </c>
      <c r="AI67">
        <v>1495</v>
      </c>
      <c r="AJ67">
        <v>184</v>
      </c>
      <c r="AK67" t="s">
        <v>0</v>
      </c>
      <c r="AL67">
        <v>1560</v>
      </c>
      <c r="AM67" t="s">
        <v>0</v>
      </c>
      <c r="AN67" t="s">
        <v>0</v>
      </c>
      <c r="AO67" t="s">
        <v>0</v>
      </c>
      <c r="AP67">
        <v>1126</v>
      </c>
      <c r="AQ67" t="s">
        <v>0</v>
      </c>
      <c r="AR67" t="s">
        <v>0</v>
      </c>
      <c r="AS67" t="s">
        <v>0</v>
      </c>
      <c r="AT67">
        <v>981</v>
      </c>
      <c r="AU67">
        <v>1380</v>
      </c>
      <c r="AV67">
        <v>79027</v>
      </c>
      <c r="AW67">
        <v>110838</v>
      </c>
      <c r="AX67">
        <v>203</v>
      </c>
      <c r="AY67">
        <v>2116</v>
      </c>
      <c r="AZ67" t="s">
        <v>0</v>
      </c>
      <c r="BA67" t="s">
        <v>0</v>
      </c>
      <c r="BB67" t="s">
        <v>0</v>
      </c>
      <c r="BC67">
        <v>1282</v>
      </c>
      <c r="BD67">
        <v>9370</v>
      </c>
      <c r="BE67">
        <v>298</v>
      </c>
      <c r="BF67">
        <v>3278</v>
      </c>
      <c r="BG67" t="s">
        <v>0</v>
      </c>
      <c r="BH67" t="s">
        <v>0</v>
      </c>
      <c r="BI67">
        <v>29133</v>
      </c>
      <c r="BJ67">
        <v>24674</v>
      </c>
      <c r="BK67">
        <v>6616</v>
      </c>
      <c r="BL67">
        <v>1794</v>
      </c>
      <c r="BM67">
        <v>4979</v>
      </c>
      <c r="BN67">
        <v>1931</v>
      </c>
      <c r="BO67" t="s">
        <v>0</v>
      </c>
      <c r="BP67" t="s">
        <v>0</v>
      </c>
      <c r="BQ67">
        <v>216047</v>
      </c>
      <c r="BR67">
        <v>372598</v>
      </c>
      <c r="BS67">
        <v>293652</v>
      </c>
      <c r="BT67" t="s">
        <v>0</v>
      </c>
    </row>
    <row r="68" spans="1:72" x14ac:dyDescent="0.3">
      <c r="A68" t="s">
        <v>381</v>
      </c>
      <c r="B68">
        <v>275935</v>
      </c>
      <c r="C68" t="s">
        <v>0</v>
      </c>
      <c r="D68" t="s">
        <v>0</v>
      </c>
      <c r="E68">
        <v>49222</v>
      </c>
      <c r="F68" t="s">
        <v>0</v>
      </c>
      <c r="G68">
        <v>90402</v>
      </c>
      <c r="H68" t="s">
        <v>0</v>
      </c>
      <c r="I68">
        <v>55595</v>
      </c>
      <c r="J68">
        <v>32147</v>
      </c>
      <c r="K68" t="s">
        <v>0</v>
      </c>
      <c r="L68" t="s">
        <v>0</v>
      </c>
      <c r="M68">
        <v>1477610</v>
      </c>
      <c r="N68">
        <v>19015</v>
      </c>
      <c r="O68" t="s">
        <v>0</v>
      </c>
      <c r="P68">
        <v>115601</v>
      </c>
      <c r="Q68">
        <v>237837</v>
      </c>
      <c r="R68">
        <v>122009</v>
      </c>
      <c r="S68">
        <v>67552</v>
      </c>
      <c r="T68">
        <v>451835</v>
      </c>
      <c r="U68">
        <v>308917</v>
      </c>
      <c r="V68" t="s">
        <v>0</v>
      </c>
      <c r="W68" t="s">
        <v>0</v>
      </c>
      <c r="X68">
        <v>24618</v>
      </c>
      <c r="Y68">
        <v>275512</v>
      </c>
      <c r="Z68">
        <v>21854</v>
      </c>
      <c r="AA68">
        <v>1315952</v>
      </c>
      <c r="AB68">
        <v>2455349</v>
      </c>
      <c r="AC68">
        <v>692652</v>
      </c>
      <c r="AD68">
        <v>222614</v>
      </c>
      <c r="AE68">
        <v>57177</v>
      </c>
      <c r="AF68">
        <v>83595</v>
      </c>
      <c r="AG68">
        <v>8387</v>
      </c>
      <c r="AH68">
        <v>1995802</v>
      </c>
      <c r="AI68">
        <v>937108</v>
      </c>
      <c r="AJ68" t="s">
        <v>0</v>
      </c>
      <c r="AK68">
        <v>3879</v>
      </c>
      <c r="AL68">
        <v>13211</v>
      </c>
      <c r="AM68">
        <v>56788</v>
      </c>
      <c r="AN68" t="s">
        <v>0</v>
      </c>
      <c r="AO68">
        <v>9619</v>
      </c>
      <c r="AP68" t="s">
        <v>0</v>
      </c>
      <c r="AQ68">
        <v>93112</v>
      </c>
      <c r="AR68" t="s">
        <v>0</v>
      </c>
      <c r="AS68" t="s">
        <v>0</v>
      </c>
      <c r="AT68">
        <v>56444</v>
      </c>
      <c r="AU68">
        <v>104415</v>
      </c>
      <c r="AV68">
        <v>79690</v>
      </c>
      <c r="AW68">
        <v>114078</v>
      </c>
      <c r="AX68">
        <v>77040</v>
      </c>
      <c r="AY68">
        <v>92939</v>
      </c>
      <c r="AZ68">
        <v>221995</v>
      </c>
      <c r="BA68">
        <v>187849</v>
      </c>
      <c r="BB68" t="s">
        <v>0</v>
      </c>
      <c r="BC68">
        <v>65288</v>
      </c>
      <c r="BD68" t="s">
        <v>0</v>
      </c>
      <c r="BE68" t="s">
        <v>0</v>
      </c>
      <c r="BF68">
        <v>45017</v>
      </c>
      <c r="BG68">
        <v>56481</v>
      </c>
      <c r="BH68">
        <v>12204</v>
      </c>
      <c r="BI68">
        <v>134657</v>
      </c>
      <c r="BJ68">
        <v>65598</v>
      </c>
      <c r="BK68">
        <v>13064</v>
      </c>
      <c r="BL68">
        <v>77591</v>
      </c>
      <c r="BM68">
        <v>99060</v>
      </c>
      <c r="BN68">
        <v>399239</v>
      </c>
      <c r="BO68">
        <v>188387</v>
      </c>
      <c r="BP68">
        <v>308760</v>
      </c>
      <c r="BQ68">
        <v>310185</v>
      </c>
      <c r="BR68">
        <v>193799</v>
      </c>
      <c r="BS68">
        <v>153920</v>
      </c>
      <c r="BT68">
        <v>615</v>
      </c>
    </row>
    <row r="69" spans="1:72" x14ac:dyDescent="0.3">
      <c r="A69" t="s">
        <v>382</v>
      </c>
      <c r="B69">
        <v>106</v>
      </c>
      <c r="C69" t="s">
        <v>0</v>
      </c>
      <c r="D69">
        <v>40913</v>
      </c>
      <c r="E69" t="s">
        <v>0</v>
      </c>
      <c r="F69" t="s">
        <v>0</v>
      </c>
      <c r="G69">
        <v>4706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17089</v>
      </c>
      <c r="S69" t="s">
        <v>0</v>
      </c>
      <c r="T69" t="s">
        <v>0</v>
      </c>
      <c r="U69" t="s">
        <v>0</v>
      </c>
      <c r="V69">
        <v>3587</v>
      </c>
      <c r="W69">
        <v>22888</v>
      </c>
      <c r="X69" t="s">
        <v>0</v>
      </c>
      <c r="Y69" t="s">
        <v>0</v>
      </c>
      <c r="Z69" t="s">
        <v>0</v>
      </c>
      <c r="AA69">
        <v>318</v>
      </c>
      <c r="AB69" t="s">
        <v>0</v>
      </c>
      <c r="AC69">
        <v>663</v>
      </c>
      <c r="AD69">
        <v>2098</v>
      </c>
      <c r="AE69" t="s">
        <v>0</v>
      </c>
      <c r="AF69" t="s">
        <v>0</v>
      </c>
      <c r="AG69" t="s">
        <v>0</v>
      </c>
      <c r="AH69">
        <v>41906</v>
      </c>
      <c r="AI69">
        <v>25609</v>
      </c>
      <c r="AJ69">
        <v>11084</v>
      </c>
      <c r="AK69" t="s">
        <v>0</v>
      </c>
      <c r="AL69" t="s">
        <v>0</v>
      </c>
      <c r="AM69" t="s">
        <v>0</v>
      </c>
      <c r="AN69">
        <v>132119</v>
      </c>
      <c r="AO69" t="s">
        <v>0</v>
      </c>
      <c r="AP69">
        <v>8331</v>
      </c>
      <c r="AQ69" t="s">
        <v>0</v>
      </c>
      <c r="AR69" t="s">
        <v>0</v>
      </c>
      <c r="AS69">
        <v>7909</v>
      </c>
      <c r="AT69">
        <v>128</v>
      </c>
      <c r="AU69">
        <v>125</v>
      </c>
      <c r="AV69">
        <v>22393</v>
      </c>
      <c r="AW69">
        <v>9655</v>
      </c>
      <c r="AX69">
        <v>94</v>
      </c>
      <c r="AY69">
        <v>107</v>
      </c>
      <c r="AZ69">
        <v>41533</v>
      </c>
      <c r="BA69">
        <v>22593</v>
      </c>
      <c r="BB69" t="s">
        <v>0</v>
      </c>
      <c r="BC69">
        <v>581</v>
      </c>
      <c r="BD69">
        <v>11991</v>
      </c>
      <c r="BE69" t="s">
        <v>0</v>
      </c>
      <c r="BF69" t="s">
        <v>0</v>
      </c>
      <c r="BG69">
        <v>398</v>
      </c>
      <c r="BH69">
        <v>2278</v>
      </c>
      <c r="BI69">
        <v>8320</v>
      </c>
      <c r="BJ69">
        <v>4514</v>
      </c>
      <c r="BK69">
        <v>10061</v>
      </c>
      <c r="BL69" t="s">
        <v>0</v>
      </c>
      <c r="BM69" t="s">
        <v>0</v>
      </c>
      <c r="BN69">
        <v>10270</v>
      </c>
      <c r="BO69" t="s">
        <v>0</v>
      </c>
      <c r="BP69">
        <v>257</v>
      </c>
      <c r="BQ69">
        <v>17352</v>
      </c>
      <c r="BR69">
        <v>12241</v>
      </c>
      <c r="BS69">
        <v>14772</v>
      </c>
      <c r="BT69" t="s">
        <v>0</v>
      </c>
    </row>
    <row r="70" spans="1:72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>
        <v>6945</v>
      </c>
      <c r="AN70">
        <v>63827</v>
      </c>
      <c r="AO70" t="s">
        <v>0</v>
      </c>
      <c r="AP70" t="s">
        <v>0</v>
      </c>
      <c r="AQ70" t="s">
        <v>0</v>
      </c>
      <c r="AR70" t="s">
        <v>0</v>
      </c>
      <c r="AS70">
        <v>296337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>
        <v>-74</v>
      </c>
      <c r="BR70">
        <v>-95</v>
      </c>
      <c r="BS70">
        <v>-12</v>
      </c>
      <c r="BT70" t="s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C127"/>
  <sheetViews>
    <sheetView topLeftCell="BZ1" workbookViewId="0">
      <selection activeCell="A107" sqref="A107"/>
    </sheetView>
  </sheetViews>
  <sheetFormatPr defaultRowHeight="14.4" x14ac:dyDescent="0.3"/>
  <cols>
    <col min="1" max="1" width="29.5546875" customWidth="1"/>
    <col min="2" max="2" width="10.44140625" bestFit="1" customWidth="1"/>
    <col min="3" max="16" width="10.33203125" bestFit="1" customWidth="1"/>
    <col min="17" max="17" width="10.109375" bestFit="1" customWidth="1"/>
    <col min="18" max="18" width="10.33203125" bestFit="1" customWidth="1"/>
    <col min="19" max="19" width="9.5546875" bestFit="1" customWidth="1"/>
    <col min="20" max="20" width="10.109375" bestFit="1" customWidth="1"/>
    <col min="21" max="81" width="9.5546875" bestFit="1" customWidth="1"/>
  </cols>
  <sheetData>
    <row r="2" spans="1:81" s="1" customFormat="1" ht="15" x14ac:dyDescent="0.25">
      <c r="B2" s="1" t="s">
        <v>165</v>
      </c>
    </row>
    <row r="3" spans="1:81" s="1" customFormat="1" ht="15" x14ac:dyDescent="0.25">
      <c r="B3" s="1" t="s">
        <v>166</v>
      </c>
    </row>
    <row r="4" spans="1:81" s="1" customFormat="1" ht="15" x14ac:dyDescent="0.25">
      <c r="A4" s="1" t="s">
        <v>298</v>
      </c>
    </row>
    <row r="5" spans="1:81" s="1" customFormat="1" ht="15" x14ac:dyDescent="0.25">
      <c r="A5" s="1" t="s">
        <v>167</v>
      </c>
    </row>
    <row r="6" spans="1:81" s="1" customFormat="1" ht="15" x14ac:dyDescent="0.25">
      <c r="A6" s="1" t="s">
        <v>168</v>
      </c>
    </row>
    <row r="7" spans="1:81" s="1" customFormat="1" ht="15" x14ac:dyDescent="0.25">
      <c r="B7" s="1" t="s">
        <v>169</v>
      </c>
    </row>
    <row r="8" spans="1:81" s="1" customFormat="1" ht="15" x14ac:dyDescent="0.25">
      <c r="B8" s="1" t="s">
        <v>183</v>
      </c>
    </row>
    <row r="9" spans="1:81" s="1" customFormat="1" ht="15" x14ac:dyDescent="0.25">
      <c r="B9" s="1" t="s">
        <v>21</v>
      </c>
      <c r="C9" s="1" t="s">
        <v>26</v>
      </c>
      <c r="D9" s="1" t="s">
        <v>24</v>
      </c>
      <c r="E9" s="1" t="s">
        <v>170</v>
      </c>
      <c r="F9" s="1" t="s">
        <v>44</v>
      </c>
      <c r="G9" s="1" t="s">
        <v>20</v>
      </c>
      <c r="H9" s="1" t="s">
        <v>23</v>
      </c>
      <c r="I9" s="1" t="s">
        <v>171</v>
      </c>
      <c r="J9" s="1" t="s">
        <v>16</v>
      </c>
      <c r="K9" s="1" t="s">
        <v>25</v>
      </c>
      <c r="L9" s="1" t="s">
        <v>32</v>
      </c>
      <c r="M9" s="1" t="s">
        <v>38</v>
      </c>
      <c r="N9" s="1" t="s">
        <v>2</v>
      </c>
      <c r="O9" s="1" t="s">
        <v>18</v>
      </c>
      <c r="P9" s="1" t="s">
        <v>172</v>
      </c>
      <c r="Q9" s="1" t="s">
        <v>45</v>
      </c>
      <c r="R9" s="1" t="s">
        <v>64</v>
      </c>
      <c r="S9" s="1" t="s">
        <v>173</v>
      </c>
      <c r="T9" s="1" t="s">
        <v>174</v>
      </c>
      <c r="U9" s="1" t="s">
        <v>31</v>
      </c>
      <c r="V9" s="1" t="s">
        <v>14</v>
      </c>
      <c r="W9" s="1" t="s">
        <v>37</v>
      </c>
      <c r="X9" s="1" t="s">
        <v>58</v>
      </c>
      <c r="Y9" s="1" t="s">
        <v>219</v>
      </c>
      <c r="Z9" s="1" t="s">
        <v>33</v>
      </c>
      <c r="AA9" s="1" t="s">
        <v>1</v>
      </c>
      <c r="AB9" s="1" t="s">
        <v>175</v>
      </c>
      <c r="AC9" s="1" t="s">
        <v>39</v>
      </c>
      <c r="AD9" s="1" t="s">
        <v>178</v>
      </c>
      <c r="AE9" s="1" t="s">
        <v>176</v>
      </c>
      <c r="AF9" s="1" t="s">
        <v>59</v>
      </c>
      <c r="AG9" s="1" t="s">
        <v>51</v>
      </c>
      <c r="AH9" s="1" t="s">
        <v>49</v>
      </c>
      <c r="AI9" s="1" t="s">
        <v>177</v>
      </c>
      <c r="AJ9" s="1" t="s">
        <v>3</v>
      </c>
      <c r="AK9" s="1" t="s">
        <v>221</v>
      </c>
      <c r="AL9" s="1" t="s">
        <v>220</v>
      </c>
      <c r="AM9" s="1" t="s">
        <v>46</v>
      </c>
      <c r="AN9" s="1" t="s">
        <v>247</v>
      </c>
      <c r="AO9" s="1" t="s">
        <v>222</v>
      </c>
      <c r="AP9" s="1" t="s">
        <v>56</v>
      </c>
      <c r="AQ9" s="1" t="s">
        <v>7</v>
      </c>
      <c r="AR9" s="1" t="s">
        <v>13</v>
      </c>
      <c r="AS9" s="1" t="s">
        <v>218</v>
      </c>
      <c r="AT9" s="1" t="s">
        <v>36</v>
      </c>
      <c r="AU9" s="1" t="s">
        <v>11</v>
      </c>
      <c r="AV9" s="1" t="s">
        <v>179</v>
      </c>
      <c r="AW9" s="1" t="s">
        <v>223</v>
      </c>
      <c r="AX9" s="1" t="s">
        <v>53</v>
      </c>
      <c r="AY9" s="1" t="s">
        <v>57</v>
      </c>
      <c r="AZ9" s="1" t="s">
        <v>181</v>
      </c>
      <c r="BA9" s="1" t="s">
        <v>225</v>
      </c>
      <c r="BB9" s="1" t="s">
        <v>229</v>
      </c>
      <c r="BC9" s="1" t="s">
        <v>194</v>
      </c>
      <c r="BD9" s="1" t="s">
        <v>248</v>
      </c>
      <c r="BE9" s="1" t="s">
        <v>29</v>
      </c>
      <c r="BF9" s="1" t="s">
        <v>15</v>
      </c>
      <c r="BG9" s="1" t="s">
        <v>264</v>
      </c>
      <c r="BH9" s="1" t="s">
        <v>12</v>
      </c>
      <c r="BI9" s="1" t="s">
        <v>207</v>
      </c>
      <c r="BJ9" s="1" t="s">
        <v>226</v>
      </c>
      <c r="BK9" s="1" t="s">
        <v>224</v>
      </c>
      <c r="BL9" s="1" t="s">
        <v>47</v>
      </c>
      <c r="BM9" s="1" t="s">
        <v>52</v>
      </c>
      <c r="BN9" s="1" t="s">
        <v>54</v>
      </c>
      <c r="BO9" s="1" t="s">
        <v>278</v>
      </c>
      <c r="BP9" s="1" t="s">
        <v>34</v>
      </c>
      <c r="BQ9" s="1" t="s">
        <v>202</v>
      </c>
      <c r="BR9" s="1" t="s">
        <v>4</v>
      </c>
      <c r="BS9" s="1" t="s">
        <v>35</v>
      </c>
      <c r="BT9" s="1" t="s">
        <v>8</v>
      </c>
      <c r="BU9" s="1" t="s">
        <v>210</v>
      </c>
      <c r="BV9" s="1" t="s">
        <v>199</v>
      </c>
      <c r="BW9" s="1" t="s">
        <v>28</v>
      </c>
      <c r="BX9" s="1" t="s">
        <v>30</v>
      </c>
      <c r="BY9" s="1" t="s">
        <v>50</v>
      </c>
      <c r="BZ9" s="1" t="s">
        <v>62</v>
      </c>
      <c r="CA9" s="1" t="s">
        <v>27</v>
      </c>
      <c r="CB9" s="1" t="s">
        <v>200</v>
      </c>
      <c r="CC9" s="1" t="s">
        <v>63</v>
      </c>
    </row>
    <row r="10" spans="1:81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</row>
    <row r="11" spans="1:81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</row>
    <row r="12" spans="1:81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</row>
    <row r="13" spans="1:81" ht="15" x14ac:dyDescent="0.25">
      <c r="A13" t="s">
        <v>104</v>
      </c>
      <c r="B13" t="s">
        <v>0</v>
      </c>
      <c r="C13">
        <v>101227</v>
      </c>
      <c r="D13" t="s">
        <v>0</v>
      </c>
      <c r="E13" t="s">
        <v>0</v>
      </c>
      <c r="F13">
        <v>50613</v>
      </c>
      <c r="G13" t="s">
        <v>0</v>
      </c>
      <c r="H13" t="s">
        <v>0</v>
      </c>
      <c r="I13">
        <v>2704740</v>
      </c>
      <c r="J13" t="s">
        <v>0</v>
      </c>
      <c r="K13" t="s">
        <v>0</v>
      </c>
      <c r="L13" t="s">
        <v>0</v>
      </c>
      <c r="M13">
        <v>1181256</v>
      </c>
      <c r="N13" t="s">
        <v>0</v>
      </c>
      <c r="O13">
        <v>330034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36903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3538807</v>
      </c>
      <c r="AF13" t="s">
        <v>0</v>
      </c>
      <c r="AG13" t="s">
        <v>0</v>
      </c>
      <c r="AH13" t="s">
        <v>0</v>
      </c>
      <c r="AI13">
        <v>87824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>
        <v>2128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>
        <v>10486</v>
      </c>
      <c r="CA13" t="s">
        <v>0</v>
      </c>
      <c r="CB13" t="s">
        <v>0</v>
      </c>
      <c r="CC13" t="s">
        <v>0</v>
      </c>
    </row>
    <row r="14" spans="1:81" ht="15" x14ac:dyDescent="0.25">
      <c r="A14" t="s">
        <v>105</v>
      </c>
      <c r="B14" t="s">
        <v>0</v>
      </c>
      <c r="C14" t="s">
        <v>0</v>
      </c>
      <c r="D14" t="s">
        <v>0</v>
      </c>
      <c r="E14">
        <v>5940919</v>
      </c>
      <c r="F14" t="s">
        <v>0</v>
      </c>
      <c r="G14" t="s">
        <v>0</v>
      </c>
      <c r="H14" t="s">
        <v>0</v>
      </c>
      <c r="I14" t="s">
        <v>0</v>
      </c>
      <c r="J14">
        <v>210089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>
        <v>229430</v>
      </c>
      <c r="R14" t="s">
        <v>0</v>
      </c>
      <c r="S14" t="s">
        <v>0</v>
      </c>
      <c r="T14">
        <v>136588</v>
      </c>
      <c r="U14" t="s">
        <v>0</v>
      </c>
      <c r="V14" t="s">
        <v>0</v>
      </c>
      <c r="W14" t="s">
        <v>0</v>
      </c>
      <c r="X14">
        <v>133167</v>
      </c>
      <c r="Y14" t="s">
        <v>0</v>
      </c>
      <c r="Z14" t="s">
        <v>0</v>
      </c>
      <c r="AA14">
        <v>87166</v>
      </c>
      <c r="AB14">
        <v>141269</v>
      </c>
      <c r="AC14" t="s">
        <v>0</v>
      </c>
      <c r="AD14">
        <v>29914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>
        <v>7090</v>
      </c>
      <c r="AO14" t="s">
        <v>0</v>
      </c>
      <c r="AP14">
        <v>87785</v>
      </c>
      <c r="AQ14" t="s">
        <v>0</v>
      </c>
      <c r="AR14" t="s">
        <v>0</v>
      </c>
      <c r="AS14" t="s">
        <v>0</v>
      </c>
      <c r="AT14">
        <v>68266</v>
      </c>
      <c r="AU14" t="s">
        <v>0</v>
      </c>
      <c r="AV14" t="s">
        <v>0</v>
      </c>
      <c r="AW14">
        <v>36210</v>
      </c>
      <c r="AX14" t="s">
        <v>0</v>
      </c>
      <c r="AY14">
        <v>8609</v>
      </c>
      <c r="AZ14">
        <v>41656</v>
      </c>
      <c r="BA14" t="s">
        <v>0</v>
      </c>
      <c r="BB14">
        <v>53548</v>
      </c>
      <c r="BC14">
        <v>35518</v>
      </c>
      <c r="BD14">
        <v>559</v>
      </c>
      <c r="BE14" t="s">
        <v>0</v>
      </c>
      <c r="BF14" t="s">
        <v>0</v>
      </c>
      <c r="BG14">
        <v>16398</v>
      </c>
      <c r="BH14" t="s">
        <v>0</v>
      </c>
      <c r="BI14">
        <v>31809</v>
      </c>
      <c r="BJ14">
        <v>10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>
        <v>356</v>
      </c>
      <c r="BR14" t="s">
        <v>0</v>
      </c>
      <c r="BS14" t="s">
        <v>0</v>
      </c>
      <c r="BT14" t="s">
        <v>0</v>
      </c>
      <c r="BU14">
        <v>5235</v>
      </c>
      <c r="BV14">
        <v>14299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>
        <v>116</v>
      </c>
      <c r="CC14" t="s">
        <v>0</v>
      </c>
    </row>
    <row r="15" spans="1:81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</row>
    <row r="16" spans="1:81" ht="15" x14ac:dyDescent="0.25">
      <c r="A16" t="s">
        <v>107</v>
      </c>
      <c r="B16">
        <v>3888738</v>
      </c>
      <c r="C16">
        <v>2742725</v>
      </c>
      <c r="D16">
        <v>2374233</v>
      </c>
      <c r="E16" t="s">
        <v>0</v>
      </c>
      <c r="F16">
        <v>1399816</v>
      </c>
      <c r="G16">
        <v>160149</v>
      </c>
      <c r="H16" t="s">
        <v>0</v>
      </c>
      <c r="I16">
        <v>40361</v>
      </c>
      <c r="J16">
        <v>2601499</v>
      </c>
      <c r="K16">
        <v>148239</v>
      </c>
      <c r="L16">
        <v>8770015</v>
      </c>
      <c r="M16">
        <v>876935</v>
      </c>
      <c r="N16">
        <v>129741</v>
      </c>
      <c r="O16">
        <v>3088308</v>
      </c>
      <c r="P16">
        <v>1048080</v>
      </c>
      <c r="Q16" t="s">
        <v>0</v>
      </c>
      <c r="R16">
        <v>30215</v>
      </c>
      <c r="S16">
        <v>1543534</v>
      </c>
      <c r="T16" t="s">
        <v>0</v>
      </c>
      <c r="U16">
        <v>419158</v>
      </c>
      <c r="V16">
        <v>800929</v>
      </c>
      <c r="W16">
        <v>402136</v>
      </c>
      <c r="X16">
        <v>18090</v>
      </c>
      <c r="Y16">
        <v>1339</v>
      </c>
      <c r="Z16" t="s">
        <v>0</v>
      </c>
      <c r="AA16" t="s">
        <v>0</v>
      </c>
      <c r="AB16" t="s">
        <v>0</v>
      </c>
      <c r="AC16">
        <v>15893</v>
      </c>
      <c r="AD16">
        <v>181025</v>
      </c>
      <c r="AE16">
        <v>34157</v>
      </c>
      <c r="AF16">
        <v>9554</v>
      </c>
      <c r="AG16" t="s">
        <v>0</v>
      </c>
      <c r="AH16">
        <v>162209</v>
      </c>
      <c r="AI16">
        <v>509496</v>
      </c>
      <c r="AJ16">
        <v>16709</v>
      </c>
      <c r="AK16" t="s">
        <v>0</v>
      </c>
      <c r="AL16">
        <v>225914</v>
      </c>
      <c r="AM16">
        <v>19455</v>
      </c>
      <c r="AN16">
        <v>167360</v>
      </c>
      <c r="AO16">
        <v>268872</v>
      </c>
      <c r="AP16" t="s">
        <v>0</v>
      </c>
      <c r="AQ16">
        <v>7336</v>
      </c>
      <c r="AR16">
        <v>92481</v>
      </c>
      <c r="AS16">
        <v>96802</v>
      </c>
      <c r="AT16">
        <v>9977</v>
      </c>
      <c r="AU16" t="s">
        <v>0</v>
      </c>
      <c r="AV16">
        <v>652267</v>
      </c>
      <c r="AW16" t="s">
        <v>0</v>
      </c>
      <c r="AX16">
        <v>98807</v>
      </c>
      <c r="AY16">
        <v>264335</v>
      </c>
      <c r="AZ16" t="s">
        <v>0</v>
      </c>
      <c r="BA16">
        <v>10485</v>
      </c>
      <c r="BB16" t="s">
        <v>0</v>
      </c>
      <c r="BC16">
        <v>150315</v>
      </c>
      <c r="BD16">
        <v>20241</v>
      </c>
      <c r="BE16">
        <v>4220</v>
      </c>
      <c r="BF16">
        <v>87372</v>
      </c>
      <c r="BG16" t="s">
        <v>0</v>
      </c>
      <c r="BH16">
        <v>375534</v>
      </c>
      <c r="BI16">
        <v>140978</v>
      </c>
      <c r="BJ16" t="s">
        <v>0</v>
      </c>
      <c r="BK16">
        <v>71597</v>
      </c>
      <c r="BL16">
        <v>93354</v>
      </c>
      <c r="BM16">
        <v>19483</v>
      </c>
      <c r="BN16">
        <v>18097</v>
      </c>
      <c r="BO16">
        <v>3009</v>
      </c>
      <c r="BP16">
        <v>35699</v>
      </c>
      <c r="BQ16">
        <v>6630</v>
      </c>
      <c r="BR16">
        <v>166049</v>
      </c>
      <c r="BS16">
        <v>289827</v>
      </c>
      <c r="BT16">
        <v>38315</v>
      </c>
      <c r="BU16" t="s">
        <v>0</v>
      </c>
      <c r="BV16" t="s">
        <v>0</v>
      </c>
      <c r="BW16">
        <v>1106</v>
      </c>
      <c r="BX16">
        <v>359</v>
      </c>
      <c r="BY16">
        <v>1722</v>
      </c>
      <c r="BZ16">
        <v>3280</v>
      </c>
      <c r="CA16" t="s">
        <v>0</v>
      </c>
      <c r="CB16" t="s">
        <v>0</v>
      </c>
      <c r="CC16" t="s">
        <v>0</v>
      </c>
    </row>
    <row r="17" spans="1:81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</row>
    <row r="18" spans="1:81" ht="15" x14ac:dyDescent="0.25">
      <c r="A18" t="s">
        <v>109</v>
      </c>
      <c r="B18">
        <v>2228710</v>
      </c>
      <c r="C18">
        <v>705117</v>
      </c>
      <c r="D18">
        <v>102100</v>
      </c>
      <c r="E18" t="s">
        <v>0</v>
      </c>
      <c r="F18">
        <v>390413</v>
      </c>
      <c r="G18">
        <v>654835</v>
      </c>
      <c r="H18">
        <v>3056911</v>
      </c>
      <c r="I18">
        <v>518038</v>
      </c>
      <c r="J18" t="s">
        <v>0</v>
      </c>
      <c r="K18">
        <v>785917</v>
      </c>
      <c r="L18" t="s">
        <v>0</v>
      </c>
      <c r="M18">
        <v>121706</v>
      </c>
      <c r="N18">
        <v>249883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265132</v>
      </c>
      <c r="Z18">
        <v>319181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>
        <v>209279</v>
      </c>
      <c r="AH18">
        <v>2706</v>
      </c>
      <c r="AI18">
        <v>10260</v>
      </c>
      <c r="AJ18">
        <v>-325575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70399</v>
      </c>
      <c r="AR18" t="s">
        <v>0</v>
      </c>
      <c r="AS18" t="s">
        <v>0</v>
      </c>
      <c r="AT18" t="s">
        <v>0</v>
      </c>
      <c r="AU18">
        <v>408824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>
        <v>227674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>
        <v>-112209</v>
      </c>
      <c r="BN18" t="s">
        <v>0</v>
      </c>
      <c r="BO18">
        <v>726</v>
      </c>
      <c r="BP18" t="s">
        <v>0</v>
      </c>
      <c r="BQ18" t="s">
        <v>0</v>
      </c>
      <c r="BR18" t="s">
        <v>0</v>
      </c>
      <c r="BS18">
        <v>2910</v>
      </c>
      <c r="BT18" t="s">
        <v>0</v>
      </c>
      <c r="BU18" t="s">
        <v>0</v>
      </c>
      <c r="BV18" t="s">
        <v>0</v>
      </c>
      <c r="BW18" t="s">
        <v>0</v>
      </c>
      <c r="BX18">
        <v>320467</v>
      </c>
      <c r="BY18">
        <v>256970</v>
      </c>
      <c r="BZ18" t="s">
        <v>0</v>
      </c>
      <c r="CA18">
        <v>94</v>
      </c>
      <c r="CB18" t="s">
        <v>0</v>
      </c>
      <c r="CC18" t="s">
        <v>0</v>
      </c>
    </row>
    <row r="19" spans="1:81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33519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</row>
    <row r="20" spans="1:81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</row>
    <row r="21" spans="1:81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</row>
    <row r="22" spans="1:81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</row>
    <row r="23" spans="1:81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</row>
    <row r="24" spans="1:81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>
        <v>2608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</row>
    <row r="25" spans="1:81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</row>
    <row r="26" spans="1:81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</row>
    <row r="27" spans="1:81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</row>
    <row r="28" spans="1:81" ht="15" x14ac:dyDescent="0.25">
      <c r="A28" t="s">
        <v>71</v>
      </c>
      <c r="B28">
        <v>14344183</v>
      </c>
      <c r="C28">
        <v>4336669</v>
      </c>
      <c r="D28">
        <v>3981196</v>
      </c>
      <c r="E28">
        <v>1032168</v>
      </c>
      <c r="F28">
        <v>2593669</v>
      </c>
      <c r="G28">
        <v>1710292</v>
      </c>
      <c r="H28">
        <v>4538814</v>
      </c>
      <c r="I28" t="s">
        <v>0</v>
      </c>
      <c r="J28">
        <v>5106211</v>
      </c>
      <c r="K28">
        <v>1986650</v>
      </c>
      <c r="L28">
        <v>4137147</v>
      </c>
      <c r="M28">
        <v>292999</v>
      </c>
      <c r="N28">
        <v>765557</v>
      </c>
      <c r="O28">
        <v>517077</v>
      </c>
      <c r="P28">
        <v>2882108</v>
      </c>
      <c r="Q28">
        <v>1402476</v>
      </c>
      <c r="R28" t="s">
        <v>0</v>
      </c>
      <c r="S28">
        <v>2584518</v>
      </c>
      <c r="T28" t="s">
        <v>0</v>
      </c>
      <c r="U28">
        <v>2625798</v>
      </c>
      <c r="V28" t="s">
        <v>0</v>
      </c>
      <c r="W28">
        <v>29601</v>
      </c>
      <c r="X28">
        <v>275830</v>
      </c>
      <c r="Y28">
        <v>3090314</v>
      </c>
      <c r="Z28" t="s">
        <v>0</v>
      </c>
      <c r="AA28">
        <v>399</v>
      </c>
      <c r="AB28" t="s">
        <v>0</v>
      </c>
      <c r="AC28" t="s">
        <v>0</v>
      </c>
      <c r="AD28">
        <v>1355045</v>
      </c>
      <c r="AE28">
        <v>200989</v>
      </c>
      <c r="AF28" t="s">
        <v>0</v>
      </c>
      <c r="AG28" t="s">
        <v>0</v>
      </c>
      <c r="AH28">
        <v>62831</v>
      </c>
      <c r="AI28">
        <v>77446</v>
      </c>
      <c r="AJ28">
        <v>457681</v>
      </c>
      <c r="AK28" t="s">
        <v>0</v>
      </c>
      <c r="AL28" t="s">
        <v>0</v>
      </c>
      <c r="AM28" t="s">
        <v>0</v>
      </c>
      <c r="AN28">
        <v>1269459</v>
      </c>
      <c r="AO28" t="s">
        <v>0</v>
      </c>
      <c r="AP28">
        <v>106</v>
      </c>
      <c r="AQ28">
        <v>419479</v>
      </c>
      <c r="AR28" t="s">
        <v>0</v>
      </c>
      <c r="AS28" t="s">
        <v>0</v>
      </c>
      <c r="AT28">
        <v>157637</v>
      </c>
      <c r="AU28" t="s">
        <v>0</v>
      </c>
      <c r="AV28">
        <v>808800</v>
      </c>
      <c r="AW28" t="s">
        <v>0</v>
      </c>
      <c r="AX28" t="s">
        <v>0</v>
      </c>
      <c r="AY28">
        <v>379824</v>
      </c>
      <c r="AZ28" t="s">
        <v>0</v>
      </c>
      <c r="BA28" t="s">
        <v>0</v>
      </c>
      <c r="BB28" t="s">
        <v>0</v>
      </c>
      <c r="BC28">
        <v>470333</v>
      </c>
      <c r="BD28" t="s">
        <v>0</v>
      </c>
      <c r="BE28">
        <v>51575</v>
      </c>
      <c r="BF28" t="s">
        <v>0</v>
      </c>
      <c r="BG28" t="s">
        <v>0</v>
      </c>
      <c r="BH28">
        <v>232367</v>
      </c>
      <c r="BI28">
        <v>121323</v>
      </c>
      <c r="BJ28" t="s">
        <v>0</v>
      </c>
      <c r="BK28" t="s">
        <v>0</v>
      </c>
      <c r="BL28">
        <v>3302</v>
      </c>
      <c r="BM28">
        <v>134961</v>
      </c>
      <c r="BN28" t="s">
        <v>0</v>
      </c>
      <c r="BO28">
        <v>543436</v>
      </c>
      <c r="BP28" t="s">
        <v>0</v>
      </c>
      <c r="BQ28">
        <v>227894</v>
      </c>
      <c r="BR28" t="s">
        <v>0</v>
      </c>
      <c r="BS28">
        <v>82376</v>
      </c>
      <c r="BT28">
        <v>6785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>
        <v>20162</v>
      </c>
      <c r="CA28" t="s">
        <v>0</v>
      </c>
      <c r="CB28" t="s">
        <v>0</v>
      </c>
      <c r="CC28" t="s">
        <v>0</v>
      </c>
    </row>
    <row r="29" spans="1:81" ht="15" x14ac:dyDescent="0.25">
      <c r="A29" t="s">
        <v>72</v>
      </c>
      <c r="B29">
        <v>46327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</row>
    <row r="30" spans="1:81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</row>
    <row r="31" spans="1:81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</row>
    <row r="32" spans="1:81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</row>
    <row r="33" spans="1:81" x14ac:dyDescent="0.3">
      <c r="A33" t="s">
        <v>76</v>
      </c>
      <c r="B33" t="s">
        <v>0</v>
      </c>
      <c r="C33" t="s">
        <v>0</v>
      </c>
      <c r="D33">
        <v>28212</v>
      </c>
      <c r="E33" t="s">
        <v>0</v>
      </c>
      <c r="F33" t="s">
        <v>0</v>
      </c>
      <c r="G33">
        <v>50044</v>
      </c>
      <c r="H33">
        <v>33459</v>
      </c>
      <c r="I33" t="s">
        <v>0</v>
      </c>
      <c r="J33">
        <v>26288</v>
      </c>
      <c r="K33">
        <v>14118</v>
      </c>
      <c r="L33" t="s">
        <v>0</v>
      </c>
      <c r="M33">
        <v>4736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30041</v>
      </c>
      <c r="V33" t="s">
        <v>0</v>
      </c>
      <c r="W33">
        <v>14699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>
        <v>591</v>
      </c>
      <c r="AI33">
        <v>4570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>
        <v>1794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>
        <v>1173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</row>
    <row r="34" spans="1:81" s="1" customFormat="1" x14ac:dyDescent="0.3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</row>
    <row r="35" spans="1:81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</row>
    <row r="36" spans="1:81" x14ac:dyDescent="0.3">
      <c r="A36" t="s">
        <v>79</v>
      </c>
      <c r="B36">
        <v>2502212</v>
      </c>
      <c r="C36">
        <v>424575</v>
      </c>
      <c r="D36">
        <v>304483</v>
      </c>
      <c r="E36">
        <v>5100703</v>
      </c>
      <c r="F36">
        <v>251182</v>
      </c>
      <c r="G36">
        <v>506919</v>
      </c>
      <c r="H36">
        <v>1093158</v>
      </c>
      <c r="I36" t="s">
        <v>0</v>
      </c>
      <c r="J36" t="s">
        <v>0</v>
      </c>
      <c r="K36">
        <v>156187</v>
      </c>
      <c r="L36">
        <v>1305950</v>
      </c>
      <c r="M36">
        <v>75653</v>
      </c>
      <c r="N36">
        <v>250644</v>
      </c>
      <c r="O36">
        <v>71334</v>
      </c>
      <c r="P36" t="s">
        <v>0</v>
      </c>
      <c r="Q36">
        <v>2228647</v>
      </c>
      <c r="R36" t="s">
        <v>0</v>
      </c>
      <c r="S36" t="s">
        <v>0</v>
      </c>
      <c r="T36" t="s">
        <v>0</v>
      </c>
      <c r="U36">
        <v>53248</v>
      </c>
      <c r="V36" t="s">
        <v>0</v>
      </c>
      <c r="W36">
        <v>25175</v>
      </c>
      <c r="X36" t="s">
        <v>0</v>
      </c>
      <c r="Y36">
        <v>4238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31993</v>
      </c>
      <c r="AI36">
        <v>41172</v>
      </c>
      <c r="AJ36" t="s">
        <v>0</v>
      </c>
      <c r="AK36" t="s">
        <v>0</v>
      </c>
      <c r="AL36" t="s">
        <v>0</v>
      </c>
      <c r="AM36" t="s">
        <v>0</v>
      </c>
      <c r="AN36">
        <v>97633</v>
      </c>
      <c r="AO36" t="s">
        <v>0</v>
      </c>
      <c r="AP36" t="s">
        <v>0</v>
      </c>
      <c r="AQ36">
        <v>54856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>
        <v>7645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6875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90121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>
        <v>10983</v>
      </c>
      <c r="BT36">
        <v>39801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</row>
    <row r="37" spans="1:81" x14ac:dyDescent="0.3">
      <c r="A37" t="s">
        <v>80</v>
      </c>
      <c r="B37">
        <v>3394585</v>
      </c>
      <c r="C37" t="s">
        <v>0</v>
      </c>
      <c r="D37" t="s">
        <v>0</v>
      </c>
      <c r="E37">
        <v>1471645</v>
      </c>
      <c r="F37" t="s">
        <v>0</v>
      </c>
      <c r="G37" t="s">
        <v>0</v>
      </c>
      <c r="H37">
        <v>1289438</v>
      </c>
      <c r="I37" t="s">
        <v>0</v>
      </c>
      <c r="J37" t="s">
        <v>0</v>
      </c>
      <c r="K37" t="s">
        <v>0</v>
      </c>
      <c r="L37">
        <v>6605</v>
      </c>
      <c r="M37">
        <v>31567</v>
      </c>
      <c r="N37">
        <v>19398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>
        <v>10274</v>
      </c>
      <c r="V37" t="s">
        <v>0</v>
      </c>
      <c r="W37">
        <v>7365</v>
      </c>
      <c r="X37" t="s">
        <v>0</v>
      </c>
      <c r="Y37">
        <v>3893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>
        <v>9236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7749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4411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</row>
    <row r="38" spans="1:81" s="1" customFormat="1" x14ac:dyDescent="0.3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</row>
    <row r="39" spans="1:81" x14ac:dyDescent="0.3">
      <c r="A39" t="s">
        <v>82</v>
      </c>
      <c r="B39">
        <v>23966503</v>
      </c>
      <c r="C39">
        <v>7689115</v>
      </c>
      <c r="D39">
        <v>12105147</v>
      </c>
      <c r="E39">
        <v>9203071</v>
      </c>
      <c r="F39">
        <v>3788625</v>
      </c>
      <c r="G39">
        <v>4565661</v>
      </c>
      <c r="H39">
        <v>4464919</v>
      </c>
      <c r="I39">
        <v>1087870</v>
      </c>
      <c r="J39">
        <v>2589810</v>
      </c>
      <c r="K39">
        <v>5700723</v>
      </c>
      <c r="L39" t="s">
        <v>0</v>
      </c>
      <c r="M39">
        <v>3507395</v>
      </c>
      <c r="N39">
        <v>2446632</v>
      </c>
      <c r="O39">
        <v>3042891</v>
      </c>
      <c r="P39">
        <v>2688684</v>
      </c>
      <c r="Q39">
        <v>1599146</v>
      </c>
      <c r="R39" t="s">
        <v>0</v>
      </c>
      <c r="S39">
        <v>1431732</v>
      </c>
      <c r="T39">
        <v>2378113</v>
      </c>
      <c r="U39" t="s">
        <v>0</v>
      </c>
      <c r="V39">
        <v>2005891</v>
      </c>
      <c r="W39">
        <v>2190952</v>
      </c>
      <c r="X39">
        <v>488035</v>
      </c>
      <c r="Y39" t="s">
        <v>0</v>
      </c>
      <c r="Z39" t="s">
        <v>0</v>
      </c>
      <c r="AA39">
        <v>199831</v>
      </c>
      <c r="AB39">
        <v>1559088</v>
      </c>
      <c r="AC39" t="s">
        <v>0</v>
      </c>
      <c r="AD39">
        <v>1225136</v>
      </c>
      <c r="AE39" t="s">
        <v>0</v>
      </c>
      <c r="AF39" t="s">
        <v>0</v>
      </c>
      <c r="AG39" t="s">
        <v>0</v>
      </c>
      <c r="AH39">
        <v>917957</v>
      </c>
      <c r="AI39">
        <v>646987</v>
      </c>
      <c r="AJ39">
        <v>1317089</v>
      </c>
      <c r="AK39">
        <v>1190110</v>
      </c>
      <c r="AL39" t="s">
        <v>0</v>
      </c>
      <c r="AM39" t="s">
        <v>0</v>
      </c>
      <c r="AN39">
        <v>680364</v>
      </c>
      <c r="AO39">
        <v>928086</v>
      </c>
      <c r="AP39">
        <v>214985</v>
      </c>
      <c r="AQ39">
        <v>756154</v>
      </c>
      <c r="AR39">
        <v>883064</v>
      </c>
      <c r="AS39" t="s">
        <v>0</v>
      </c>
      <c r="AT39">
        <v>274387</v>
      </c>
      <c r="AU39" t="s">
        <v>0</v>
      </c>
      <c r="AV39" t="s">
        <v>0</v>
      </c>
      <c r="AW39" t="s">
        <v>0</v>
      </c>
      <c r="AX39">
        <v>537947</v>
      </c>
      <c r="AY39">
        <v>529971</v>
      </c>
      <c r="AZ39">
        <v>518912</v>
      </c>
      <c r="BA39">
        <v>112444</v>
      </c>
      <c r="BB39">
        <v>464573</v>
      </c>
      <c r="BC39">
        <v>227494</v>
      </c>
      <c r="BD39">
        <v>284404</v>
      </c>
      <c r="BE39">
        <v>400359</v>
      </c>
      <c r="BF39">
        <v>487666</v>
      </c>
      <c r="BG39" t="s">
        <v>0</v>
      </c>
      <c r="BH39" t="s">
        <v>0</v>
      </c>
      <c r="BI39">
        <v>390460</v>
      </c>
      <c r="BJ39">
        <v>388783</v>
      </c>
      <c r="BK39">
        <v>96810</v>
      </c>
      <c r="BL39" t="s">
        <v>0</v>
      </c>
      <c r="BM39">
        <v>322876</v>
      </c>
      <c r="BN39" t="s">
        <v>0</v>
      </c>
      <c r="BO39" t="s">
        <v>0</v>
      </c>
      <c r="BP39" t="s">
        <v>0</v>
      </c>
      <c r="BQ39">
        <v>279773</v>
      </c>
      <c r="BR39" t="s">
        <v>0</v>
      </c>
      <c r="BS39">
        <v>279147</v>
      </c>
      <c r="BT39" t="s">
        <v>0</v>
      </c>
      <c r="BU39">
        <v>3336</v>
      </c>
      <c r="BV39">
        <v>96406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</row>
    <row r="40" spans="1:81" x14ac:dyDescent="0.3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>
        <v>809662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>
        <v>51986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</row>
    <row r="41" spans="1:81" x14ac:dyDescent="0.3">
      <c r="A41" t="s">
        <v>84</v>
      </c>
      <c r="B41">
        <v>17611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93264</v>
      </c>
      <c r="K41" t="s">
        <v>0</v>
      </c>
      <c r="L41">
        <v>209372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366065</v>
      </c>
      <c r="V41" t="s">
        <v>0</v>
      </c>
      <c r="W41" t="s">
        <v>0</v>
      </c>
      <c r="X41" t="s">
        <v>0</v>
      </c>
      <c r="Y41">
        <v>206996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>
        <v>44947</v>
      </c>
      <c r="AF41" t="s">
        <v>0</v>
      </c>
      <c r="AG41" t="s">
        <v>0</v>
      </c>
      <c r="AH41" t="s">
        <v>0</v>
      </c>
      <c r="AI41" t="s">
        <v>0</v>
      </c>
      <c r="AJ41">
        <v>15125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>
        <v>98153</v>
      </c>
      <c r="BM41" t="s">
        <v>0</v>
      </c>
      <c r="BN41" t="s">
        <v>0</v>
      </c>
      <c r="BO41">
        <v>38956</v>
      </c>
      <c r="BP41" t="s">
        <v>0</v>
      </c>
      <c r="BQ41" t="s">
        <v>0</v>
      </c>
      <c r="BR41" t="s">
        <v>0</v>
      </c>
      <c r="BS41" t="s">
        <v>0</v>
      </c>
      <c r="BT41">
        <v>39605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</row>
    <row r="42" spans="1:81" x14ac:dyDescent="0.3">
      <c r="A42" t="s">
        <v>85</v>
      </c>
      <c r="B42" t="s">
        <v>0</v>
      </c>
      <c r="C42" t="s">
        <v>0</v>
      </c>
      <c r="D42">
        <v>806065</v>
      </c>
      <c r="E42" t="s">
        <v>0</v>
      </c>
      <c r="F42" t="s">
        <v>0</v>
      </c>
      <c r="G42">
        <v>1156995</v>
      </c>
      <c r="H42">
        <v>116428</v>
      </c>
      <c r="I42" t="s">
        <v>0</v>
      </c>
      <c r="J42">
        <v>2644412</v>
      </c>
      <c r="K42">
        <v>436894</v>
      </c>
      <c r="L42" t="s">
        <v>0</v>
      </c>
      <c r="M42">
        <v>349870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>
        <v>705098</v>
      </c>
      <c r="T42" t="s">
        <v>0</v>
      </c>
      <c r="U42" t="s">
        <v>0</v>
      </c>
      <c r="V42" t="s">
        <v>0</v>
      </c>
      <c r="W42">
        <v>955706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>
        <v>63853</v>
      </c>
      <c r="AI42">
        <v>305272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86465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>
        <v>94207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79687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>
        <v>43591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</row>
    <row r="43" spans="1:81" x14ac:dyDescent="0.3">
      <c r="A43" t="s">
        <v>86</v>
      </c>
      <c r="B43">
        <v>498343</v>
      </c>
      <c r="C43" t="s">
        <v>0</v>
      </c>
      <c r="D43">
        <v>7641813</v>
      </c>
      <c r="E43">
        <v>742081</v>
      </c>
      <c r="F43" t="s">
        <v>0</v>
      </c>
      <c r="G43" t="s">
        <v>0</v>
      </c>
      <c r="H43" t="s">
        <v>0</v>
      </c>
      <c r="I43" t="s">
        <v>0</v>
      </c>
      <c r="J43">
        <v>76525</v>
      </c>
      <c r="K43">
        <v>3599135</v>
      </c>
      <c r="L43">
        <v>620740</v>
      </c>
      <c r="M43">
        <v>262755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116346</v>
      </c>
      <c r="V43" t="s">
        <v>0</v>
      </c>
      <c r="W43">
        <v>173986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>
        <v>26377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15031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</row>
    <row r="44" spans="1:81" x14ac:dyDescent="0.3">
      <c r="A44" t="s">
        <v>87</v>
      </c>
      <c r="B44">
        <v>236821</v>
      </c>
      <c r="C44" t="s">
        <v>0</v>
      </c>
      <c r="D44">
        <v>38085</v>
      </c>
      <c r="E44">
        <v>195860</v>
      </c>
      <c r="F44" t="s">
        <v>0</v>
      </c>
      <c r="G44" t="s">
        <v>0</v>
      </c>
      <c r="H44">
        <v>37111</v>
      </c>
      <c r="I44" t="s">
        <v>0</v>
      </c>
      <c r="J44" t="s">
        <v>0</v>
      </c>
      <c r="K44">
        <v>18511</v>
      </c>
      <c r="L44" t="s">
        <v>0</v>
      </c>
      <c r="M44">
        <v>69869</v>
      </c>
      <c r="N44">
        <v>74716</v>
      </c>
      <c r="O44">
        <v>10606</v>
      </c>
      <c r="P44" t="s">
        <v>0</v>
      </c>
      <c r="Q44" t="s">
        <v>0</v>
      </c>
      <c r="R44" t="s">
        <v>0</v>
      </c>
      <c r="S44">
        <v>69867</v>
      </c>
      <c r="T44" t="s">
        <v>0</v>
      </c>
      <c r="U44">
        <v>261</v>
      </c>
      <c r="V44" t="s">
        <v>0</v>
      </c>
      <c r="W44">
        <v>4715</v>
      </c>
      <c r="X44">
        <v>1026</v>
      </c>
      <c r="Y44" t="s">
        <v>0</v>
      </c>
      <c r="Z44" t="s">
        <v>0</v>
      </c>
      <c r="AA44">
        <v>4091</v>
      </c>
      <c r="AB44" t="s">
        <v>0</v>
      </c>
      <c r="AC44" t="s">
        <v>0</v>
      </c>
      <c r="AD44">
        <v>17031</v>
      </c>
      <c r="AE44" t="s">
        <v>0</v>
      </c>
      <c r="AF44" t="s">
        <v>0</v>
      </c>
      <c r="AG44" t="s">
        <v>0</v>
      </c>
      <c r="AH44">
        <v>2813</v>
      </c>
      <c r="AI44">
        <v>5534</v>
      </c>
      <c r="AJ44">
        <v>5974</v>
      </c>
      <c r="AK44" t="s">
        <v>0</v>
      </c>
      <c r="AL44" t="s">
        <v>0</v>
      </c>
      <c r="AM44" t="s">
        <v>0</v>
      </c>
      <c r="AN44">
        <v>5153</v>
      </c>
      <c r="AO44">
        <v>4117</v>
      </c>
      <c r="AP44">
        <v>5909</v>
      </c>
      <c r="AQ44">
        <v>12529</v>
      </c>
      <c r="AR44">
        <v>496</v>
      </c>
      <c r="AS44" t="s">
        <v>0</v>
      </c>
      <c r="AT44">
        <v>575</v>
      </c>
      <c r="AU44" t="s">
        <v>0</v>
      </c>
      <c r="AV44">
        <v>3989</v>
      </c>
      <c r="AW44" t="s">
        <v>0</v>
      </c>
      <c r="AX44">
        <v>12616</v>
      </c>
      <c r="AY44" t="s">
        <v>0</v>
      </c>
      <c r="AZ44" t="s">
        <v>0</v>
      </c>
      <c r="BA44" t="s">
        <v>0</v>
      </c>
      <c r="BB44" t="s">
        <v>0</v>
      </c>
      <c r="BC44">
        <v>163</v>
      </c>
      <c r="BD44" t="s">
        <v>0</v>
      </c>
      <c r="BE44" t="s">
        <v>0</v>
      </c>
      <c r="BF44">
        <v>301</v>
      </c>
      <c r="BG44" t="s">
        <v>0</v>
      </c>
      <c r="BH44" t="s">
        <v>0</v>
      </c>
      <c r="BI44">
        <v>8037</v>
      </c>
      <c r="BJ44" t="s">
        <v>0</v>
      </c>
      <c r="BK44" t="s">
        <v>0</v>
      </c>
      <c r="BL44" t="s">
        <v>0</v>
      </c>
      <c r="BM44">
        <v>1975</v>
      </c>
      <c r="BN44" t="s">
        <v>0</v>
      </c>
      <c r="BO44">
        <v>122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</row>
    <row r="45" spans="1:81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3536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</row>
    <row r="46" spans="1:81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2984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13927</v>
      </c>
      <c r="X46" t="s">
        <v>0</v>
      </c>
      <c r="Y46" t="s">
        <v>0</v>
      </c>
      <c r="Z46">
        <v>30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81705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1990</v>
      </c>
      <c r="AP46" t="s">
        <v>0</v>
      </c>
      <c r="AQ46" t="s">
        <v>0</v>
      </c>
      <c r="AR46">
        <v>8953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>
        <v>11938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>
        <v>5969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>
        <v>798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</row>
    <row r="47" spans="1:81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35765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</row>
    <row r="48" spans="1:81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5029</v>
      </c>
      <c r="N48" t="s">
        <v>0</v>
      </c>
      <c r="O48">
        <v>11990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16662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>
        <v>441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</row>
    <row r="49" spans="1:81" x14ac:dyDescent="0.3">
      <c r="A49" t="s">
        <v>92</v>
      </c>
      <c r="B49" t="s">
        <v>0</v>
      </c>
      <c r="C49" t="s">
        <v>0</v>
      </c>
      <c r="D49">
        <v>50000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>
        <v>406549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>
        <v>2978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>
        <v>2374</v>
      </c>
      <c r="AI49">
        <v>35325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</row>
    <row r="50" spans="1:81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</row>
    <row r="51" spans="1:81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98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251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</row>
    <row r="52" spans="1:81" x14ac:dyDescent="0.3">
      <c r="A52" t="s">
        <v>95</v>
      </c>
      <c r="B52">
        <v>137072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743879</v>
      </c>
      <c r="J52" t="s">
        <v>0</v>
      </c>
      <c r="K52" t="s">
        <v>0</v>
      </c>
      <c r="L52" t="s">
        <v>0</v>
      </c>
      <c r="M52">
        <v>666948</v>
      </c>
      <c r="N52">
        <v>1150699</v>
      </c>
      <c r="O52">
        <v>929784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660134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12860</v>
      </c>
      <c r="AI52">
        <v>656420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25957</v>
      </c>
      <c r="AP52" t="s">
        <v>0</v>
      </c>
      <c r="AQ52">
        <v>82662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209519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>
        <v>131341</v>
      </c>
      <c r="BQ52" t="s">
        <v>0</v>
      </c>
      <c r="BR52" t="s">
        <v>0</v>
      </c>
      <c r="BS52">
        <v>65933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</row>
    <row r="53" spans="1:81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588051</v>
      </c>
      <c r="J53" t="s">
        <v>0</v>
      </c>
      <c r="K53" t="s">
        <v>0</v>
      </c>
      <c r="L53" t="s">
        <v>0</v>
      </c>
      <c r="M53">
        <v>79399</v>
      </c>
      <c r="N53">
        <v>222790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249527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>
        <v>18630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>
        <v>14379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>
        <v>8728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</row>
    <row r="54" spans="1:81" x14ac:dyDescent="0.3">
      <c r="A54" t="s">
        <v>97</v>
      </c>
      <c r="B54" t="s">
        <v>0</v>
      </c>
      <c r="C54" t="s">
        <v>0</v>
      </c>
      <c r="D54">
        <v>141943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91038</v>
      </c>
      <c r="L54" t="s">
        <v>0</v>
      </c>
      <c r="M54">
        <v>47595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>
        <v>142157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>
        <v>2215</v>
      </c>
      <c r="AI54">
        <v>70292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>
        <v>7509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</row>
    <row r="55" spans="1:81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</row>
    <row r="56" spans="1:81" x14ac:dyDescent="0.3">
      <c r="A56" t="s">
        <v>99</v>
      </c>
      <c r="B56" t="s">
        <v>0</v>
      </c>
      <c r="C56" t="s">
        <v>0</v>
      </c>
      <c r="D56">
        <v>307728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>
        <v>145427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</row>
    <row r="57" spans="1:81" s="1" customFormat="1" x14ac:dyDescent="0.3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</row>
    <row r="58" spans="1:81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</row>
    <row r="59" spans="1:81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</row>
    <row r="60" spans="1:81" x14ac:dyDescent="0.3">
      <c r="A60" t="s">
        <v>119</v>
      </c>
      <c r="B60">
        <v>33533863</v>
      </c>
      <c r="C60">
        <v>18808841</v>
      </c>
      <c r="D60">
        <v>11677121</v>
      </c>
      <c r="E60">
        <v>14277873</v>
      </c>
      <c r="F60">
        <v>11038829</v>
      </c>
      <c r="G60">
        <v>16054698</v>
      </c>
      <c r="H60">
        <v>8916331</v>
      </c>
      <c r="I60">
        <v>5084356</v>
      </c>
      <c r="J60">
        <v>7103510</v>
      </c>
      <c r="K60">
        <v>5262119</v>
      </c>
      <c r="L60">
        <v>2892779</v>
      </c>
      <c r="M60">
        <v>3779860</v>
      </c>
      <c r="N60">
        <v>6632753</v>
      </c>
      <c r="O60">
        <v>2457811</v>
      </c>
      <c r="P60">
        <v>4913160</v>
      </c>
      <c r="Q60">
        <v>5445750</v>
      </c>
      <c r="R60" t="s">
        <v>0</v>
      </c>
      <c r="S60">
        <v>2840747</v>
      </c>
      <c r="T60" t="s">
        <v>0</v>
      </c>
      <c r="U60">
        <v>2410326</v>
      </c>
      <c r="V60">
        <v>3154501</v>
      </c>
      <c r="W60">
        <v>701994</v>
      </c>
      <c r="X60">
        <v>738271</v>
      </c>
      <c r="Y60">
        <v>1485702</v>
      </c>
      <c r="Z60" t="s">
        <v>0</v>
      </c>
      <c r="AA60">
        <v>296178</v>
      </c>
      <c r="AB60" t="s">
        <v>0</v>
      </c>
      <c r="AC60" t="s">
        <v>0</v>
      </c>
      <c r="AD60">
        <v>1414995</v>
      </c>
      <c r="AE60">
        <v>151156</v>
      </c>
      <c r="AF60" t="s">
        <v>0</v>
      </c>
      <c r="AG60" t="s">
        <v>0</v>
      </c>
      <c r="AH60">
        <v>836193</v>
      </c>
      <c r="AI60">
        <v>1168921</v>
      </c>
      <c r="AJ60">
        <v>1943942</v>
      </c>
      <c r="AK60" t="s">
        <v>0</v>
      </c>
      <c r="AL60" t="s">
        <v>0</v>
      </c>
      <c r="AM60">
        <v>682</v>
      </c>
      <c r="AN60">
        <v>1500096</v>
      </c>
      <c r="AO60">
        <v>1166614</v>
      </c>
      <c r="AP60">
        <v>294351</v>
      </c>
      <c r="AQ60">
        <v>1547361</v>
      </c>
      <c r="AR60">
        <v>202712</v>
      </c>
      <c r="AS60" t="s">
        <v>0</v>
      </c>
      <c r="AT60">
        <v>417144</v>
      </c>
      <c r="AU60" t="s">
        <v>0</v>
      </c>
      <c r="AV60">
        <v>880071</v>
      </c>
      <c r="AW60" t="s">
        <v>0</v>
      </c>
      <c r="AX60">
        <v>699415</v>
      </c>
      <c r="AY60">
        <v>1343798</v>
      </c>
      <c r="AZ60" t="s">
        <v>0</v>
      </c>
      <c r="BA60" t="s">
        <v>0</v>
      </c>
      <c r="BB60" t="s">
        <v>0</v>
      </c>
      <c r="BC60">
        <v>882146</v>
      </c>
      <c r="BD60">
        <v>472541</v>
      </c>
      <c r="BE60">
        <v>323986</v>
      </c>
      <c r="BF60">
        <v>120867</v>
      </c>
      <c r="BG60" t="s">
        <v>0</v>
      </c>
      <c r="BH60">
        <v>1111257</v>
      </c>
      <c r="BI60">
        <v>1061133</v>
      </c>
      <c r="BJ60" t="s">
        <v>0</v>
      </c>
      <c r="BK60" t="s">
        <v>0</v>
      </c>
      <c r="BL60">
        <v>474988</v>
      </c>
      <c r="BM60">
        <v>578265</v>
      </c>
      <c r="BN60" t="s">
        <v>0</v>
      </c>
      <c r="BO60">
        <v>213275</v>
      </c>
      <c r="BP60" t="s">
        <v>0</v>
      </c>
      <c r="BQ60">
        <v>862</v>
      </c>
      <c r="BR60" t="s">
        <v>0</v>
      </c>
      <c r="BS60">
        <v>207351</v>
      </c>
      <c r="BT60">
        <v>213229</v>
      </c>
      <c r="BU60" t="s">
        <v>0</v>
      </c>
      <c r="BV60" t="s">
        <v>0</v>
      </c>
      <c r="BW60">
        <v>37</v>
      </c>
      <c r="BX60" t="s">
        <v>0</v>
      </c>
      <c r="BY60" t="s">
        <v>0</v>
      </c>
      <c r="BZ60">
        <v>58420</v>
      </c>
      <c r="CA60" t="s">
        <v>0</v>
      </c>
      <c r="CB60" t="s">
        <v>0</v>
      </c>
      <c r="CC60" t="s">
        <v>0</v>
      </c>
    </row>
    <row r="61" spans="1:81" x14ac:dyDescent="0.3">
      <c r="A61" t="s">
        <v>120</v>
      </c>
      <c r="B61">
        <v>1244002</v>
      </c>
      <c r="C61" t="s">
        <v>0</v>
      </c>
      <c r="D61">
        <v>1021772</v>
      </c>
      <c r="E61">
        <v>2800668</v>
      </c>
      <c r="F61" t="s">
        <v>0</v>
      </c>
      <c r="G61" t="s">
        <v>0</v>
      </c>
      <c r="H61">
        <v>41188</v>
      </c>
      <c r="I61" t="s">
        <v>0</v>
      </c>
      <c r="J61" t="s">
        <v>0</v>
      </c>
      <c r="K61">
        <v>532149</v>
      </c>
      <c r="L61">
        <v>126054</v>
      </c>
      <c r="M61">
        <v>8585</v>
      </c>
      <c r="N61">
        <v>14558</v>
      </c>
      <c r="O61" t="s">
        <v>0</v>
      </c>
      <c r="P61" t="s">
        <v>0</v>
      </c>
      <c r="Q61">
        <v>1</v>
      </c>
      <c r="R61" t="s">
        <v>0</v>
      </c>
      <c r="S61" t="s">
        <v>0</v>
      </c>
      <c r="T61" t="s">
        <v>0</v>
      </c>
      <c r="U61">
        <v>791001</v>
      </c>
      <c r="V61">
        <v>529104</v>
      </c>
      <c r="W61">
        <v>3944</v>
      </c>
      <c r="X61" t="s">
        <v>0</v>
      </c>
      <c r="Y61">
        <v>4037</v>
      </c>
      <c r="Z61" t="s">
        <v>0</v>
      </c>
      <c r="AA61">
        <v>14914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>
        <v>5976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10279</v>
      </c>
      <c r="AP61">
        <v>8404</v>
      </c>
      <c r="AQ61">
        <v>233592</v>
      </c>
      <c r="AR61">
        <v>1565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>
        <v>7073</v>
      </c>
      <c r="AY61" t="s">
        <v>0</v>
      </c>
      <c r="AZ61" t="s">
        <v>0</v>
      </c>
      <c r="BA61" t="s">
        <v>0</v>
      </c>
      <c r="BB61" t="s">
        <v>0</v>
      </c>
      <c r="BC61">
        <v>1235</v>
      </c>
      <c r="BD61">
        <v>925</v>
      </c>
      <c r="BE61" t="s">
        <v>0</v>
      </c>
      <c r="BF61">
        <v>1097</v>
      </c>
      <c r="BG61" t="s">
        <v>0</v>
      </c>
      <c r="BH61" t="s">
        <v>0</v>
      </c>
      <c r="BI61">
        <v>2854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>
        <v>577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</row>
    <row r="62" spans="1:81" x14ac:dyDescent="0.3">
      <c r="A62" t="s">
        <v>121</v>
      </c>
      <c r="B62">
        <v>118426</v>
      </c>
      <c r="C62" t="s">
        <v>0</v>
      </c>
      <c r="D62">
        <v>258914</v>
      </c>
      <c r="E62" t="s">
        <v>0</v>
      </c>
      <c r="F62" t="s">
        <v>0</v>
      </c>
      <c r="G62">
        <v>425828</v>
      </c>
      <c r="H62">
        <v>2846737</v>
      </c>
      <c r="I62">
        <v>3198438</v>
      </c>
      <c r="J62">
        <v>1188409</v>
      </c>
      <c r="K62">
        <v>94981</v>
      </c>
      <c r="L62" t="s">
        <v>0</v>
      </c>
      <c r="M62">
        <v>717889</v>
      </c>
      <c r="N62">
        <v>1076422</v>
      </c>
      <c r="O62" t="s">
        <v>0</v>
      </c>
      <c r="P62" t="s">
        <v>0</v>
      </c>
      <c r="Q62">
        <v>571370</v>
      </c>
      <c r="R62">
        <v>10582477</v>
      </c>
      <c r="S62">
        <v>22213</v>
      </c>
      <c r="T62">
        <v>9009</v>
      </c>
      <c r="U62" t="s">
        <v>0</v>
      </c>
      <c r="V62" t="s">
        <v>0</v>
      </c>
      <c r="W62">
        <v>1026504</v>
      </c>
      <c r="X62">
        <v>27328</v>
      </c>
      <c r="Y62" t="s">
        <v>0</v>
      </c>
      <c r="Z62">
        <v>5669555</v>
      </c>
      <c r="AA62">
        <v>5250961</v>
      </c>
      <c r="AB62">
        <v>28964</v>
      </c>
      <c r="AC62">
        <v>6699806</v>
      </c>
      <c r="AD62" t="s">
        <v>0</v>
      </c>
      <c r="AE62" t="s">
        <v>0</v>
      </c>
      <c r="AF62">
        <v>5407624</v>
      </c>
      <c r="AG62">
        <v>4883258</v>
      </c>
      <c r="AH62">
        <v>411501</v>
      </c>
      <c r="AI62">
        <v>636622</v>
      </c>
      <c r="AJ62">
        <v>1407966</v>
      </c>
      <c r="AK62" t="s">
        <v>0</v>
      </c>
      <c r="AL62">
        <v>260179</v>
      </c>
      <c r="AM62" t="s">
        <v>0</v>
      </c>
      <c r="AN62">
        <v>43124</v>
      </c>
      <c r="AO62">
        <v>923370</v>
      </c>
      <c r="AP62">
        <v>3179082</v>
      </c>
      <c r="AQ62">
        <v>128536</v>
      </c>
      <c r="AR62">
        <v>517907</v>
      </c>
      <c r="AS62">
        <v>950190</v>
      </c>
      <c r="AT62">
        <v>6741</v>
      </c>
      <c r="AU62" t="s">
        <v>0</v>
      </c>
      <c r="AV62">
        <v>52917</v>
      </c>
      <c r="AW62" t="s">
        <v>0</v>
      </c>
      <c r="AX62">
        <v>40048</v>
      </c>
      <c r="AY62" t="s">
        <v>0</v>
      </c>
      <c r="AZ62">
        <v>42055</v>
      </c>
      <c r="BA62">
        <v>231616</v>
      </c>
      <c r="BB62">
        <v>28715</v>
      </c>
      <c r="BC62">
        <v>208857</v>
      </c>
      <c r="BD62" t="s">
        <v>0</v>
      </c>
      <c r="BE62">
        <v>562676</v>
      </c>
      <c r="BF62">
        <v>309032</v>
      </c>
      <c r="BG62">
        <v>74631</v>
      </c>
      <c r="BH62" t="s">
        <v>0</v>
      </c>
      <c r="BI62" t="s">
        <v>0</v>
      </c>
      <c r="BJ62" t="s">
        <v>0</v>
      </c>
      <c r="BK62">
        <v>67422</v>
      </c>
      <c r="BL62" t="s">
        <v>0</v>
      </c>
      <c r="BM62">
        <v>282148</v>
      </c>
      <c r="BN62">
        <v>3585</v>
      </c>
      <c r="BO62" t="s">
        <v>0</v>
      </c>
      <c r="BP62">
        <v>137067</v>
      </c>
      <c r="BQ62">
        <v>140088</v>
      </c>
      <c r="BR62" t="s">
        <v>0</v>
      </c>
      <c r="BS62">
        <v>112683</v>
      </c>
      <c r="BT62" t="s">
        <v>0</v>
      </c>
      <c r="BU62">
        <v>898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>
        <v>7672</v>
      </c>
      <c r="CC62" t="s">
        <v>0</v>
      </c>
    </row>
    <row r="63" spans="1:81" x14ac:dyDescent="0.3">
      <c r="A63" t="s">
        <v>122</v>
      </c>
      <c r="B63" t="s">
        <v>0</v>
      </c>
      <c r="C63" t="s">
        <v>0</v>
      </c>
      <c r="D63">
        <v>2670513</v>
      </c>
      <c r="E63">
        <v>2342093</v>
      </c>
      <c r="F63" t="s">
        <v>0</v>
      </c>
      <c r="G63" t="s">
        <v>0</v>
      </c>
      <c r="H63" t="s">
        <v>0</v>
      </c>
      <c r="I63">
        <v>150201</v>
      </c>
      <c r="J63" t="s">
        <v>0</v>
      </c>
      <c r="K63">
        <v>1271554</v>
      </c>
      <c r="L63" t="s">
        <v>0</v>
      </c>
      <c r="M63">
        <v>14717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>
        <v>138086</v>
      </c>
      <c r="T63" t="s">
        <v>0</v>
      </c>
      <c r="U63" t="s">
        <v>0</v>
      </c>
      <c r="V63" t="s">
        <v>0</v>
      </c>
      <c r="W63">
        <v>365</v>
      </c>
      <c r="X63" t="s">
        <v>0</v>
      </c>
      <c r="Y63" t="s">
        <v>0</v>
      </c>
      <c r="Z63" t="s">
        <v>0</v>
      </c>
      <c r="AA63">
        <v>127529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>
        <v>23740</v>
      </c>
      <c r="AM63" t="s">
        <v>0</v>
      </c>
      <c r="AN63" t="s">
        <v>0</v>
      </c>
      <c r="AO63">
        <v>63936</v>
      </c>
      <c r="AP63">
        <v>76026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>
        <v>242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>
        <v>323490</v>
      </c>
      <c r="BE63">
        <v>74996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</row>
    <row r="64" spans="1:81" s="1" customFormat="1" x14ac:dyDescent="0.3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</row>
    <row r="65" spans="1:81" s="1" customFormat="1" x14ac:dyDescent="0.3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</row>
    <row r="66" spans="1:81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</row>
    <row r="67" spans="1:81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</row>
    <row r="68" spans="1:81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</row>
    <row r="69" spans="1:81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845645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</row>
    <row r="70" spans="1:81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</row>
    <row r="71" spans="1:81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</row>
    <row r="72" spans="1:81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</row>
    <row r="73" spans="1:81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</row>
    <row r="74" spans="1:81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>
        <v>293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</row>
    <row r="75" spans="1:81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</row>
    <row r="76" spans="1:81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</row>
    <row r="77" spans="1:81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</row>
    <row r="78" spans="1:81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>
        <v>4914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67416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>
        <v>4914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</row>
    <row r="79" spans="1:81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>
        <v>252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146529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171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>
        <v>43905</v>
      </c>
      <c r="AS79" t="s">
        <v>0</v>
      </c>
      <c r="AT79" t="s">
        <v>0</v>
      </c>
      <c r="AU79">
        <v>117791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>
        <v>1599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</row>
    <row r="80" spans="1:81" x14ac:dyDescent="0.3">
      <c r="A80" t="s">
        <v>138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</row>
    <row r="81" spans="1:81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</row>
    <row r="82" spans="1:81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185720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</row>
    <row r="83" spans="1:81" x14ac:dyDescent="0.3">
      <c r="A83" t="s">
        <v>140</v>
      </c>
      <c r="B83">
        <v>93434</v>
      </c>
      <c r="C83">
        <v>56500</v>
      </c>
      <c r="D83" t="s">
        <v>0</v>
      </c>
      <c r="E83">
        <v>148270</v>
      </c>
      <c r="F83" t="s">
        <v>0</v>
      </c>
      <c r="G83">
        <v>4815849</v>
      </c>
      <c r="H83" t="s">
        <v>0</v>
      </c>
      <c r="I83" t="s">
        <v>0</v>
      </c>
      <c r="J83">
        <v>56100</v>
      </c>
      <c r="K83" t="s">
        <v>0</v>
      </c>
      <c r="L83" t="s">
        <v>0</v>
      </c>
      <c r="M83">
        <v>37400</v>
      </c>
      <c r="N83" t="s">
        <v>0</v>
      </c>
      <c r="O83" t="s">
        <v>0</v>
      </c>
      <c r="P83">
        <v>910117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877612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>
        <v>850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</row>
    <row r="84" spans="1:81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</row>
    <row r="85" spans="1:81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</row>
    <row r="86" spans="1:81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</row>
    <row r="87" spans="1:81" x14ac:dyDescent="0.3">
      <c r="A87" t="s">
        <v>143</v>
      </c>
      <c r="B87">
        <v>1585</v>
      </c>
      <c r="C87">
        <v>229</v>
      </c>
      <c r="D87">
        <v>946</v>
      </c>
      <c r="E87" t="s">
        <v>0</v>
      </c>
      <c r="F87">
        <v>118</v>
      </c>
      <c r="G87">
        <v>42</v>
      </c>
      <c r="H87" t="s">
        <v>0</v>
      </c>
      <c r="I87" t="s">
        <v>0</v>
      </c>
      <c r="J87" t="s">
        <v>0</v>
      </c>
      <c r="K87">
        <v>829</v>
      </c>
      <c r="L87" t="s">
        <v>0</v>
      </c>
      <c r="M87">
        <v>32</v>
      </c>
      <c r="N87" t="s">
        <v>0</v>
      </c>
      <c r="O87">
        <v>520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16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65</v>
      </c>
      <c r="BF87" t="s">
        <v>0</v>
      </c>
      <c r="BG87" t="s">
        <v>0</v>
      </c>
      <c r="BH87">
        <v>15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>
        <v>11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</row>
    <row r="88" spans="1:81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>
        <v>179059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>
        <v>276894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>
        <v>119961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>
        <v>24670</v>
      </c>
      <c r="CA88" t="s">
        <v>0</v>
      </c>
      <c r="CB88" t="s">
        <v>0</v>
      </c>
      <c r="CC88" t="s">
        <v>0</v>
      </c>
    </row>
    <row r="89" spans="1:81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933004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1513550</v>
      </c>
      <c r="V89" t="s">
        <v>0</v>
      </c>
      <c r="W89" t="s">
        <v>0</v>
      </c>
      <c r="X89" t="s">
        <v>0</v>
      </c>
      <c r="Y89">
        <v>1089911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1062470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166792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</row>
    <row r="90" spans="1:81" x14ac:dyDescent="0.3">
      <c r="A90" t="s">
        <v>146</v>
      </c>
      <c r="B90" t="s">
        <v>0</v>
      </c>
      <c r="C90">
        <v>136911</v>
      </c>
      <c r="D90">
        <v>214781</v>
      </c>
      <c r="E90">
        <v>135916</v>
      </c>
      <c r="F90">
        <v>129007</v>
      </c>
      <c r="G90">
        <v>18769</v>
      </c>
      <c r="H90">
        <v>90910</v>
      </c>
      <c r="I90" t="s">
        <v>0</v>
      </c>
      <c r="J90" t="s">
        <v>0</v>
      </c>
      <c r="K90">
        <v>111636</v>
      </c>
      <c r="L90">
        <v>11474</v>
      </c>
      <c r="M90" t="s">
        <v>0</v>
      </c>
      <c r="N90">
        <v>792</v>
      </c>
      <c r="O90">
        <v>27581</v>
      </c>
      <c r="P90" t="s">
        <v>0</v>
      </c>
      <c r="Q90" t="s">
        <v>0</v>
      </c>
      <c r="R90" t="s">
        <v>0</v>
      </c>
      <c r="S90" t="s">
        <v>0</v>
      </c>
      <c r="T90">
        <v>87761</v>
      </c>
      <c r="U90">
        <v>15868</v>
      </c>
      <c r="V90" t="s">
        <v>0</v>
      </c>
      <c r="W90">
        <v>4</v>
      </c>
      <c r="X90">
        <v>8738</v>
      </c>
      <c r="Y90" t="s">
        <v>0</v>
      </c>
      <c r="Z90" t="s">
        <v>0</v>
      </c>
      <c r="AA90" t="s">
        <v>0</v>
      </c>
      <c r="AB90">
        <v>24953</v>
      </c>
      <c r="AC90" t="s">
        <v>0</v>
      </c>
      <c r="AD90">
        <v>274</v>
      </c>
      <c r="AE90" t="s">
        <v>0</v>
      </c>
      <c r="AF90" t="s">
        <v>0</v>
      </c>
      <c r="AG90" t="s">
        <v>0</v>
      </c>
      <c r="AH90" t="s">
        <v>0</v>
      </c>
      <c r="AI90">
        <v>242</v>
      </c>
      <c r="AJ90" t="s">
        <v>0</v>
      </c>
      <c r="AK90">
        <v>58</v>
      </c>
      <c r="AL90" t="s">
        <v>0</v>
      </c>
      <c r="AM90" t="s">
        <v>0</v>
      </c>
      <c r="AN90">
        <v>15341</v>
      </c>
      <c r="AO90">
        <v>1086</v>
      </c>
      <c r="AP90" t="s">
        <v>0</v>
      </c>
      <c r="AQ90">
        <v>234065</v>
      </c>
      <c r="AR90" t="s">
        <v>0</v>
      </c>
      <c r="AS90" t="s">
        <v>0</v>
      </c>
      <c r="AT90">
        <v>2857</v>
      </c>
      <c r="AU90" t="s">
        <v>0</v>
      </c>
      <c r="AV90">
        <v>7631</v>
      </c>
      <c r="AW90">
        <v>592</v>
      </c>
      <c r="AX90">
        <v>120</v>
      </c>
      <c r="AY90">
        <v>24175</v>
      </c>
      <c r="AZ90">
        <v>1957</v>
      </c>
      <c r="BA90" t="s">
        <v>0</v>
      </c>
      <c r="BB90" t="s">
        <v>0</v>
      </c>
      <c r="BC90">
        <v>2180</v>
      </c>
      <c r="BD90">
        <v>1219</v>
      </c>
      <c r="BE90" t="s">
        <v>0</v>
      </c>
      <c r="BF90" t="s">
        <v>0</v>
      </c>
      <c r="BG90">
        <v>1204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>
        <v>4</v>
      </c>
      <c r="BR90">
        <v>2</v>
      </c>
      <c r="BS90" t="s">
        <v>0</v>
      </c>
      <c r="BT90" t="s">
        <v>0</v>
      </c>
      <c r="BU90">
        <v>9</v>
      </c>
      <c r="BV90">
        <v>87</v>
      </c>
      <c r="BW90" t="s">
        <v>0</v>
      </c>
      <c r="BX90" t="s">
        <v>0</v>
      </c>
      <c r="BY90" t="s">
        <v>0</v>
      </c>
      <c r="BZ90">
        <v>380</v>
      </c>
      <c r="CA90" t="s">
        <v>0</v>
      </c>
      <c r="CB90">
        <v>32</v>
      </c>
      <c r="CC90" t="s">
        <v>0</v>
      </c>
    </row>
    <row r="91" spans="1:81" x14ac:dyDescent="0.3">
      <c r="A91" t="s">
        <v>147</v>
      </c>
      <c r="B91">
        <v>1123281</v>
      </c>
      <c r="C91">
        <v>851833</v>
      </c>
      <c r="D91">
        <v>243499</v>
      </c>
      <c r="E91">
        <v>161816</v>
      </c>
      <c r="F91">
        <v>437269</v>
      </c>
      <c r="G91">
        <v>25626</v>
      </c>
      <c r="H91">
        <v>827</v>
      </c>
      <c r="I91" t="s">
        <v>0</v>
      </c>
      <c r="J91" t="s">
        <v>0</v>
      </c>
      <c r="K91">
        <v>99534</v>
      </c>
      <c r="L91">
        <v>32304</v>
      </c>
      <c r="M91">
        <v>104877</v>
      </c>
      <c r="N91" t="s">
        <v>0</v>
      </c>
      <c r="O91">
        <v>34016</v>
      </c>
      <c r="P91">
        <v>16016</v>
      </c>
      <c r="Q91" t="s">
        <v>0</v>
      </c>
      <c r="R91">
        <v>9312</v>
      </c>
      <c r="S91">
        <v>16639</v>
      </c>
      <c r="T91">
        <v>87280</v>
      </c>
      <c r="U91" t="s">
        <v>0</v>
      </c>
      <c r="V91">
        <v>111</v>
      </c>
      <c r="W91">
        <v>55410</v>
      </c>
      <c r="X91" t="s">
        <v>0</v>
      </c>
      <c r="Y91">
        <v>1447</v>
      </c>
      <c r="Z91">
        <v>1073</v>
      </c>
      <c r="AA91" t="s">
        <v>0</v>
      </c>
      <c r="AB91">
        <v>38707</v>
      </c>
      <c r="AC91">
        <v>10001</v>
      </c>
      <c r="AD91" t="s">
        <v>0</v>
      </c>
      <c r="AE91">
        <v>4835</v>
      </c>
      <c r="AF91">
        <v>1248</v>
      </c>
      <c r="AG91">
        <v>353</v>
      </c>
      <c r="AH91">
        <v>7200</v>
      </c>
      <c r="AI91">
        <v>4642</v>
      </c>
      <c r="AJ91">
        <v>2617</v>
      </c>
      <c r="AK91" t="s">
        <v>0</v>
      </c>
      <c r="AL91" t="s">
        <v>0</v>
      </c>
      <c r="AM91">
        <v>12350</v>
      </c>
      <c r="AN91">
        <v>2874</v>
      </c>
      <c r="AO91">
        <v>5358</v>
      </c>
      <c r="AP91" t="s">
        <v>0</v>
      </c>
      <c r="AQ91" t="s">
        <v>0</v>
      </c>
      <c r="AR91">
        <v>338</v>
      </c>
      <c r="AS91">
        <v>3734</v>
      </c>
      <c r="AT91" t="s">
        <v>0</v>
      </c>
      <c r="AU91">
        <v>161</v>
      </c>
      <c r="AV91">
        <v>11276</v>
      </c>
      <c r="AW91">
        <v>54970</v>
      </c>
      <c r="AX91">
        <v>335</v>
      </c>
      <c r="AY91">
        <v>21466</v>
      </c>
      <c r="AZ91">
        <v>11035</v>
      </c>
      <c r="BA91">
        <v>85439</v>
      </c>
      <c r="BB91">
        <v>18961</v>
      </c>
      <c r="BC91">
        <v>64</v>
      </c>
      <c r="BD91" t="s">
        <v>0</v>
      </c>
      <c r="BE91">
        <v>87818</v>
      </c>
      <c r="BF91">
        <v>1635</v>
      </c>
      <c r="BG91">
        <v>11889</v>
      </c>
      <c r="BH91">
        <v>632</v>
      </c>
      <c r="BI91">
        <v>12184</v>
      </c>
      <c r="BJ91" t="s">
        <v>0</v>
      </c>
      <c r="BK91">
        <v>11055</v>
      </c>
      <c r="BL91">
        <v>1</v>
      </c>
      <c r="BM91">
        <v>5755</v>
      </c>
      <c r="BN91" t="s">
        <v>0</v>
      </c>
      <c r="BO91">
        <v>108</v>
      </c>
      <c r="BP91">
        <v>63249</v>
      </c>
      <c r="BQ91" t="s">
        <v>0</v>
      </c>
      <c r="BR91">
        <v>512</v>
      </c>
      <c r="BS91">
        <v>2334</v>
      </c>
      <c r="BT91" t="s">
        <v>0</v>
      </c>
      <c r="BU91" t="s">
        <v>0</v>
      </c>
      <c r="BV91">
        <v>1695</v>
      </c>
      <c r="BW91" t="s">
        <v>0</v>
      </c>
      <c r="BX91" t="s">
        <v>0</v>
      </c>
      <c r="BY91" t="s">
        <v>0</v>
      </c>
      <c r="BZ91">
        <v>750</v>
      </c>
      <c r="CA91" t="s">
        <v>0</v>
      </c>
      <c r="CB91">
        <v>318</v>
      </c>
      <c r="CC91" t="s">
        <v>0</v>
      </c>
    </row>
    <row r="92" spans="1:81" x14ac:dyDescent="0.3">
      <c r="A92" t="s">
        <v>148</v>
      </c>
      <c r="B92" t="s">
        <v>0</v>
      </c>
      <c r="C92">
        <v>625</v>
      </c>
      <c r="D92" t="s">
        <v>0</v>
      </c>
      <c r="E92">
        <v>84119</v>
      </c>
      <c r="F92">
        <v>8586</v>
      </c>
      <c r="G92" t="s">
        <v>0</v>
      </c>
      <c r="H92">
        <v>24766</v>
      </c>
      <c r="I92">
        <v>168074</v>
      </c>
      <c r="J92">
        <v>4378</v>
      </c>
      <c r="K92" t="s">
        <v>0</v>
      </c>
      <c r="L92">
        <v>-1</v>
      </c>
      <c r="M92" t="s">
        <v>0</v>
      </c>
      <c r="N92">
        <v>60515</v>
      </c>
      <c r="O92" t="s">
        <v>0</v>
      </c>
      <c r="P92" t="s">
        <v>0</v>
      </c>
      <c r="Q92" t="s">
        <v>0</v>
      </c>
      <c r="R92" t="s">
        <v>0</v>
      </c>
      <c r="S92">
        <v>95384</v>
      </c>
      <c r="T92">
        <v>24956</v>
      </c>
      <c r="U92" t="s">
        <v>0</v>
      </c>
      <c r="V92">
        <v>-56941</v>
      </c>
      <c r="W92" t="s">
        <v>0</v>
      </c>
      <c r="X92">
        <v>140</v>
      </c>
      <c r="Y92" t="s">
        <v>0</v>
      </c>
      <c r="Z92" t="s">
        <v>0</v>
      </c>
      <c r="AA92" t="s">
        <v>0</v>
      </c>
      <c r="AB92">
        <v>6680</v>
      </c>
      <c r="AC92" t="s">
        <v>0</v>
      </c>
      <c r="AD92">
        <v>1</v>
      </c>
      <c r="AE92">
        <v>3491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33986</v>
      </c>
      <c r="AR92" t="s">
        <v>0</v>
      </c>
      <c r="AS92" t="s">
        <v>0</v>
      </c>
      <c r="AT92">
        <v>2269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395</v>
      </c>
      <c r="BD92">
        <v>48955</v>
      </c>
      <c r="BE92">
        <v>1</v>
      </c>
      <c r="BF92" t="s">
        <v>0</v>
      </c>
      <c r="BG92">
        <v>-1</v>
      </c>
      <c r="BH92" t="s">
        <v>0</v>
      </c>
      <c r="BI92">
        <v>1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>
        <v>78682</v>
      </c>
      <c r="BP92" t="s">
        <v>0</v>
      </c>
      <c r="BQ92">
        <v>1</v>
      </c>
      <c r="BR92">
        <v>645869</v>
      </c>
      <c r="BS92" t="s">
        <v>0</v>
      </c>
      <c r="BT92" t="s">
        <v>0</v>
      </c>
      <c r="BU92">
        <v>-1</v>
      </c>
      <c r="BV92">
        <v>-1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>
        <v>14656</v>
      </c>
      <c r="CC92" t="s">
        <v>0</v>
      </c>
    </row>
    <row r="93" spans="1:81" x14ac:dyDescent="0.3">
      <c r="A93" t="s">
        <v>149</v>
      </c>
      <c r="B93">
        <v>-71655</v>
      </c>
      <c r="C93" t="s">
        <v>0</v>
      </c>
      <c r="D93">
        <v>43116</v>
      </c>
      <c r="E93" t="s">
        <v>0</v>
      </c>
      <c r="F93" t="s">
        <v>0</v>
      </c>
      <c r="G93" t="s">
        <v>0</v>
      </c>
      <c r="H93">
        <v>-80</v>
      </c>
      <c r="I93" t="s">
        <v>0</v>
      </c>
      <c r="J93" t="s">
        <v>0</v>
      </c>
      <c r="K93">
        <v>23222</v>
      </c>
      <c r="L93" t="s">
        <v>0</v>
      </c>
      <c r="M93">
        <v>195721</v>
      </c>
      <c r="N93">
        <v>5669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124603</v>
      </c>
      <c r="X93" t="s">
        <v>0</v>
      </c>
      <c r="Y93">
        <v>10234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>
        <v>10345</v>
      </c>
      <c r="AI93">
        <v>14751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7117</v>
      </c>
      <c r="AP93" t="s">
        <v>0</v>
      </c>
      <c r="AQ93">
        <v>2375</v>
      </c>
      <c r="AR93">
        <v>5897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>
        <v>1020</v>
      </c>
      <c r="AY93" t="s">
        <v>0</v>
      </c>
      <c r="AZ93" t="s">
        <v>0</v>
      </c>
      <c r="BA93" t="s">
        <v>0</v>
      </c>
      <c r="BB93" t="s">
        <v>0</v>
      </c>
      <c r="BC93">
        <v>11537</v>
      </c>
      <c r="BD93" t="s">
        <v>0</v>
      </c>
      <c r="BE93">
        <v>72563</v>
      </c>
      <c r="BF93">
        <v>3579</v>
      </c>
      <c r="BG93" t="s">
        <v>0</v>
      </c>
      <c r="BH93" t="s">
        <v>0</v>
      </c>
      <c r="BI93">
        <v>9160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>
        <v>1431</v>
      </c>
      <c r="BP93" t="s">
        <v>0</v>
      </c>
      <c r="BQ93" t="s">
        <v>0</v>
      </c>
      <c r="BR93" t="s">
        <v>0</v>
      </c>
      <c r="BS93">
        <v>15240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</row>
    <row r="94" spans="1:81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</row>
    <row r="95" spans="1:81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</row>
    <row r="96" spans="1:81" x14ac:dyDescent="0.3">
      <c r="A96" t="s">
        <v>153</v>
      </c>
      <c r="B96" t="s">
        <v>0</v>
      </c>
      <c r="C96">
        <v>17951396</v>
      </c>
      <c r="D96" t="s">
        <v>0</v>
      </c>
      <c r="E96" t="s">
        <v>0</v>
      </c>
      <c r="F96">
        <v>11477691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>
        <v>9840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>
        <v>109715</v>
      </c>
      <c r="CB96" t="s">
        <v>0</v>
      </c>
      <c r="CC96" t="s">
        <v>0</v>
      </c>
    </row>
    <row r="97" spans="1:81" x14ac:dyDescent="0.3">
      <c r="A97" t="s">
        <v>154</v>
      </c>
      <c r="B97">
        <v>936902</v>
      </c>
      <c r="C97" t="s">
        <v>0</v>
      </c>
      <c r="D97">
        <v>606759</v>
      </c>
      <c r="E97" t="s">
        <v>0</v>
      </c>
      <c r="F97" t="s">
        <v>0</v>
      </c>
      <c r="G97" t="s">
        <v>0</v>
      </c>
      <c r="H97">
        <v>376912</v>
      </c>
      <c r="I97" t="s">
        <v>0</v>
      </c>
      <c r="J97" t="s">
        <v>0</v>
      </c>
      <c r="K97">
        <v>280997</v>
      </c>
      <c r="L97" t="s">
        <v>0</v>
      </c>
      <c r="M97">
        <v>1841326</v>
      </c>
      <c r="N97" t="s">
        <v>0</v>
      </c>
      <c r="O97">
        <v>113413</v>
      </c>
      <c r="P97" t="s">
        <v>0</v>
      </c>
      <c r="Q97">
        <v>960810</v>
      </c>
      <c r="R97" t="s">
        <v>0</v>
      </c>
      <c r="S97">
        <v>543362</v>
      </c>
      <c r="T97">
        <v>985648</v>
      </c>
      <c r="U97" t="s">
        <v>0</v>
      </c>
      <c r="V97" t="s">
        <v>0</v>
      </c>
      <c r="W97">
        <v>447732</v>
      </c>
      <c r="X97">
        <v>2679293</v>
      </c>
      <c r="Y97" t="s">
        <v>0</v>
      </c>
      <c r="Z97" t="s">
        <v>0</v>
      </c>
      <c r="AA97">
        <v>3176</v>
      </c>
      <c r="AB97">
        <v>980800</v>
      </c>
      <c r="AC97" t="s">
        <v>0</v>
      </c>
      <c r="AD97">
        <v>235252</v>
      </c>
      <c r="AE97" t="s">
        <v>0</v>
      </c>
      <c r="AF97" t="s">
        <v>0</v>
      </c>
      <c r="AG97" t="s">
        <v>0</v>
      </c>
      <c r="AH97">
        <v>2365084</v>
      </c>
      <c r="AI97">
        <v>528030</v>
      </c>
      <c r="AJ97" t="s">
        <v>0</v>
      </c>
      <c r="AK97">
        <v>327460</v>
      </c>
      <c r="AL97">
        <v>2279361</v>
      </c>
      <c r="AM97">
        <v>4002988</v>
      </c>
      <c r="AN97" t="s">
        <v>0</v>
      </c>
      <c r="AO97">
        <v>446732</v>
      </c>
      <c r="AP97">
        <v>4722</v>
      </c>
      <c r="AQ97">
        <v>175763</v>
      </c>
      <c r="AR97">
        <v>1907889</v>
      </c>
      <c r="AS97">
        <v>1898988</v>
      </c>
      <c r="AT97">
        <v>1213157</v>
      </c>
      <c r="AU97">
        <v>2749645</v>
      </c>
      <c r="AV97">
        <v>489204</v>
      </c>
      <c r="AW97">
        <v>2569220</v>
      </c>
      <c r="AX97">
        <v>284234</v>
      </c>
      <c r="AY97" t="s">
        <v>0</v>
      </c>
      <c r="AZ97">
        <v>888263</v>
      </c>
      <c r="BA97">
        <v>1432506</v>
      </c>
      <c r="BB97">
        <v>989516</v>
      </c>
      <c r="BC97" t="s">
        <v>0</v>
      </c>
      <c r="BD97">
        <v>900196</v>
      </c>
      <c r="BE97">
        <v>253815</v>
      </c>
      <c r="BF97">
        <v>898988</v>
      </c>
      <c r="BG97">
        <v>15677</v>
      </c>
      <c r="BH97" t="s">
        <v>0</v>
      </c>
      <c r="BI97">
        <v>43888</v>
      </c>
      <c r="BJ97">
        <v>153059</v>
      </c>
      <c r="BK97">
        <v>1379562</v>
      </c>
      <c r="BL97" t="s">
        <v>0</v>
      </c>
      <c r="BM97" t="s">
        <v>0</v>
      </c>
      <c r="BN97">
        <v>1120334</v>
      </c>
      <c r="BO97" t="s">
        <v>0</v>
      </c>
      <c r="BP97">
        <v>596891</v>
      </c>
      <c r="BQ97">
        <v>332866</v>
      </c>
      <c r="BR97" t="s">
        <v>0</v>
      </c>
      <c r="BS97" t="s">
        <v>0</v>
      </c>
      <c r="BT97" t="s">
        <v>0</v>
      </c>
      <c r="BU97">
        <v>119208</v>
      </c>
      <c r="BV97">
        <v>437359</v>
      </c>
      <c r="BW97">
        <v>466505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</row>
    <row r="98" spans="1:81" x14ac:dyDescent="0.3">
      <c r="A98" t="s">
        <v>155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7960007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6645924</v>
      </c>
      <c r="U98" t="s">
        <v>0</v>
      </c>
      <c r="V98" t="s">
        <v>0</v>
      </c>
      <c r="W98" t="s">
        <v>0</v>
      </c>
      <c r="X98">
        <v>2457475</v>
      </c>
      <c r="Y98" t="s">
        <v>0</v>
      </c>
      <c r="Z98">
        <v>31642</v>
      </c>
      <c r="AA98" t="s">
        <v>0</v>
      </c>
      <c r="AB98">
        <v>4061029</v>
      </c>
      <c r="AC98" t="s">
        <v>0</v>
      </c>
      <c r="AD98">
        <v>798395</v>
      </c>
      <c r="AE98" t="s">
        <v>0</v>
      </c>
      <c r="AF98" t="s">
        <v>0</v>
      </c>
      <c r="AG98">
        <v>12239</v>
      </c>
      <c r="AH98" t="s">
        <v>0</v>
      </c>
      <c r="AI98" t="s">
        <v>0</v>
      </c>
      <c r="AJ98" t="s">
        <v>0</v>
      </c>
      <c r="AK98">
        <v>3544673</v>
      </c>
      <c r="AL98">
        <v>1622595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1403566</v>
      </c>
      <c r="AT98">
        <v>1415004</v>
      </c>
      <c r="AU98" t="s">
        <v>0</v>
      </c>
      <c r="AV98">
        <v>77950</v>
      </c>
      <c r="AW98" t="s">
        <v>0</v>
      </c>
      <c r="AX98">
        <v>652838</v>
      </c>
      <c r="AY98" t="s">
        <v>0</v>
      </c>
      <c r="AZ98">
        <v>928668</v>
      </c>
      <c r="BA98">
        <v>398153</v>
      </c>
      <c r="BB98">
        <v>643562</v>
      </c>
      <c r="BC98" t="s">
        <v>0</v>
      </c>
      <c r="BD98" t="s">
        <v>0</v>
      </c>
      <c r="BE98" t="s">
        <v>0</v>
      </c>
      <c r="BF98" t="s">
        <v>0</v>
      </c>
      <c r="BG98">
        <v>2057552</v>
      </c>
      <c r="BH98" t="s">
        <v>0</v>
      </c>
      <c r="BI98">
        <v>27040</v>
      </c>
      <c r="BJ98">
        <v>1503368</v>
      </c>
      <c r="BK98">
        <v>201492</v>
      </c>
      <c r="BL98" t="s">
        <v>0</v>
      </c>
      <c r="BM98" t="s">
        <v>0</v>
      </c>
      <c r="BN98" t="s">
        <v>0</v>
      </c>
      <c r="BO98" t="s">
        <v>0</v>
      </c>
      <c r="BP98">
        <v>34172</v>
      </c>
      <c r="BQ98" t="s">
        <v>0</v>
      </c>
      <c r="BR98" t="s">
        <v>0</v>
      </c>
      <c r="BS98">
        <v>1469</v>
      </c>
      <c r="BT98" t="s">
        <v>0</v>
      </c>
      <c r="BU98">
        <v>118810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</row>
    <row r="99" spans="1:81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2505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286457</v>
      </c>
      <c r="M99" t="s">
        <v>0</v>
      </c>
      <c r="N99" t="s">
        <v>0</v>
      </c>
      <c r="O99">
        <v>1465301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>
        <v>51596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206837</v>
      </c>
      <c r="AV99" t="s">
        <v>0</v>
      </c>
      <c r="AW99">
        <v>314262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>
        <v>557049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>
        <v>335557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>
        <v>14</v>
      </c>
    </row>
    <row r="100" spans="1:81" s="3" customFormat="1" x14ac:dyDescent="0.3">
      <c r="A100" s="3" t="s">
        <v>68</v>
      </c>
      <c r="B100" s="3">
        <f>+SUM(B10:B99)</f>
        <v>88240943</v>
      </c>
      <c r="C100" s="3">
        <f t="shared" ref="C100:BN100" si="0">+SUM(C10:C99)</f>
        <v>53805763</v>
      </c>
      <c r="D100" s="3">
        <f t="shared" si="0"/>
        <v>44618426</v>
      </c>
      <c r="E100" s="3">
        <f t="shared" si="0"/>
        <v>43637202</v>
      </c>
      <c r="F100" s="3">
        <f t="shared" si="0"/>
        <v>31568323</v>
      </c>
      <c r="G100" s="3">
        <f t="shared" si="0"/>
        <v>31134680</v>
      </c>
      <c r="H100" s="3">
        <f t="shared" si="0"/>
        <v>26928122</v>
      </c>
      <c r="I100" s="3">
        <f t="shared" si="0"/>
        <v>22244015</v>
      </c>
      <c r="J100" s="3">
        <f t="shared" si="0"/>
        <v>21700495</v>
      </c>
      <c r="K100" s="3">
        <f t="shared" si="0"/>
        <v>20759860</v>
      </c>
      <c r="L100" s="3">
        <f t="shared" si="0"/>
        <v>19331900</v>
      </c>
      <c r="M100" s="3">
        <f t="shared" si="0"/>
        <v>14462933</v>
      </c>
      <c r="N100" s="3">
        <f t="shared" si="0"/>
        <v>13105683</v>
      </c>
      <c r="O100" s="3">
        <f t="shared" si="0"/>
        <v>12559201</v>
      </c>
      <c r="P100" s="3">
        <f t="shared" si="0"/>
        <v>12458165</v>
      </c>
      <c r="Q100" s="3">
        <f t="shared" si="0"/>
        <v>12437630</v>
      </c>
      <c r="R100" s="3">
        <f t="shared" si="0"/>
        <v>10622004</v>
      </c>
      <c r="S100" s="3">
        <f t="shared" si="0"/>
        <v>9991180</v>
      </c>
      <c r="T100" s="3">
        <f t="shared" si="0"/>
        <v>10355279</v>
      </c>
      <c r="U100" s="3">
        <f t="shared" si="0"/>
        <v>8413372</v>
      </c>
      <c r="V100" s="3">
        <f t="shared" si="0"/>
        <v>8156852</v>
      </c>
      <c r="W100" s="3">
        <f t="shared" si="0"/>
        <v>7287350</v>
      </c>
      <c r="X100" s="3">
        <f t="shared" si="0"/>
        <v>6827393</v>
      </c>
      <c r="Y100" s="3">
        <f t="shared" si="0"/>
        <v>6163243</v>
      </c>
      <c r="Z100" s="3">
        <f t="shared" si="0"/>
        <v>6021481</v>
      </c>
      <c r="AA100" s="3">
        <f t="shared" si="0"/>
        <v>5984343</v>
      </c>
      <c r="AB100" s="3">
        <f t="shared" si="0"/>
        <v>6841490</v>
      </c>
      <c r="AC100" s="3">
        <f t="shared" si="0"/>
        <v>6725700</v>
      </c>
      <c r="AD100" s="3">
        <f t="shared" si="0"/>
        <v>5257068</v>
      </c>
      <c r="AE100" s="3">
        <f t="shared" si="0"/>
        <v>5108268</v>
      </c>
      <c r="AF100" s="3">
        <f t="shared" si="0"/>
        <v>5418426</v>
      </c>
      <c r="AG100" s="3">
        <f t="shared" si="0"/>
        <v>5105129</v>
      </c>
      <c r="AH100" s="3">
        <f t="shared" si="0"/>
        <v>4904569</v>
      </c>
      <c r="AI100" s="3">
        <f t="shared" si="0"/>
        <v>4910117</v>
      </c>
      <c r="AJ100" s="3">
        <f t="shared" si="0"/>
        <v>4841528</v>
      </c>
      <c r="AK100" s="3">
        <f t="shared" si="0"/>
        <v>5062301</v>
      </c>
      <c r="AL100" s="3">
        <f t="shared" si="0"/>
        <v>4411789</v>
      </c>
      <c r="AM100" s="3">
        <f t="shared" si="0"/>
        <v>4035491</v>
      </c>
      <c r="AN100" s="3">
        <f t="shared" si="0"/>
        <v>3788494</v>
      </c>
      <c r="AO100" s="3">
        <f t="shared" si="0"/>
        <v>3939979</v>
      </c>
      <c r="AP100" s="3">
        <f t="shared" si="0"/>
        <v>3871621</v>
      </c>
      <c r="AQ100" s="3">
        <f t="shared" si="0"/>
        <v>3790057</v>
      </c>
      <c r="AR100" s="3">
        <f t="shared" si="0"/>
        <v>3691584</v>
      </c>
      <c r="AS100" s="3">
        <f t="shared" si="0"/>
        <v>4353280</v>
      </c>
      <c r="AT100" s="3">
        <f t="shared" si="0"/>
        <v>3568014</v>
      </c>
      <c r="AU100" s="3">
        <f t="shared" si="0"/>
        <v>3516777</v>
      </c>
      <c r="AV100" s="3">
        <f t="shared" si="0"/>
        <v>2984105</v>
      </c>
      <c r="AW100" s="3">
        <f t="shared" si="0"/>
        <v>2975254</v>
      </c>
      <c r="AX100" s="3">
        <f t="shared" si="0"/>
        <v>2658004</v>
      </c>
      <c r="AY100" s="3">
        <f t="shared" si="0"/>
        <v>2572178</v>
      </c>
      <c r="AZ100" s="3">
        <f t="shared" si="0"/>
        <v>2432546</v>
      </c>
      <c r="BA100" s="3">
        <f t="shared" si="0"/>
        <v>2270643</v>
      </c>
      <c r="BB100" s="3">
        <f t="shared" si="0"/>
        <v>2198876</v>
      </c>
      <c r="BC100" s="3">
        <f t="shared" si="0"/>
        <v>1990237</v>
      </c>
      <c r="BD100" s="3">
        <f t="shared" si="0"/>
        <v>2052530</v>
      </c>
      <c r="BE100" s="3">
        <f t="shared" si="0"/>
        <v>2066623</v>
      </c>
      <c r="BF100" s="3">
        <f t="shared" si="0"/>
        <v>1931537</v>
      </c>
      <c r="BG100" s="3">
        <f t="shared" si="0"/>
        <v>2177350</v>
      </c>
      <c r="BH100" s="3">
        <f t="shared" si="0"/>
        <v>1905525</v>
      </c>
      <c r="BI100" s="3">
        <f t="shared" si="0"/>
        <v>1928554</v>
      </c>
      <c r="BJ100" s="3">
        <f t="shared" si="0"/>
        <v>2045220</v>
      </c>
      <c r="BK100" s="3">
        <f t="shared" si="0"/>
        <v>1827938</v>
      </c>
      <c r="BL100" s="3">
        <f t="shared" si="0"/>
        <v>1595461</v>
      </c>
      <c r="BM100" s="3">
        <f t="shared" si="0"/>
        <v>1233254</v>
      </c>
      <c r="BN100" s="3">
        <f t="shared" si="0"/>
        <v>1142016</v>
      </c>
      <c r="BO100" s="3">
        <f t="shared" ref="BO100:CC100" si="1">+SUM(BO10:BO99)</f>
        <v>1047114</v>
      </c>
      <c r="BP100" s="3">
        <f t="shared" si="1"/>
        <v>998419</v>
      </c>
      <c r="BQ100" s="3">
        <f t="shared" si="1"/>
        <v>988474</v>
      </c>
      <c r="BR100" s="3">
        <f t="shared" si="1"/>
        <v>813282</v>
      </c>
      <c r="BS100" s="3">
        <f t="shared" si="1"/>
        <v>1136904</v>
      </c>
      <c r="BT100" s="3">
        <f t="shared" si="1"/>
        <v>793253</v>
      </c>
      <c r="BU100" s="3">
        <f t="shared" si="1"/>
        <v>247495</v>
      </c>
      <c r="BV100" s="3">
        <f t="shared" si="1"/>
        <v>549845</v>
      </c>
      <c r="BW100" s="3">
        <f t="shared" si="1"/>
        <v>467659</v>
      </c>
      <c r="BX100" s="3">
        <f t="shared" si="1"/>
        <v>320826</v>
      </c>
      <c r="BY100" s="3">
        <f t="shared" si="1"/>
        <v>258692</v>
      </c>
      <c r="BZ100" s="3">
        <f t="shared" si="1"/>
        <v>118148</v>
      </c>
      <c r="CA100" s="3">
        <f t="shared" si="1"/>
        <v>109809</v>
      </c>
      <c r="CB100" s="3">
        <f t="shared" si="1"/>
        <v>22794</v>
      </c>
      <c r="CC100" s="3">
        <f t="shared" si="1"/>
        <v>14</v>
      </c>
    </row>
    <row r="105" spans="1:81" s="1" customFormat="1" x14ac:dyDescent="0.3">
      <c r="B105" s="1" t="s">
        <v>165</v>
      </c>
    </row>
    <row r="106" spans="1:81" s="1" customFormat="1" x14ac:dyDescent="0.3">
      <c r="B106" s="1" t="s">
        <v>166</v>
      </c>
    </row>
    <row r="107" spans="1:81" s="1" customFormat="1" x14ac:dyDescent="0.3">
      <c r="A107" s="1" t="s">
        <v>298</v>
      </c>
    </row>
    <row r="108" spans="1:81" s="1" customFormat="1" x14ac:dyDescent="0.3">
      <c r="A108" s="1" t="s">
        <v>167</v>
      </c>
    </row>
    <row r="109" spans="1:81" s="1" customFormat="1" x14ac:dyDescent="0.3">
      <c r="A109" s="1" t="s">
        <v>168</v>
      </c>
    </row>
    <row r="110" spans="1:81" s="1" customFormat="1" x14ac:dyDescent="0.3">
      <c r="B110" s="1" t="s">
        <v>169</v>
      </c>
    </row>
    <row r="111" spans="1:81" s="1" customFormat="1" x14ac:dyDescent="0.3">
      <c r="B111" s="1" t="s">
        <v>183</v>
      </c>
    </row>
    <row r="112" spans="1:81" s="1" customFormat="1" x14ac:dyDescent="0.3">
      <c r="B112" s="1" t="s">
        <v>21</v>
      </c>
      <c r="C112" s="1" t="s">
        <v>26</v>
      </c>
      <c r="D112" s="1" t="s">
        <v>24</v>
      </c>
      <c r="E112" s="1" t="s">
        <v>170</v>
      </c>
      <c r="F112" s="1" t="s">
        <v>44</v>
      </c>
      <c r="G112" s="1" t="s">
        <v>20</v>
      </c>
      <c r="H112" s="1" t="s">
        <v>23</v>
      </c>
      <c r="I112" s="1" t="s">
        <v>171</v>
      </c>
      <c r="J112" s="1" t="s">
        <v>16</v>
      </c>
      <c r="K112" s="1" t="s">
        <v>25</v>
      </c>
      <c r="L112" s="1" t="s">
        <v>32</v>
      </c>
      <c r="M112" s="1" t="s">
        <v>38</v>
      </c>
      <c r="N112" s="1" t="s">
        <v>2</v>
      </c>
      <c r="O112" s="1" t="s">
        <v>18</v>
      </c>
      <c r="P112" s="1" t="s">
        <v>172</v>
      </c>
      <c r="Q112" s="1" t="s">
        <v>45</v>
      </c>
      <c r="R112" s="1" t="s">
        <v>64</v>
      </c>
      <c r="S112" s="1" t="s">
        <v>173</v>
      </c>
      <c r="T112" s="1" t="s">
        <v>174</v>
      </c>
      <c r="U112" s="1" t="s">
        <v>31</v>
      </c>
      <c r="V112" s="1" t="s">
        <v>14</v>
      </c>
      <c r="W112" s="1" t="s">
        <v>37</v>
      </c>
      <c r="X112" s="1" t="s">
        <v>58</v>
      </c>
      <c r="Y112" s="1" t="s">
        <v>219</v>
      </c>
      <c r="Z112" s="1" t="s">
        <v>33</v>
      </c>
      <c r="AA112" s="1" t="s">
        <v>1</v>
      </c>
      <c r="AB112" s="1" t="s">
        <v>175</v>
      </c>
      <c r="AC112" s="1" t="s">
        <v>39</v>
      </c>
      <c r="AD112" s="1" t="s">
        <v>178</v>
      </c>
      <c r="AE112" s="1" t="s">
        <v>176</v>
      </c>
      <c r="AF112" s="1" t="s">
        <v>59</v>
      </c>
      <c r="AG112" s="1" t="s">
        <v>51</v>
      </c>
      <c r="AH112" s="1" t="s">
        <v>49</v>
      </c>
      <c r="AI112" s="1" t="s">
        <v>177</v>
      </c>
      <c r="AJ112" s="1" t="s">
        <v>3</v>
      </c>
      <c r="AK112" s="1" t="s">
        <v>221</v>
      </c>
      <c r="AL112" s="1" t="s">
        <v>220</v>
      </c>
      <c r="AM112" s="1" t="s">
        <v>46</v>
      </c>
      <c r="AN112" s="1" t="s">
        <v>247</v>
      </c>
      <c r="AO112" s="1" t="s">
        <v>222</v>
      </c>
      <c r="AP112" s="1" t="s">
        <v>56</v>
      </c>
      <c r="AQ112" s="1" t="s">
        <v>7</v>
      </c>
      <c r="AR112" s="1" t="s">
        <v>13</v>
      </c>
      <c r="AS112" s="1" t="s">
        <v>218</v>
      </c>
      <c r="AT112" s="1" t="s">
        <v>36</v>
      </c>
      <c r="AU112" s="1" t="s">
        <v>11</v>
      </c>
      <c r="AV112" s="1" t="s">
        <v>179</v>
      </c>
      <c r="AW112" s="1" t="s">
        <v>223</v>
      </c>
      <c r="AX112" s="1" t="s">
        <v>53</v>
      </c>
      <c r="AY112" s="1" t="s">
        <v>57</v>
      </c>
      <c r="AZ112" s="1" t="s">
        <v>181</v>
      </c>
      <c r="BA112" s="1" t="s">
        <v>225</v>
      </c>
      <c r="BB112" s="1" t="s">
        <v>229</v>
      </c>
      <c r="BC112" s="1" t="s">
        <v>194</v>
      </c>
      <c r="BD112" s="1" t="s">
        <v>248</v>
      </c>
      <c r="BE112" s="1" t="s">
        <v>29</v>
      </c>
      <c r="BF112" s="1" t="s">
        <v>15</v>
      </c>
      <c r="BG112" s="1" t="s">
        <v>264</v>
      </c>
      <c r="BH112" s="1" t="s">
        <v>12</v>
      </c>
      <c r="BI112" s="1" t="s">
        <v>207</v>
      </c>
      <c r="BJ112" s="1" t="s">
        <v>226</v>
      </c>
      <c r="BK112" s="1" t="s">
        <v>224</v>
      </c>
      <c r="BL112" s="1" t="s">
        <v>47</v>
      </c>
      <c r="BM112" s="1" t="s">
        <v>52</v>
      </c>
      <c r="BN112" s="1" t="s">
        <v>54</v>
      </c>
      <c r="BO112" s="1" t="s">
        <v>278</v>
      </c>
      <c r="BP112" s="1" t="s">
        <v>34</v>
      </c>
      <c r="BQ112" s="1" t="s">
        <v>202</v>
      </c>
      <c r="BR112" s="1" t="s">
        <v>4</v>
      </c>
      <c r="BS112" s="1" t="s">
        <v>35</v>
      </c>
      <c r="BT112" s="1" t="s">
        <v>8</v>
      </c>
      <c r="BU112" s="1" t="s">
        <v>210</v>
      </c>
      <c r="BV112" s="1" t="s">
        <v>199</v>
      </c>
      <c r="BW112" s="1" t="s">
        <v>28</v>
      </c>
      <c r="BX112" s="1" t="s">
        <v>30</v>
      </c>
      <c r="BY112" s="1" t="s">
        <v>50</v>
      </c>
      <c r="BZ112" s="1" t="s">
        <v>62</v>
      </c>
      <c r="CA112" s="1" t="s">
        <v>27</v>
      </c>
      <c r="CB112" s="1" t="s">
        <v>200</v>
      </c>
      <c r="CC112" s="1" t="s">
        <v>63</v>
      </c>
    </row>
    <row r="113" spans="1:81" s="3" customFormat="1" x14ac:dyDescent="0.3">
      <c r="A113" s="3" t="s">
        <v>191</v>
      </c>
      <c r="B113" s="3">
        <f>+SUM(B114:B115)</f>
        <v>69038511</v>
      </c>
      <c r="C113" s="3">
        <f t="shared" ref="C113:BN113" si="2">+SUM(C114:C115)</f>
        <v>50487968</v>
      </c>
      <c r="D113" s="3">
        <f t="shared" si="2"/>
        <v>44064295</v>
      </c>
      <c r="E113" s="3">
        <f t="shared" si="2"/>
        <v>42406465</v>
      </c>
      <c r="F113" s="3">
        <f t="shared" si="2"/>
        <v>28477395</v>
      </c>
      <c r="G113" s="3">
        <f t="shared" si="2"/>
        <v>21507507</v>
      </c>
      <c r="H113" s="3">
        <f t="shared" si="2"/>
        <v>17724989</v>
      </c>
      <c r="I113" s="3">
        <f t="shared" si="2"/>
        <v>14206348</v>
      </c>
      <c r="J113" s="3">
        <f t="shared" si="2"/>
        <v>20544973</v>
      </c>
      <c r="K113" s="3">
        <f t="shared" si="2"/>
        <v>20514750</v>
      </c>
      <c r="L113" s="3">
        <f t="shared" si="2"/>
        <v>18465008</v>
      </c>
      <c r="M113" s="3">
        <f t="shared" si="2"/>
        <v>14035431</v>
      </c>
      <c r="N113" s="3">
        <f t="shared" si="2"/>
        <v>12769914</v>
      </c>
      <c r="O113" s="3">
        <f t="shared" si="2"/>
        <v>11441081</v>
      </c>
      <c r="P113" s="3">
        <f t="shared" si="2"/>
        <v>11798978</v>
      </c>
      <c r="Q113" s="3">
        <f t="shared" si="2"/>
        <v>6628977</v>
      </c>
      <c r="R113" s="3">
        <f t="shared" si="2"/>
        <v>10582867</v>
      </c>
      <c r="S113" s="3">
        <f t="shared" si="2"/>
        <v>9928388</v>
      </c>
      <c r="T113" s="3">
        <f t="shared" si="2"/>
        <v>9480411</v>
      </c>
      <c r="U113" s="3">
        <f t="shared" si="2"/>
        <v>7667523</v>
      </c>
      <c r="V113" s="3">
        <f t="shared" si="2"/>
        <v>7812456</v>
      </c>
      <c r="W113" s="3">
        <f t="shared" si="2"/>
        <v>7277004</v>
      </c>
      <c r="X113" s="3">
        <f t="shared" si="2"/>
        <v>6668363</v>
      </c>
      <c r="Y113" s="3">
        <f t="shared" si="2"/>
        <v>5410018</v>
      </c>
      <c r="Z113" s="3">
        <f t="shared" si="2"/>
        <v>5981909</v>
      </c>
      <c r="AA113" s="3">
        <f t="shared" si="2"/>
        <v>0</v>
      </c>
      <c r="AB113" s="3">
        <f t="shared" si="2"/>
        <v>6481692</v>
      </c>
      <c r="AC113" s="3">
        <f t="shared" si="2"/>
        <v>6699373</v>
      </c>
      <c r="AD113" s="3">
        <f t="shared" si="2"/>
        <v>3934975</v>
      </c>
      <c r="AE113" s="3">
        <f t="shared" si="2"/>
        <v>4996928</v>
      </c>
      <c r="AF113" s="3">
        <f t="shared" si="2"/>
        <v>5407560</v>
      </c>
      <c r="AG113" s="3">
        <f t="shared" si="2"/>
        <v>5090016</v>
      </c>
      <c r="AH113" s="3">
        <f t="shared" si="2"/>
        <v>4808662</v>
      </c>
      <c r="AI113" s="3">
        <f t="shared" si="2"/>
        <v>4395325</v>
      </c>
      <c r="AJ113" s="3">
        <f t="shared" si="2"/>
        <v>4698622</v>
      </c>
      <c r="AK113" s="3">
        <f t="shared" si="2"/>
        <v>4959526</v>
      </c>
      <c r="AL113" s="3">
        <f t="shared" si="2"/>
        <v>4135847</v>
      </c>
      <c r="AM113" s="3">
        <f t="shared" si="2"/>
        <v>3764322</v>
      </c>
      <c r="AN113" s="3">
        <f t="shared" si="2"/>
        <v>3185145</v>
      </c>
      <c r="AO113" s="3">
        <f t="shared" si="2"/>
        <v>3568518</v>
      </c>
      <c r="AP113" s="3">
        <f t="shared" si="2"/>
        <v>0</v>
      </c>
      <c r="AQ113" s="3">
        <f t="shared" si="2"/>
        <v>3672930</v>
      </c>
      <c r="AR113" s="3">
        <f t="shared" si="2"/>
        <v>3673144</v>
      </c>
      <c r="AS113" s="3">
        <f t="shared" si="2"/>
        <v>4231804</v>
      </c>
      <c r="AT113" s="3">
        <f t="shared" si="2"/>
        <v>3483781</v>
      </c>
      <c r="AU113" s="3">
        <f t="shared" si="2"/>
        <v>3500674</v>
      </c>
      <c r="AV113" s="3">
        <f t="shared" si="2"/>
        <v>2963763</v>
      </c>
      <c r="AW113" s="3">
        <f t="shared" si="2"/>
        <v>2718731</v>
      </c>
      <c r="AX113" s="3">
        <f t="shared" si="2"/>
        <v>2610319</v>
      </c>
      <c r="AY113" s="3">
        <f t="shared" si="2"/>
        <v>2478314</v>
      </c>
      <c r="AZ113" s="3">
        <f t="shared" si="2"/>
        <v>2315150</v>
      </c>
      <c r="BA113" s="3">
        <f t="shared" si="2"/>
        <v>2245460</v>
      </c>
      <c r="BB113" s="3">
        <f t="shared" si="2"/>
        <v>2074415</v>
      </c>
      <c r="BC113" s="3">
        <f t="shared" si="2"/>
        <v>1952536</v>
      </c>
      <c r="BD113" s="3">
        <f t="shared" si="2"/>
        <v>1995861</v>
      </c>
      <c r="BE113" s="3">
        <f t="shared" si="2"/>
        <v>2028541</v>
      </c>
      <c r="BF113" s="3">
        <f t="shared" si="2"/>
        <v>1923622</v>
      </c>
      <c r="BG113" s="3">
        <f t="shared" si="2"/>
        <v>1923310</v>
      </c>
      <c r="BH113" s="3">
        <f t="shared" si="2"/>
        <v>1903614</v>
      </c>
      <c r="BI113" s="3">
        <f t="shared" si="2"/>
        <v>1897653</v>
      </c>
      <c r="BJ113" s="3">
        <f t="shared" si="2"/>
        <v>2011536</v>
      </c>
      <c r="BK113" s="3">
        <f t="shared" si="2"/>
        <v>1795456</v>
      </c>
      <c r="BL113" s="3">
        <f t="shared" si="2"/>
        <v>1524156</v>
      </c>
      <c r="BM113" s="3">
        <f t="shared" si="2"/>
        <v>1156468</v>
      </c>
      <c r="BN113" s="3">
        <f t="shared" si="2"/>
        <v>1029485</v>
      </c>
      <c r="BO113" s="3">
        <f t="shared" ref="BO113:CC113" si="3">+SUM(BO114:BO115)</f>
        <v>848193</v>
      </c>
      <c r="BP113" s="3">
        <f t="shared" si="3"/>
        <v>971052</v>
      </c>
      <c r="BQ113" s="3">
        <f t="shared" si="3"/>
        <v>986560</v>
      </c>
      <c r="BR113" s="3">
        <f t="shared" si="3"/>
        <v>26760</v>
      </c>
      <c r="BS113" s="3">
        <f t="shared" si="3"/>
        <v>1121283</v>
      </c>
      <c r="BT113" s="3">
        <f t="shared" si="3"/>
        <v>754831</v>
      </c>
      <c r="BU113" s="3">
        <f t="shared" si="3"/>
        <v>122112</v>
      </c>
      <c r="BV113" s="3">
        <f t="shared" si="3"/>
        <v>521513</v>
      </c>
      <c r="BW113" s="3">
        <f t="shared" si="3"/>
        <v>0</v>
      </c>
      <c r="BX113" s="3">
        <f t="shared" si="3"/>
        <v>49792</v>
      </c>
      <c r="BY113" s="3">
        <f t="shared" si="3"/>
        <v>26166</v>
      </c>
      <c r="BZ113" s="3">
        <f t="shared" si="3"/>
        <v>112262</v>
      </c>
      <c r="CA113" s="3">
        <f t="shared" si="3"/>
        <v>109778</v>
      </c>
      <c r="CB113" s="3">
        <f t="shared" si="3"/>
        <v>3579</v>
      </c>
      <c r="CC113" s="3">
        <f t="shared" si="3"/>
        <v>14</v>
      </c>
    </row>
    <row r="114" spans="1:81" x14ac:dyDescent="0.3">
      <c r="A114" t="s">
        <v>150</v>
      </c>
      <c r="B114">
        <v>69038511</v>
      </c>
      <c r="C114">
        <v>50487968</v>
      </c>
      <c r="D114">
        <v>44064295</v>
      </c>
      <c r="E114">
        <v>42406465</v>
      </c>
      <c r="F114">
        <v>28477395</v>
      </c>
      <c r="G114">
        <v>21507507</v>
      </c>
      <c r="H114">
        <v>17724989</v>
      </c>
      <c r="I114">
        <v>14206348</v>
      </c>
      <c r="J114">
        <v>20544973</v>
      </c>
      <c r="K114">
        <v>20514750</v>
      </c>
      <c r="L114">
        <v>18465008</v>
      </c>
      <c r="M114">
        <v>14035431</v>
      </c>
      <c r="N114">
        <v>12769914</v>
      </c>
      <c r="O114">
        <v>11441081</v>
      </c>
      <c r="P114">
        <v>11798978</v>
      </c>
      <c r="Q114">
        <v>6628977</v>
      </c>
      <c r="R114">
        <v>10582867</v>
      </c>
      <c r="S114">
        <v>9928388</v>
      </c>
      <c r="T114">
        <v>9480411</v>
      </c>
      <c r="U114">
        <v>7667523</v>
      </c>
      <c r="V114">
        <v>7812456</v>
      </c>
      <c r="W114">
        <v>7277004</v>
      </c>
      <c r="X114">
        <v>6668363</v>
      </c>
      <c r="Y114">
        <v>5410018</v>
      </c>
      <c r="Z114">
        <v>5981909</v>
      </c>
      <c r="AA114" t="s">
        <v>0</v>
      </c>
      <c r="AB114">
        <v>6481692</v>
      </c>
      <c r="AC114">
        <v>6699373</v>
      </c>
      <c r="AD114">
        <v>3934975</v>
      </c>
      <c r="AE114">
        <v>4996928</v>
      </c>
      <c r="AF114">
        <v>5407560</v>
      </c>
      <c r="AG114">
        <v>5090016</v>
      </c>
      <c r="AH114">
        <v>4808662</v>
      </c>
      <c r="AI114">
        <v>4395325</v>
      </c>
      <c r="AJ114">
        <v>4698622</v>
      </c>
      <c r="AK114">
        <v>4959526</v>
      </c>
      <c r="AL114">
        <v>4135847</v>
      </c>
      <c r="AM114">
        <v>3764322</v>
      </c>
      <c r="AN114">
        <v>3185145</v>
      </c>
      <c r="AO114">
        <v>3568518</v>
      </c>
      <c r="AP114" t="s">
        <v>0</v>
      </c>
      <c r="AQ114">
        <v>3672930</v>
      </c>
      <c r="AR114">
        <v>3673144</v>
      </c>
      <c r="AS114">
        <v>4231804</v>
      </c>
      <c r="AT114">
        <v>3483781</v>
      </c>
      <c r="AU114">
        <v>3500674</v>
      </c>
      <c r="AV114">
        <v>2963763</v>
      </c>
      <c r="AW114">
        <v>2718731</v>
      </c>
      <c r="AX114">
        <v>2610319</v>
      </c>
      <c r="AY114">
        <v>2478314</v>
      </c>
      <c r="AZ114">
        <v>2315150</v>
      </c>
      <c r="BA114">
        <v>2245460</v>
      </c>
      <c r="BB114">
        <v>2074415</v>
      </c>
      <c r="BC114">
        <v>1952536</v>
      </c>
      <c r="BD114">
        <v>1995861</v>
      </c>
      <c r="BE114">
        <v>2028541</v>
      </c>
      <c r="BF114">
        <v>1923622</v>
      </c>
      <c r="BG114">
        <v>1923310</v>
      </c>
      <c r="BH114">
        <v>1903614</v>
      </c>
      <c r="BI114">
        <v>1897653</v>
      </c>
      <c r="BJ114">
        <v>2011536</v>
      </c>
      <c r="BK114">
        <v>1795456</v>
      </c>
      <c r="BL114">
        <v>1524156</v>
      </c>
      <c r="BM114">
        <v>1156468</v>
      </c>
      <c r="BN114">
        <v>1029485</v>
      </c>
      <c r="BO114">
        <v>848193</v>
      </c>
      <c r="BP114">
        <v>971052</v>
      </c>
      <c r="BQ114">
        <v>986560</v>
      </c>
      <c r="BR114">
        <v>26760</v>
      </c>
      <c r="BS114">
        <v>1121283</v>
      </c>
      <c r="BT114">
        <v>754831</v>
      </c>
      <c r="BU114">
        <v>122112</v>
      </c>
      <c r="BV114">
        <v>521513</v>
      </c>
      <c r="BW114" t="s">
        <v>0</v>
      </c>
      <c r="BX114">
        <v>49792</v>
      </c>
      <c r="BY114">
        <v>26166</v>
      </c>
      <c r="BZ114">
        <v>112262</v>
      </c>
      <c r="CA114">
        <v>109778</v>
      </c>
      <c r="CB114">
        <v>3579</v>
      </c>
      <c r="CC114">
        <v>14</v>
      </c>
    </row>
    <row r="115" spans="1:81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</row>
    <row r="116" spans="1:81" s="3" customFormat="1" x14ac:dyDescent="0.3">
      <c r="A116" s="3" t="s">
        <v>192</v>
      </c>
      <c r="B116" s="3">
        <f>+SUM(B117:B124)</f>
        <v>19202432</v>
      </c>
      <c r="C116" s="3">
        <f t="shared" ref="C116:BN116" si="4">+SUM(C117:C124)</f>
        <v>3317795</v>
      </c>
      <c r="D116" s="3">
        <f t="shared" si="4"/>
        <v>554131</v>
      </c>
      <c r="E116" s="3">
        <f t="shared" si="4"/>
        <v>1230737</v>
      </c>
      <c r="F116" s="3">
        <f t="shared" si="4"/>
        <v>3090928</v>
      </c>
      <c r="G116" s="3">
        <f t="shared" si="4"/>
        <v>9627173</v>
      </c>
      <c r="H116" s="3">
        <f t="shared" si="4"/>
        <v>9203133</v>
      </c>
      <c r="I116" s="3">
        <f t="shared" si="4"/>
        <v>8037667</v>
      </c>
      <c r="J116" s="3">
        <f t="shared" si="4"/>
        <v>1155522</v>
      </c>
      <c r="K116" s="3">
        <f t="shared" si="4"/>
        <v>245110</v>
      </c>
      <c r="L116" s="3">
        <f t="shared" si="4"/>
        <v>866892</v>
      </c>
      <c r="M116" s="3">
        <f t="shared" si="4"/>
        <v>427502</v>
      </c>
      <c r="N116" s="3">
        <f t="shared" si="4"/>
        <v>335769</v>
      </c>
      <c r="O116" s="3">
        <f t="shared" si="4"/>
        <v>1118120</v>
      </c>
      <c r="P116" s="3">
        <f t="shared" si="4"/>
        <v>659187</v>
      </c>
      <c r="Q116" s="3">
        <f t="shared" si="4"/>
        <v>5808653</v>
      </c>
      <c r="R116" s="3">
        <f t="shared" si="4"/>
        <v>39137</v>
      </c>
      <c r="S116" s="3">
        <f t="shared" si="4"/>
        <v>62792</v>
      </c>
      <c r="T116" s="3">
        <f t="shared" si="4"/>
        <v>874868</v>
      </c>
      <c r="U116" s="3">
        <f t="shared" si="4"/>
        <v>745849</v>
      </c>
      <c r="V116" s="3">
        <f t="shared" si="4"/>
        <v>344396</v>
      </c>
      <c r="W116" s="3">
        <f t="shared" si="4"/>
        <v>10346</v>
      </c>
      <c r="X116" s="3">
        <f t="shared" si="4"/>
        <v>159030</v>
      </c>
      <c r="Y116" s="3">
        <f t="shared" si="4"/>
        <v>753225</v>
      </c>
      <c r="Z116" s="3">
        <f t="shared" si="4"/>
        <v>39572</v>
      </c>
      <c r="AA116" s="3">
        <f t="shared" si="4"/>
        <v>5984343</v>
      </c>
      <c r="AB116" s="3">
        <f t="shared" si="4"/>
        <v>359798</v>
      </c>
      <c r="AC116" s="3">
        <f t="shared" si="4"/>
        <v>26327</v>
      </c>
      <c r="AD116" s="3">
        <f t="shared" si="4"/>
        <v>1322093</v>
      </c>
      <c r="AE116" s="3">
        <f t="shared" si="4"/>
        <v>111340</v>
      </c>
      <c r="AF116" s="3">
        <f t="shared" si="4"/>
        <v>10866</v>
      </c>
      <c r="AG116" s="3">
        <f t="shared" si="4"/>
        <v>15113</v>
      </c>
      <c r="AH116" s="3">
        <f t="shared" si="4"/>
        <v>95907</v>
      </c>
      <c r="AI116" s="3">
        <f t="shared" si="4"/>
        <v>514792</v>
      </c>
      <c r="AJ116" s="3">
        <f t="shared" si="4"/>
        <v>142906</v>
      </c>
      <c r="AK116" s="3">
        <f t="shared" si="4"/>
        <v>102775</v>
      </c>
      <c r="AL116" s="3">
        <f t="shared" si="4"/>
        <v>275942</v>
      </c>
      <c r="AM116" s="3">
        <f t="shared" si="4"/>
        <v>271169</v>
      </c>
      <c r="AN116" s="3">
        <f t="shared" si="4"/>
        <v>603349</v>
      </c>
      <c r="AO116" s="3">
        <f t="shared" si="4"/>
        <v>371461</v>
      </c>
      <c r="AP116" s="3">
        <f t="shared" si="4"/>
        <v>3871621</v>
      </c>
      <c r="AQ116" s="3">
        <f t="shared" si="4"/>
        <v>117127</v>
      </c>
      <c r="AR116" s="3">
        <f t="shared" si="4"/>
        <v>18440</v>
      </c>
      <c r="AS116" s="3">
        <f t="shared" si="4"/>
        <v>121476</v>
      </c>
      <c r="AT116" s="3">
        <f t="shared" si="4"/>
        <v>84233</v>
      </c>
      <c r="AU116" s="3">
        <f t="shared" si="4"/>
        <v>16103</v>
      </c>
      <c r="AV116" s="3">
        <f t="shared" si="4"/>
        <v>20342</v>
      </c>
      <c r="AW116" s="3">
        <f t="shared" si="4"/>
        <v>256523</v>
      </c>
      <c r="AX116" s="3">
        <f t="shared" si="4"/>
        <v>47685</v>
      </c>
      <c r="AY116" s="3">
        <f t="shared" si="4"/>
        <v>93864</v>
      </c>
      <c r="AZ116" s="3">
        <f t="shared" si="4"/>
        <v>117396</v>
      </c>
      <c r="BA116" s="3">
        <f t="shared" si="4"/>
        <v>25183</v>
      </c>
      <c r="BB116" s="3">
        <f t="shared" si="4"/>
        <v>124461</v>
      </c>
      <c r="BC116" s="3">
        <f t="shared" si="4"/>
        <v>37701</v>
      </c>
      <c r="BD116" s="3">
        <f t="shared" si="4"/>
        <v>56669</v>
      </c>
      <c r="BE116" s="3">
        <f t="shared" si="4"/>
        <v>38082</v>
      </c>
      <c r="BF116" s="3">
        <f t="shared" si="4"/>
        <v>7915</v>
      </c>
      <c r="BG116" s="3">
        <f t="shared" si="4"/>
        <v>254040</v>
      </c>
      <c r="BH116" s="3">
        <f t="shared" si="4"/>
        <v>1911</v>
      </c>
      <c r="BI116" s="3">
        <f t="shared" si="4"/>
        <v>30901</v>
      </c>
      <c r="BJ116" s="3">
        <f t="shared" si="4"/>
        <v>33684</v>
      </c>
      <c r="BK116" s="3">
        <f t="shared" si="4"/>
        <v>32482</v>
      </c>
      <c r="BL116" s="3">
        <f t="shared" si="4"/>
        <v>71305</v>
      </c>
      <c r="BM116" s="3">
        <f t="shared" si="4"/>
        <v>76786</v>
      </c>
      <c r="BN116" s="3">
        <f t="shared" si="4"/>
        <v>112531</v>
      </c>
      <c r="BO116" s="3">
        <f t="shared" ref="BO116:CC116" si="5">+SUM(BO117:BO124)</f>
        <v>198921</v>
      </c>
      <c r="BP116" s="3">
        <f t="shared" si="5"/>
        <v>27367</v>
      </c>
      <c r="BQ116" s="3">
        <f t="shared" si="5"/>
        <v>1914</v>
      </c>
      <c r="BR116" s="3">
        <f t="shared" si="5"/>
        <v>786522</v>
      </c>
      <c r="BS116" s="3">
        <f t="shared" si="5"/>
        <v>15621</v>
      </c>
      <c r="BT116" s="3">
        <f t="shared" si="5"/>
        <v>38422</v>
      </c>
      <c r="BU116" s="3">
        <f t="shared" si="5"/>
        <v>125383</v>
      </c>
      <c r="BV116" s="3">
        <f t="shared" si="5"/>
        <v>28332</v>
      </c>
      <c r="BW116" s="3">
        <f t="shared" si="5"/>
        <v>467659</v>
      </c>
      <c r="BX116" s="3">
        <f t="shared" si="5"/>
        <v>271034</v>
      </c>
      <c r="BY116" s="3">
        <f t="shared" si="5"/>
        <v>232526</v>
      </c>
      <c r="BZ116" s="3">
        <f t="shared" si="5"/>
        <v>5886</v>
      </c>
      <c r="CA116" s="3">
        <f t="shared" si="5"/>
        <v>31</v>
      </c>
      <c r="CB116" s="3">
        <f t="shared" si="5"/>
        <v>19215</v>
      </c>
      <c r="CC116" s="3">
        <f t="shared" si="5"/>
        <v>0</v>
      </c>
    </row>
    <row r="117" spans="1:81" x14ac:dyDescent="0.3">
      <c r="A117" t="s">
        <v>157</v>
      </c>
      <c r="B117">
        <v>17095000</v>
      </c>
      <c r="C117">
        <v>1990240</v>
      </c>
      <c r="D117">
        <v>49996</v>
      </c>
      <c r="E117">
        <v>453559</v>
      </c>
      <c r="F117">
        <v>2636087</v>
      </c>
      <c r="G117">
        <v>9332495</v>
      </c>
      <c r="H117">
        <v>8171534</v>
      </c>
      <c r="I117">
        <v>3118660</v>
      </c>
      <c r="J117">
        <v>1064731</v>
      </c>
      <c r="K117">
        <v>23440</v>
      </c>
      <c r="L117" t="s">
        <v>0</v>
      </c>
      <c r="M117">
        <v>5381</v>
      </c>
      <c r="N117" t="s">
        <v>0</v>
      </c>
      <c r="O117">
        <v>604718</v>
      </c>
      <c r="P117">
        <v>653834</v>
      </c>
      <c r="Q117">
        <v>5697005</v>
      </c>
      <c r="R117" t="s">
        <v>0</v>
      </c>
      <c r="S117" t="s">
        <v>0</v>
      </c>
      <c r="T117">
        <v>64701</v>
      </c>
      <c r="U117">
        <v>176876</v>
      </c>
      <c r="V117">
        <v>241446</v>
      </c>
      <c r="W117" t="s">
        <v>0</v>
      </c>
      <c r="X117">
        <v>28662</v>
      </c>
      <c r="Y117" t="s">
        <v>0</v>
      </c>
      <c r="Z117" t="s">
        <v>0</v>
      </c>
      <c r="AA117">
        <v>5984343</v>
      </c>
      <c r="AB117">
        <v>14395</v>
      </c>
      <c r="AC117" t="s">
        <v>0</v>
      </c>
      <c r="AD117">
        <v>663508</v>
      </c>
      <c r="AE117">
        <v>103984</v>
      </c>
      <c r="AF117" t="s">
        <v>0</v>
      </c>
      <c r="AG117" t="s">
        <v>0</v>
      </c>
      <c r="AH117">
        <v>89268</v>
      </c>
      <c r="AI117">
        <v>184698</v>
      </c>
      <c r="AJ117">
        <v>9892</v>
      </c>
      <c r="AK117">
        <v>25538</v>
      </c>
      <c r="AL117">
        <v>1417</v>
      </c>
      <c r="AM117">
        <v>34959</v>
      </c>
      <c r="AN117">
        <v>208404</v>
      </c>
      <c r="AO117">
        <v>345108</v>
      </c>
      <c r="AP117">
        <v>3871621</v>
      </c>
      <c r="AQ117" t="s">
        <v>0</v>
      </c>
      <c r="AR117">
        <v>9423</v>
      </c>
      <c r="AS117" t="s">
        <v>0</v>
      </c>
      <c r="AT117">
        <v>14380</v>
      </c>
      <c r="AU117" t="s">
        <v>0</v>
      </c>
      <c r="AV117" t="s">
        <v>0</v>
      </c>
      <c r="AW117">
        <v>40544</v>
      </c>
      <c r="AX117">
        <v>36980</v>
      </c>
      <c r="AY117" t="s">
        <v>0</v>
      </c>
      <c r="AZ117">
        <v>1923</v>
      </c>
      <c r="BA117">
        <v>8463</v>
      </c>
      <c r="BB117">
        <v>1241</v>
      </c>
      <c r="BC117">
        <v>3101</v>
      </c>
      <c r="BD117">
        <v>21655</v>
      </c>
      <c r="BE117" t="s">
        <v>0</v>
      </c>
      <c r="BF117" t="s">
        <v>0</v>
      </c>
      <c r="BG117">
        <v>10772</v>
      </c>
      <c r="BH117">
        <v>376</v>
      </c>
      <c r="BI117" t="s">
        <v>0</v>
      </c>
      <c r="BJ117">
        <v>16347</v>
      </c>
      <c r="BK117">
        <v>2960</v>
      </c>
      <c r="BL117">
        <v>34612</v>
      </c>
      <c r="BM117">
        <v>7686</v>
      </c>
      <c r="BN117">
        <v>55080</v>
      </c>
      <c r="BO117" t="s">
        <v>0</v>
      </c>
      <c r="BP117">
        <v>26010</v>
      </c>
      <c r="BQ117" t="s">
        <v>0</v>
      </c>
      <c r="BR117">
        <v>786054</v>
      </c>
      <c r="BS117">
        <v>12211</v>
      </c>
      <c r="BT117">
        <v>25136</v>
      </c>
      <c r="BU117">
        <v>11086</v>
      </c>
      <c r="BV117">
        <v>4148</v>
      </c>
      <c r="BW117">
        <v>281824</v>
      </c>
      <c r="BX117">
        <v>270652</v>
      </c>
      <c r="BY117">
        <v>232229</v>
      </c>
      <c r="BZ117" t="s">
        <v>0</v>
      </c>
      <c r="CA117">
        <v>30</v>
      </c>
      <c r="CB117" t="s">
        <v>0</v>
      </c>
      <c r="CC117" t="s">
        <v>0</v>
      </c>
    </row>
    <row r="118" spans="1:81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</row>
    <row r="119" spans="1:81" x14ac:dyDescent="0.3">
      <c r="A119" t="s">
        <v>159</v>
      </c>
      <c r="B119">
        <v>862779</v>
      </c>
      <c r="C119">
        <v>69868</v>
      </c>
      <c r="D119">
        <v>295209</v>
      </c>
      <c r="E119">
        <v>777178</v>
      </c>
      <c r="F119">
        <v>171175</v>
      </c>
      <c r="G119">
        <v>274766</v>
      </c>
      <c r="H119">
        <v>397014</v>
      </c>
      <c r="I119">
        <v>4855098</v>
      </c>
      <c r="J119">
        <v>90791</v>
      </c>
      <c r="K119">
        <v>156047</v>
      </c>
      <c r="L119" t="s">
        <v>0</v>
      </c>
      <c r="M119">
        <v>422121</v>
      </c>
      <c r="N119">
        <v>314622</v>
      </c>
      <c r="O119">
        <v>25461</v>
      </c>
      <c r="P119">
        <v>683</v>
      </c>
      <c r="Q119">
        <v>97296</v>
      </c>
      <c r="R119">
        <v>38672</v>
      </c>
      <c r="S119">
        <v>5441</v>
      </c>
      <c r="T119">
        <v>393726</v>
      </c>
      <c r="U119" t="s">
        <v>0</v>
      </c>
      <c r="V119">
        <v>98320</v>
      </c>
      <c r="W119">
        <v>10346</v>
      </c>
      <c r="X119">
        <v>121682</v>
      </c>
      <c r="Y119">
        <v>1713</v>
      </c>
      <c r="Z119">
        <v>1108</v>
      </c>
      <c r="AA119" t="s">
        <v>0</v>
      </c>
      <c r="AB119">
        <v>198246</v>
      </c>
      <c r="AC119">
        <v>23842</v>
      </c>
      <c r="AD119">
        <v>7900</v>
      </c>
      <c r="AE119">
        <v>5614</v>
      </c>
      <c r="AF119">
        <v>8649</v>
      </c>
      <c r="AG119">
        <v>215</v>
      </c>
      <c r="AH119">
        <v>6639</v>
      </c>
      <c r="AI119">
        <v>324138</v>
      </c>
      <c r="AJ119">
        <v>130448</v>
      </c>
      <c r="AK119">
        <v>28904</v>
      </c>
      <c r="AL119">
        <v>146786</v>
      </c>
      <c r="AM119">
        <v>231252</v>
      </c>
      <c r="AN119">
        <v>85134</v>
      </c>
      <c r="AO119">
        <v>26353</v>
      </c>
      <c r="AP119" t="s">
        <v>0</v>
      </c>
      <c r="AQ119">
        <v>34665</v>
      </c>
      <c r="AR119">
        <v>7607</v>
      </c>
      <c r="AS119">
        <v>83414</v>
      </c>
      <c r="AT119">
        <v>65676</v>
      </c>
      <c r="AU119" t="s">
        <v>0</v>
      </c>
      <c r="AV119">
        <v>17507</v>
      </c>
      <c r="AW119">
        <v>215979</v>
      </c>
      <c r="AX119">
        <v>10590</v>
      </c>
      <c r="AY119" t="s">
        <v>0</v>
      </c>
      <c r="AZ119">
        <v>89035</v>
      </c>
      <c r="BA119">
        <v>16720</v>
      </c>
      <c r="BB119">
        <v>95649</v>
      </c>
      <c r="BC119">
        <v>29117</v>
      </c>
      <c r="BD119">
        <v>23889</v>
      </c>
      <c r="BE119">
        <v>37934</v>
      </c>
      <c r="BF119">
        <v>5558</v>
      </c>
      <c r="BG119">
        <v>62710</v>
      </c>
      <c r="BH119" t="s">
        <v>0</v>
      </c>
      <c r="BI119">
        <v>29491</v>
      </c>
      <c r="BJ119">
        <v>9988</v>
      </c>
      <c r="BK119">
        <v>19224</v>
      </c>
      <c r="BL119">
        <v>35990</v>
      </c>
      <c r="BM119">
        <v>67213</v>
      </c>
      <c r="BN119">
        <v>19512</v>
      </c>
      <c r="BO119">
        <v>77</v>
      </c>
      <c r="BP119">
        <v>1357</v>
      </c>
      <c r="BQ119">
        <v>1892</v>
      </c>
      <c r="BR119">
        <v>21</v>
      </c>
      <c r="BS119" t="s">
        <v>0</v>
      </c>
      <c r="BT119">
        <v>11816</v>
      </c>
      <c r="BU119">
        <v>26577</v>
      </c>
      <c r="BV119">
        <v>8653</v>
      </c>
      <c r="BW119">
        <v>185173</v>
      </c>
      <c r="BX119" t="s">
        <v>0</v>
      </c>
      <c r="BY119" t="s">
        <v>0</v>
      </c>
      <c r="BZ119">
        <v>5528</v>
      </c>
      <c r="CA119" t="s">
        <v>0</v>
      </c>
      <c r="CB119" t="s">
        <v>0</v>
      </c>
      <c r="CC119" t="s">
        <v>0</v>
      </c>
    </row>
    <row r="120" spans="1:81" x14ac:dyDescent="0.3">
      <c r="A120" t="s">
        <v>160</v>
      </c>
      <c r="B120">
        <v>1244653</v>
      </c>
      <c r="C120">
        <v>1257687</v>
      </c>
      <c r="D120">
        <v>208926</v>
      </c>
      <c r="E120" t="s">
        <v>0</v>
      </c>
      <c r="F120">
        <v>283666</v>
      </c>
      <c r="G120">
        <v>19912</v>
      </c>
      <c r="H120">
        <v>13534</v>
      </c>
      <c r="I120">
        <v>63909</v>
      </c>
      <c r="J120" t="s">
        <v>0</v>
      </c>
      <c r="K120">
        <v>65623</v>
      </c>
      <c r="L120">
        <v>866892</v>
      </c>
      <c r="M120" t="s">
        <v>0</v>
      </c>
      <c r="N120">
        <v>21147</v>
      </c>
      <c r="O120">
        <v>43477</v>
      </c>
      <c r="P120">
        <v>4670</v>
      </c>
      <c r="Q120">
        <v>4500</v>
      </c>
      <c r="R120">
        <v>465</v>
      </c>
      <c r="S120">
        <v>57351</v>
      </c>
      <c r="T120">
        <v>118912</v>
      </c>
      <c r="U120">
        <v>568973</v>
      </c>
      <c r="V120">
        <v>4630</v>
      </c>
      <c r="W120" t="s">
        <v>0</v>
      </c>
      <c r="X120">
        <v>7964</v>
      </c>
      <c r="Y120">
        <v>751512</v>
      </c>
      <c r="Z120">
        <v>38464</v>
      </c>
      <c r="AA120" t="s">
        <v>0</v>
      </c>
      <c r="AB120">
        <v>52982</v>
      </c>
      <c r="AC120">
        <v>2485</v>
      </c>
      <c r="AD120">
        <v>483</v>
      </c>
      <c r="AE120">
        <v>2718</v>
      </c>
      <c r="AF120">
        <v>2217</v>
      </c>
      <c r="AG120">
        <v>14898</v>
      </c>
      <c r="AH120" t="s">
        <v>0</v>
      </c>
      <c r="AI120">
        <v>5956</v>
      </c>
      <c r="AJ120">
        <v>2566</v>
      </c>
      <c r="AK120">
        <v>2043</v>
      </c>
      <c r="AL120">
        <v>127739</v>
      </c>
      <c r="AM120">
        <v>4958</v>
      </c>
      <c r="AN120">
        <v>3358</v>
      </c>
      <c r="AO120" t="s">
        <v>0</v>
      </c>
      <c r="AP120" t="s">
        <v>0</v>
      </c>
      <c r="AQ120">
        <v>82462</v>
      </c>
      <c r="AR120">
        <v>1410</v>
      </c>
      <c r="AS120">
        <v>38062</v>
      </c>
      <c r="AT120">
        <v>3565</v>
      </c>
      <c r="AU120">
        <v>16103</v>
      </c>
      <c r="AV120">
        <v>2835</v>
      </c>
      <c r="AW120" t="s">
        <v>0</v>
      </c>
      <c r="AX120">
        <v>115</v>
      </c>
      <c r="AY120">
        <v>59165</v>
      </c>
      <c r="AZ120">
        <v>5021</v>
      </c>
      <c r="BA120" t="s">
        <v>0</v>
      </c>
      <c r="BB120">
        <v>10776</v>
      </c>
      <c r="BC120">
        <v>2412</v>
      </c>
      <c r="BD120">
        <v>728</v>
      </c>
      <c r="BE120">
        <v>148</v>
      </c>
      <c r="BF120">
        <v>2357</v>
      </c>
      <c r="BG120">
        <v>1846</v>
      </c>
      <c r="BH120">
        <v>1535</v>
      </c>
      <c r="BI120">
        <v>339</v>
      </c>
      <c r="BJ120">
        <v>1679</v>
      </c>
      <c r="BK120">
        <v>10298</v>
      </c>
      <c r="BL120">
        <v>703</v>
      </c>
      <c r="BM120">
        <v>1887</v>
      </c>
      <c r="BN120">
        <v>37939</v>
      </c>
      <c r="BO120">
        <v>198844</v>
      </c>
      <c r="BP120" t="s">
        <v>0</v>
      </c>
      <c r="BQ120">
        <v>22</v>
      </c>
      <c r="BR120">
        <v>447</v>
      </c>
      <c r="BS120">
        <v>3410</v>
      </c>
      <c r="BT120">
        <v>1470</v>
      </c>
      <c r="BU120">
        <v>116</v>
      </c>
      <c r="BV120">
        <v>2696</v>
      </c>
      <c r="BW120">
        <v>662</v>
      </c>
      <c r="BX120">
        <v>382</v>
      </c>
      <c r="BY120">
        <v>297</v>
      </c>
      <c r="BZ120">
        <v>358</v>
      </c>
      <c r="CA120" t="s">
        <v>0</v>
      </c>
      <c r="CB120">
        <v>46</v>
      </c>
      <c r="CC120" t="s">
        <v>0</v>
      </c>
    </row>
    <row r="121" spans="1:81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</row>
    <row r="122" spans="1:81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</row>
    <row r="123" spans="1:81" x14ac:dyDescent="0.3">
      <c r="A123" t="s">
        <v>163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>
        <v>444464</v>
      </c>
      <c r="P123" t="s">
        <v>0</v>
      </c>
      <c r="Q123">
        <v>9852</v>
      </c>
      <c r="R123" t="s">
        <v>0</v>
      </c>
      <c r="S123" t="s">
        <v>0</v>
      </c>
      <c r="T123">
        <v>297529</v>
      </c>
      <c r="U123" t="s">
        <v>0</v>
      </c>
      <c r="V123" t="s">
        <v>0</v>
      </c>
      <c r="W123" t="s">
        <v>0</v>
      </c>
      <c r="X123">
        <v>722</v>
      </c>
      <c r="Y123" t="s">
        <v>0</v>
      </c>
      <c r="Z123" t="s">
        <v>0</v>
      </c>
      <c r="AA123" t="s">
        <v>0</v>
      </c>
      <c r="AB123">
        <v>94175</v>
      </c>
      <c r="AC123" t="s">
        <v>0</v>
      </c>
      <c r="AD123">
        <v>650202</v>
      </c>
      <c r="AE123">
        <v>-976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46290</v>
      </c>
      <c r="AL123" t="s">
        <v>0</v>
      </c>
      <c r="AM123" t="s">
        <v>0</v>
      </c>
      <c r="AN123">
        <v>306453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612</v>
      </c>
      <c r="AU123" t="s">
        <v>0</v>
      </c>
      <c r="AV123" t="s">
        <v>0</v>
      </c>
      <c r="AW123" t="s">
        <v>0</v>
      </c>
      <c r="AX123" t="s">
        <v>0</v>
      </c>
      <c r="AY123">
        <v>34699</v>
      </c>
      <c r="AZ123">
        <v>21417</v>
      </c>
      <c r="BA123" t="s">
        <v>0</v>
      </c>
      <c r="BB123">
        <v>16795</v>
      </c>
      <c r="BC123">
        <v>3071</v>
      </c>
      <c r="BD123">
        <v>10397</v>
      </c>
      <c r="BE123" t="s">
        <v>0</v>
      </c>
      <c r="BF123" t="s">
        <v>0</v>
      </c>
      <c r="BG123">
        <v>178712</v>
      </c>
      <c r="BH123" t="s">
        <v>0</v>
      </c>
      <c r="BI123">
        <v>1071</v>
      </c>
      <c r="BJ123">
        <v>5670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>
        <v>87604</v>
      </c>
      <c r="BV123">
        <v>12835</v>
      </c>
      <c r="BW123" t="s">
        <v>0</v>
      </c>
      <c r="BX123" t="s">
        <v>0</v>
      </c>
      <c r="BY123" t="s">
        <v>0</v>
      </c>
      <c r="BZ123" t="s">
        <v>0</v>
      </c>
      <c r="CA123">
        <v>1</v>
      </c>
      <c r="CB123">
        <v>19169</v>
      </c>
      <c r="CC123" t="s">
        <v>0</v>
      </c>
    </row>
    <row r="124" spans="1:81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>
        <v>621051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</row>
    <row r="125" spans="1:81" s="3" customFormat="1" x14ac:dyDescent="0.3">
      <c r="A125" s="3" t="s">
        <v>190</v>
      </c>
      <c r="B125" s="3">
        <f>+B113+B116</f>
        <v>88240943</v>
      </c>
      <c r="C125" s="3">
        <f t="shared" ref="C125:BN125" si="6">+C113+C116</f>
        <v>53805763</v>
      </c>
      <c r="D125" s="3">
        <f t="shared" si="6"/>
        <v>44618426</v>
      </c>
      <c r="E125" s="3">
        <f t="shared" si="6"/>
        <v>43637202</v>
      </c>
      <c r="F125" s="3">
        <f t="shared" si="6"/>
        <v>31568323</v>
      </c>
      <c r="G125" s="3">
        <f t="shared" si="6"/>
        <v>31134680</v>
      </c>
      <c r="H125" s="3">
        <f t="shared" si="6"/>
        <v>26928122</v>
      </c>
      <c r="I125" s="3">
        <f t="shared" si="6"/>
        <v>22244015</v>
      </c>
      <c r="J125" s="3">
        <f t="shared" si="6"/>
        <v>21700495</v>
      </c>
      <c r="K125" s="3">
        <f t="shared" si="6"/>
        <v>20759860</v>
      </c>
      <c r="L125" s="3">
        <f t="shared" si="6"/>
        <v>19331900</v>
      </c>
      <c r="M125" s="3">
        <f t="shared" si="6"/>
        <v>14462933</v>
      </c>
      <c r="N125" s="3">
        <f t="shared" si="6"/>
        <v>13105683</v>
      </c>
      <c r="O125" s="3">
        <f t="shared" si="6"/>
        <v>12559201</v>
      </c>
      <c r="P125" s="3">
        <f t="shared" si="6"/>
        <v>12458165</v>
      </c>
      <c r="Q125" s="3">
        <f t="shared" si="6"/>
        <v>12437630</v>
      </c>
      <c r="R125" s="3">
        <f t="shared" si="6"/>
        <v>10622004</v>
      </c>
      <c r="S125" s="3">
        <f t="shared" si="6"/>
        <v>9991180</v>
      </c>
      <c r="T125" s="3">
        <f t="shared" si="6"/>
        <v>10355279</v>
      </c>
      <c r="U125" s="3">
        <f t="shared" si="6"/>
        <v>8413372</v>
      </c>
      <c r="V125" s="3">
        <f t="shared" si="6"/>
        <v>8156852</v>
      </c>
      <c r="W125" s="3">
        <f t="shared" si="6"/>
        <v>7287350</v>
      </c>
      <c r="X125" s="3">
        <f t="shared" si="6"/>
        <v>6827393</v>
      </c>
      <c r="Y125" s="3">
        <f t="shared" si="6"/>
        <v>6163243</v>
      </c>
      <c r="Z125" s="3">
        <f t="shared" si="6"/>
        <v>6021481</v>
      </c>
      <c r="AA125" s="3">
        <f t="shared" si="6"/>
        <v>5984343</v>
      </c>
      <c r="AB125" s="3">
        <f t="shared" si="6"/>
        <v>6841490</v>
      </c>
      <c r="AC125" s="3">
        <f t="shared" si="6"/>
        <v>6725700</v>
      </c>
      <c r="AD125" s="3">
        <f t="shared" si="6"/>
        <v>5257068</v>
      </c>
      <c r="AE125" s="3">
        <f t="shared" si="6"/>
        <v>5108268</v>
      </c>
      <c r="AF125" s="3">
        <f t="shared" si="6"/>
        <v>5418426</v>
      </c>
      <c r="AG125" s="3">
        <f t="shared" si="6"/>
        <v>5105129</v>
      </c>
      <c r="AH125" s="3">
        <f t="shared" si="6"/>
        <v>4904569</v>
      </c>
      <c r="AI125" s="3">
        <f t="shared" si="6"/>
        <v>4910117</v>
      </c>
      <c r="AJ125" s="3">
        <f t="shared" si="6"/>
        <v>4841528</v>
      </c>
      <c r="AK125" s="3">
        <f t="shared" si="6"/>
        <v>5062301</v>
      </c>
      <c r="AL125" s="3">
        <f t="shared" si="6"/>
        <v>4411789</v>
      </c>
      <c r="AM125" s="3">
        <f t="shared" si="6"/>
        <v>4035491</v>
      </c>
      <c r="AN125" s="3">
        <f t="shared" si="6"/>
        <v>3788494</v>
      </c>
      <c r="AO125" s="3">
        <f t="shared" si="6"/>
        <v>3939979</v>
      </c>
      <c r="AP125" s="3">
        <f t="shared" si="6"/>
        <v>3871621</v>
      </c>
      <c r="AQ125" s="3">
        <f t="shared" si="6"/>
        <v>3790057</v>
      </c>
      <c r="AR125" s="3">
        <f t="shared" si="6"/>
        <v>3691584</v>
      </c>
      <c r="AS125" s="3">
        <f t="shared" si="6"/>
        <v>4353280</v>
      </c>
      <c r="AT125" s="3">
        <f t="shared" si="6"/>
        <v>3568014</v>
      </c>
      <c r="AU125" s="3">
        <f t="shared" si="6"/>
        <v>3516777</v>
      </c>
      <c r="AV125" s="3">
        <f t="shared" si="6"/>
        <v>2984105</v>
      </c>
      <c r="AW125" s="3">
        <f t="shared" si="6"/>
        <v>2975254</v>
      </c>
      <c r="AX125" s="3">
        <f t="shared" si="6"/>
        <v>2658004</v>
      </c>
      <c r="AY125" s="3">
        <f t="shared" si="6"/>
        <v>2572178</v>
      </c>
      <c r="AZ125" s="3">
        <f t="shared" si="6"/>
        <v>2432546</v>
      </c>
      <c r="BA125" s="3">
        <f t="shared" si="6"/>
        <v>2270643</v>
      </c>
      <c r="BB125" s="3">
        <f t="shared" si="6"/>
        <v>2198876</v>
      </c>
      <c r="BC125" s="3">
        <f t="shared" si="6"/>
        <v>1990237</v>
      </c>
      <c r="BD125" s="3">
        <f t="shared" si="6"/>
        <v>2052530</v>
      </c>
      <c r="BE125" s="3">
        <f t="shared" si="6"/>
        <v>2066623</v>
      </c>
      <c r="BF125" s="3">
        <f t="shared" si="6"/>
        <v>1931537</v>
      </c>
      <c r="BG125" s="3">
        <f t="shared" si="6"/>
        <v>2177350</v>
      </c>
      <c r="BH125" s="3">
        <f t="shared" si="6"/>
        <v>1905525</v>
      </c>
      <c r="BI125" s="3">
        <f t="shared" si="6"/>
        <v>1928554</v>
      </c>
      <c r="BJ125" s="3">
        <f t="shared" si="6"/>
        <v>2045220</v>
      </c>
      <c r="BK125" s="3">
        <f t="shared" si="6"/>
        <v>1827938</v>
      </c>
      <c r="BL125" s="3">
        <f t="shared" si="6"/>
        <v>1595461</v>
      </c>
      <c r="BM125" s="3">
        <f t="shared" si="6"/>
        <v>1233254</v>
      </c>
      <c r="BN125" s="3">
        <f t="shared" si="6"/>
        <v>1142016</v>
      </c>
      <c r="BO125" s="3">
        <f t="shared" ref="BO125:CC125" si="7">+BO113+BO116</f>
        <v>1047114</v>
      </c>
      <c r="BP125" s="3">
        <f t="shared" si="7"/>
        <v>998419</v>
      </c>
      <c r="BQ125" s="3">
        <f t="shared" si="7"/>
        <v>988474</v>
      </c>
      <c r="BR125" s="3">
        <f t="shared" si="7"/>
        <v>813282</v>
      </c>
      <c r="BS125" s="3">
        <f t="shared" si="7"/>
        <v>1136904</v>
      </c>
      <c r="BT125" s="3">
        <f t="shared" si="7"/>
        <v>793253</v>
      </c>
      <c r="BU125" s="3">
        <f t="shared" si="7"/>
        <v>247495</v>
      </c>
      <c r="BV125" s="3">
        <f t="shared" si="7"/>
        <v>549845</v>
      </c>
      <c r="BW125" s="3">
        <f t="shared" si="7"/>
        <v>467659</v>
      </c>
      <c r="BX125" s="3">
        <f t="shared" si="7"/>
        <v>320826</v>
      </c>
      <c r="BY125" s="3">
        <f t="shared" si="7"/>
        <v>258692</v>
      </c>
      <c r="BZ125" s="3">
        <f t="shared" si="7"/>
        <v>118148</v>
      </c>
      <c r="CA125" s="3">
        <f t="shared" si="7"/>
        <v>109809</v>
      </c>
      <c r="CB125" s="3">
        <f t="shared" si="7"/>
        <v>22794</v>
      </c>
      <c r="CC125" s="3">
        <f t="shared" si="7"/>
        <v>14</v>
      </c>
    </row>
    <row r="127" spans="1:81" x14ac:dyDescent="0.3">
      <c r="B127" s="3">
        <f>+B100-B125</f>
        <v>0</v>
      </c>
      <c r="C127" s="3">
        <f t="shared" ref="C127:BN127" si="8">+C100-C125</f>
        <v>0</v>
      </c>
      <c r="D127" s="3">
        <f t="shared" si="8"/>
        <v>0</v>
      </c>
      <c r="E127" s="3">
        <f t="shared" si="8"/>
        <v>0</v>
      </c>
      <c r="F127" s="3">
        <f t="shared" si="8"/>
        <v>0</v>
      </c>
      <c r="G127" s="3">
        <f t="shared" si="8"/>
        <v>0</v>
      </c>
      <c r="H127" s="3">
        <f t="shared" si="8"/>
        <v>0</v>
      </c>
      <c r="I127" s="3">
        <f t="shared" si="8"/>
        <v>0</v>
      </c>
      <c r="J127" s="3">
        <f t="shared" si="8"/>
        <v>0</v>
      </c>
      <c r="K127" s="3">
        <f t="shared" si="8"/>
        <v>0</v>
      </c>
      <c r="L127" s="3">
        <f t="shared" si="8"/>
        <v>0</v>
      </c>
      <c r="M127" s="3">
        <f t="shared" si="8"/>
        <v>0</v>
      </c>
      <c r="N127" s="3">
        <f t="shared" si="8"/>
        <v>0</v>
      </c>
      <c r="O127" s="3">
        <f t="shared" si="8"/>
        <v>0</v>
      </c>
      <c r="P127" s="3">
        <f t="shared" si="8"/>
        <v>0</v>
      </c>
      <c r="Q127" s="3">
        <f t="shared" si="8"/>
        <v>0</v>
      </c>
      <c r="R127" s="3">
        <f t="shared" si="8"/>
        <v>0</v>
      </c>
      <c r="S127" s="3">
        <f t="shared" si="8"/>
        <v>0</v>
      </c>
      <c r="T127" s="3">
        <f t="shared" si="8"/>
        <v>0</v>
      </c>
      <c r="U127" s="3">
        <f t="shared" si="8"/>
        <v>0</v>
      </c>
      <c r="V127" s="3">
        <f t="shared" si="8"/>
        <v>0</v>
      </c>
      <c r="W127" s="3">
        <f t="shared" si="8"/>
        <v>0</v>
      </c>
      <c r="X127" s="3">
        <f t="shared" si="8"/>
        <v>0</v>
      </c>
      <c r="Y127" s="3">
        <f t="shared" si="8"/>
        <v>0</v>
      </c>
      <c r="Z127" s="3">
        <f t="shared" si="8"/>
        <v>0</v>
      </c>
      <c r="AA127" s="3">
        <f t="shared" si="8"/>
        <v>0</v>
      </c>
      <c r="AB127" s="3">
        <f t="shared" si="8"/>
        <v>0</v>
      </c>
      <c r="AC127" s="3">
        <f t="shared" si="8"/>
        <v>0</v>
      </c>
      <c r="AD127" s="3">
        <f t="shared" si="8"/>
        <v>0</v>
      </c>
      <c r="AE127" s="3">
        <f t="shared" si="8"/>
        <v>0</v>
      </c>
      <c r="AF127" s="3">
        <f t="shared" si="8"/>
        <v>0</v>
      </c>
      <c r="AG127" s="3">
        <f t="shared" si="8"/>
        <v>0</v>
      </c>
      <c r="AH127" s="3">
        <f t="shared" si="8"/>
        <v>0</v>
      </c>
      <c r="AI127" s="3">
        <f t="shared" si="8"/>
        <v>0</v>
      </c>
      <c r="AJ127" s="3">
        <f t="shared" si="8"/>
        <v>0</v>
      </c>
      <c r="AK127" s="3">
        <f t="shared" si="8"/>
        <v>0</v>
      </c>
      <c r="AL127" s="3">
        <f t="shared" si="8"/>
        <v>0</v>
      </c>
      <c r="AM127" s="3">
        <f t="shared" si="8"/>
        <v>0</v>
      </c>
      <c r="AN127" s="3">
        <f t="shared" si="8"/>
        <v>0</v>
      </c>
      <c r="AO127" s="3">
        <f t="shared" si="8"/>
        <v>0</v>
      </c>
      <c r="AP127" s="3">
        <f t="shared" si="8"/>
        <v>0</v>
      </c>
      <c r="AQ127" s="3">
        <f t="shared" si="8"/>
        <v>0</v>
      </c>
      <c r="AR127" s="3">
        <f t="shared" si="8"/>
        <v>0</v>
      </c>
      <c r="AS127" s="3">
        <f t="shared" si="8"/>
        <v>0</v>
      </c>
      <c r="AT127" s="3">
        <f t="shared" si="8"/>
        <v>0</v>
      </c>
      <c r="AU127" s="3">
        <f t="shared" si="8"/>
        <v>0</v>
      </c>
      <c r="AV127" s="3">
        <f t="shared" si="8"/>
        <v>0</v>
      </c>
      <c r="AW127" s="3">
        <f t="shared" si="8"/>
        <v>0</v>
      </c>
      <c r="AX127" s="3">
        <f t="shared" si="8"/>
        <v>0</v>
      </c>
      <c r="AY127" s="3">
        <f t="shared" si="8"/>
        <v>0</v>
      </c>
      <c r="AZ127" s="3">
        <f t="shared" si="8"/>
        <v>0</v>
      </c>
      <c r="BA127" s="3">
        <f t="shared" si="8"/>
        <v>0</v>
      </c>
      <c r="BB127" s="3">
        <f t="shared" si="8"/>
        <v>0</v>
      </c>
      <c r="BC127" s="3">
        <f t="shared" si="8"/>
        <v>0</v>
      </c>
      <c r="BD127" s="3">
        <f t="shared" si="8"/>
        <v>0</v>
      </c>
      <c r="BE127" s="3">
        <f t="shared" si="8"/>
        <v>0</v>
      </c>
      <c r="BF127" s="3">
        <f t="shared" si="8"/>
        <v>0</v>
      </c>
      <c r="BG127" s="3">
        <f t="shared" si="8"/>
        <v>0</v>
      </c>
      <c r="BH127" s="3">
        <f t="shared" si="8"/>
        <v>0</v>
      </c>
      <c r="BI127" s="3">
        <f t="shared" si="8"/>
        <v>0</v>
      </c>
      <c r="BJ127" s="3">
        <f t="shared" si="8"/>
        <v>0</v>
      </c>
      <c r="BK127" s="3">
        <f t="shared" si="8"/>
        <v>0</v>
      </c>
      <c r="BL127" s="3">
        <f t="shared" si="8"/>
        <v>0</v>
      </c>
      <c r="BM127" s="3">
        <f t="shared" si="8"/>
        <v>0</v>
      </c>
      <c r="BN127" s="3">
        <f t="shared" si="8"/>
        <v>0</v>
      </c>
      <c r="BO127" s="3">
        <f t="shared" ref="BO127:CC127" si="9">+BO100-BO125</f>
        <v>0</v>
      </c>
      <c r="BP127" s="3">
        <f t="shared" si="9"/>
        <v>0</v>
      </c>
      <c r="BQ127" s="3">
        <f t="shared" si="9"/>
        <v>0</v>
      </c>
      <c r="BR127" s="3">
        <f t="shared" si="9"/>
        <v>0</v>
      </c>
      <c r="BS127" s="3">
        <f t="shared" si="9"/>
        <v>0</v>
      </c>
      <c r="BT127" s="3">
        <f t="shared" si="9"/>
        <v>0</v>
      </c>
      <c r="BU127" s="3">
        <f t="shared" si="9"/>
        <v>0</v>
      </c>
      <c r="BV127" s="3">
        <f t="shared" si="9"/>
        <v>0</v>
      </c>
      <c r="BW127" s="3">
        <f t="shared" si="9"/>
        <v>0</v>
      </c>
      <c r="BX127" s="3">
        <f t="shared" si="9"/>
        <v>0</v>
      </c>
      <c r="BY127" s="3">
        <f t="shared" si="9"/>
        <v>0</v>
      </c>
      <c r="BZ127" s="3">
        <f t="shared" si="9"/>
        <v>0</v>
      </c>
      <c r="CA127" s="3">
        <f t="shared" si="9"/>
        <v>0</v>
      </c>
      <c r="CB127" s="3">
        <f t="shared" si="9"/>
        <v>0</v>
      </c>
      <c r="CC127" s="3">
        <f t="shared" si="9"/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70"/>
  <sheetViews>
    <sheetView topLeftCell="A33" workbookViewId="0">
      <selection activeCell="A66" activeCellId="15" sqref="A2:XFD12 A13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35.44140625" customWidth="1"/>
  </cols>
  <sheetData>
    <row r="2" spans="1:77" s="1" customFormat="1" ht="15" x14ac:dyDescent="0.25">
      <c r="B2" s="1" t="s">
        <v>321</v>
      </c>
    </row>
    <row r="3" spans="1:77" s="1" customFormat="1" ht="15" x14ac:dyDescent="0.25">
      <c r="B3" s="1" t="s">
        <v>166</v>
      </c>
    </row>
    <row r="4" spans="1:77" s="1" customFormat="1" ht="15" x14ac:dyDescent="0.25">
      <c r="A4" s="1" t="s">
        <v>298</v>
      </c>
    </row>
    <row r="5" spans="1:77" s="1" customFormat="1" ht="15" x14ac:dyDescent="0.25">
      <c r="A5" s="1" t="s">
        <v>322</v>
      </c>
    </row>
    <row r="6" spans="1:77" s="1" customFormat="1" ht="15" x14ac:dyDescent="0.25">
      <c r="A6" s="1" t="s">
        <v>168</v>
      </c>
    </row>
    <row r="7" spans="1:77" s="1" customFormat="1" ht="15" x14ac:dyDescent="0.25">
      <c r="B7" s="1" t="s">
        <v>169</v>
      </c>
    </row>
    <row r="8" spans="1:77" s="1" customFormat="1" ht="15" x14ac:dyDescent="0.25">
      <c r="B8" s="1" t="s">
        <v>183</v>
      </c>
    </row>
    <row r="9" spans="1:77" s="1" customFormat="1" ht="15" x14ac:dyDescent="0.25">
      <c r="B9" s="1" t="s">
        <v>3</v>
      </c>
      <c r="C9" s="1" t="s">
        <v>4</v>
      </c>
      <c r="D9" s="1" t="s">
        <v>44</v>
      </c>
      <c r="E9" s="1" t="s">
        <v>194</v>
      </c>
      <c r="F9" s="1" t="s">
        <v>46</v>
      </c>
      <c r="G9" s="1" t="s">
        <v>7</v>
      </c>
      <c r="H9" s="1" t="s">
        <v>171</v>
      </c>
      <c r="I9" s="1" t="s">
        <v>47</v>
      </c>
      <c r="J9" s="1" t="s">
        <v>8</v>
      </c>
      <c r="K9" s="1" t="s">
        <v>173</v>
      </c>
      <c r="L9" s="1" t="s">
        <v>11</v>
      </c>
      <c r="M9" s="1" t="s">
        <v>12</v>
      </c>
      <c r="N9" s="1" t="s">
        <v>13</v>
      </c>
      <c r="O9" s="1" t="s">
        <v>14</v>
      </c>
      <c r="P9" s="1" t="s">
        <v>179</v>
      </c>
      <c r="Q9" s="1" t="s">
        <v>15</v>
      </c>
      <c r="R9" s="1" t="s">
        <v>172</v>
      </c>
      <c r="S9" s="1" t="s">
        <v>219</v>
      </c>
      <c r="T9" s="1" t="s">
        <v>62</v>
      </c>
      <c r="U9" s="1" t="s">
        <v>16</v>
      </c>
      <c r="V9" s="1" t="s">
        <v>199</v>
      </c>
      <c r="W9" s="1" t="s">
        <v>18</v>
      </c>
      <c r="X9" s="1" t="s">
        <v>200</v>
      </c>
      <c r="Y9" s="1" t="s">
        <v>20</v>
      </c>
      <c r="Z9" s="1" t="s">
        <v>21</v>
      </c>
      <c r="AA9" s="1" t="s">
        <v>202</v>
      </c>
      <c r="AB9" s="1" t="s">
        <v>23</v>
      </c>
      <c r="AC9" s="1" t="s">
        <v>49</v>
      </c>
      <c r="AD9" s="1" t="s">
        <v>278</v>
      </c>
      <c r="AE9" s="1" t="s">
        <v>247</v>
      </c>
      <c r="AF9" s="1" t="s">
        <v>178</v>
      </c>
      <c r="AG9" s="1" t="s">
        <v>50</v>
      </c>
      <c r="AH9" s="1" t="s">
        <v>24</v>
      </c>
      <c r="AI9" s="1" t="s">
        <v>25</v>
      </c>
      <c r="AJ9" s="1" t="s">
        <v>26</v>
      </c>
      <c r="AK9" s="1" t="s">
        <v>27</v>
      </c>
      <c r="AL9" s="1" t="s">
        <v>28</v>
      </c>
      <c r="AM9" s="1" t="s">
        <v>29</v>
      </c>
      <c r="AN9" s="1" t="s">
        <v>177</v>
      </c>
      <c r="AO9" s="1" t="s">
        <v>30</v>
      </c>
      <c r="AP9" s="1" t="s">
        <v>181</v>
      </c>
      <c r="AQ9" s="1" t="s">
        <v>229</v>
      </c>
      <c r="AR9" s="1" t="s">
        <v>175</v>
      </c>
      <c r="AS9" s="1" t="s">
        <v>174</v>
      </c>
      <c r="AT9" s="1" t="s">
        <v>226</v>
      </c>
      <c r="AU9" s="1" t="s">
        <v>221</v>
      </c>
      <c r="AV9" s="1" t="s">
        <v>223</v>
      </c>
      <c r="AW9" s="1" t="s">
        <v>222</v>
      </c>
      <c r="AX9" s="1" t="s">
        <v>264</v>
      </c>
      <c r="AY9" s="1" t="s">
        <v>218</v>
      </c>
      <c r="AZ9" s="1" t="s">
        <v>220</v>
      </c>
      <c r="BA9" s="1" t="s">
        <v>224</v>
      </c>
      <c r="BB9" s="1" t="s">
        <v>225</v>
      </c>
      <c r="BC9" s="1" t="s">
        <v>33</v>
      </c>
      <c r="BD9" s="1" t="s">
        <v>51</v>
      </c>
      <c r="BE9" s="1" t="s">
        <v>63</v>
      </c>
      <c r="BF9" s="1" t="s">
        <v>52</v>
      </c>
      <c r="BG9" s="1" t="s">
        <v>207</v>
      </c>
      <c r="BH9" s="1" t="s">
        <v>53</v>
      </c>
      <c r="BI9" s="1" t="s">
        <v>54</v>
      </c>
      <c r="BJ9" s="1" t="s">
        <v>34</v>
      </c>
      <c r="BK9" s="1" t="s">
        <v>210</v>
      </c>
      <c r="BL9" s="1" t="s">
        <v>248</v>
      </c>
      <c r="BM9" s="1" t="s">
        <v>1</v>
      </c>
      <c r="BN9" s="1" t="s">
        <v>56</v>
      </c>
      <c r="BO9" s="1" t="s">
        <v>35</v>
      </c>
      <c r="BP9" s="1" t="s">
        <v>2</v>
      </c>
      <c r="BQ9" s="1" t="s">
        <v>57</v>
      </c>
      <c r="BR9" s="1" t="s">
        <v>36</v>
      </c>
      <c r="BS9" s="1" t="s">
        <v>58</v>
      </c>
      <c r="BT9" s="1" t="s">
        <v>37</v>
      </c>
      <c r="BU9" s="1" t="s">
        <v>38</v>
      </c>
      <c r="BV9" s="1" t="s">
        <v>64</v>
      </c>
      <c r="BW9" s="1" t="s">
        <v>39</v>
      </c>
      <c r="BX9" s="1" t="s">
        <v>59</v>
      </c>
      <c r="BY9" s="1" t="s">
        <v>176</v>
      </c>
    </row>
    <row r="10" spans="1:77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</row>
    <row r="11" spans="1:77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</row>
    <row r="12" spans="1:77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</row>
    <row r="13" spans="1:77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</row>
    <row r="14" spans="1:77" ht="15" x14ac:dyDescent="0.25">
      <c r="A14" t="s">
        <v>327</v>
      </c>
      <c r="B14">
        <v>245011</v>
      </c>
      <c r="C14">
        <v>344</v>
      </c>
      <c r="D14">
        <v>81684</v>
      </c>
      <c r="E14">
        <v>321</v>
      </c>
      <c r="F14" t="s">
        <v>0</v>
      </c>
      <c r="G14">
        <v>6601</v>
      </c>
      <c r="H14">
        <v>364196</v>
      </c>
      <c r="I14">
        <v>5867</v>
      </c>
      <c r="J14">
        <v>2538</v>
      </c>
      <c r="K14">
        <v>47925</v>
      </c>
      <c r="L14">
        <v>8622</v>
      </c>
      <c r="M14">
        <v>6942</v>
      </c>
      <c r="N14">
        <v>15543</v>
      </c>
      <c r="O14" t="s">
        <v>0</v>
      </c>
      <c r="P14">
        <v>17691</v>
      </c>
      <c r="Q14">
        <v>8814</v>
      </c>
      <c r="R14">
        <v>64319</v>
      </c>
      <c r="S14">
        <v>32588</v>
      </c>
      <c r="T14">
        <v>697</v>
      </c>
      <c r="U14">
        <v>117810</v>
      </c>
      <c r="V14">
        <v>99</v>
      </c>
      <c r="W14">
        <v>72966</v>
      </c>
      <c r="X14">
        <v>11</v>
      </c>
      <c r="Y14">
        <v>78342</v>
      </c>
      <c r="Z14">
        <v>346247</v>
      </c>
      <c r="AA14">
        <v>3637</v>
      </c>
      <c r="AB14">
        <v>423167</v>
      </c>
      <c r="AC14">
        <v>405</v>
      </c>
      <c r="AD14">
        <v>4383</v>
      </c>
      <c r="AE14">
        <v>22135</v>
      </c>
      <c r="AF14">
        <v>28144</v>
      </c>
      <c r="AG14">
        <v>17600</v>
      </c>
      <c r="AH14">
        <v>61036</v>
      </c>
      <c r="AI14">
        <v>27374</v>
      </c>
      <c r="AJ14">
        <v>121642</v>
      </c>
      <c r="AK14" t="s">
        <v>0</v>
      </c>
      <c r="AL14">
        <v>7</v>
      </c>
      <c r="AM14">
        <v>12235</v>
      </c>
      <c r="AN14">
        <v>1245</v>
      </c>
      <c r="AO14">
        <v>22698</v>
      </c>
      <c r="AP14">
        <v>438</v>
      </c>
      <c r="AQ14">
        <v>62854</v>
      </c>
      <c r="AR14">
        <v>2073</v>
      </c>
      <c r="AS14">
        <v>3617</v>
      </c>
      <c r="AT14" t="s">
        <v>0</v>
      </c>
      <c r="AU14" t="s">
        <v>0</v>
      </c>
      <c r="AV14">
        <v>10862</v>
      </c>
      <c r="AW14">
        <v>16595</v>
      </c>
      <c r="AX14">
        <v>158</v>
      </c>
      <c r="AY14">
        <v>1426</v>
      </c>
      <c r="AZ14">
        <v>1811</v>
      </c>
      <c r="BA14">
        <v>62</v>
      </c>
      <c r="BB14">
        <v>168</v>
      </c>
      <c r="BC14">
        <v>20608</v>
      </c>
      <c r="BD14">
        <v>14889</v>
      </c>
      <c r="BE14" t="s">
        <v>0</v>
      </c>
      <c r="BF14">
        <v>1310</v>
      </c>
      <c r="BG14">
        <v>7402</v>
      </c>
      <c r="BH14">
        <v>26748</v>
      </c>
      <c r="BI14">
        <v>75</v>
      </c>
      <c r="BJ14">
        <v>129</v>
      </c>
      <c r="BK14">
        <v>266</v>
      </c>
      <c r="BL14">
        <v>716</v>
      </c>
      <c r="BM14">
        <v>24354</v>
      </c>
      <c r="BN14">
        <v>14359</v>
      </c>
      <c r="BO14">
        <v>5743</v>
      </c>
      <c r="BP14">
        <v>47636</v>
      </c>
      <c r="BQ14">
        <v>11142</v>
      </c>
      <c r="BR14">
        <v>546</v>
      </c>
      <c r="BS14">
        <v>1096</v>
      </c>
      <c r="BT14">
        <v>75863</v>
      </c>
      <c r="BU14">
        <v>81251</v>
      </c>
      <c r="BV14">
        <v>-2</v>
      </c>
      <c r="BW14">
        <v>15</v>
      </c>
      <c r="BX14">
        <v>10</v>
      </c>
      <c r="BY14">
        <v>52759</v>
      </c>
    </row>
    <row r="15" spans="1:77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</row>
    <row r="16" spans="1:77" ht="15" x14ac:dyDescent="0.25">
      <c r="A16" t="s">
        <v>329</v>
      </c>
      <c r="B16">
        <v>23623</v>
      </c>
      <c r="C16" t="s">
        <v>0</v>
      </c>
      <c r="D16">
        <v>66933</v>
      </c>
      <c r="E16" t="s">
        <v>0</v>
      </c>
      <c r="F16">
        <v>35385</v>
      </c>
      <c r="G16">
        <v>8854</v>
      </c>
      <c r="H16">
        <v>93266</v>
      </c>
      <c r="I16">
        <v>5184</v>
      </c>
      <c r="J16">
        <v>2301</v>
      </c>
      <c r="K16">
        <v>27188</v>
      </c>
      <c r="L16" t="s">
        <v>0</v>
      </c>
      <c r="M16">
        <v>11093</v>
      </c>
      <c r="N16">
        <v>8568</v>
      </c>
      <c r="O16" t="s">
        <v>0</v>
      </c>
      <c r="P16" t="s">
        <v>0</v>
      </c>
      <c r="Q16">
        <v>5096</v>
      </c>
      <c r="R16">
        <v>27941</v>
      </c>
      <c r="S16">
        <v>9788</v>
      </c>
      <c r="T16">
        <v>580</v>
      </c>
      <c r="U16">
        <v>45446</v>
      </c>
      <c r="V16" t="s">
        <v>0</v>
      </c>
      <c r="W16">
        <v>28996</v>
      </c>
      <c r="X16" t="s">
        <v>0</v>
      </c>
      <c r="Y16">
        <v>73153</v>
      </c>
      <c r="Z16">
        <v>312879</v>
      </c>
      <c r="AA16">
        <v>1440</v>
      </c>
      <c r="AB16">
        <v>67201</v>
      </c>
      <c r="AC16" t="s">
        <v>0</v>
      </c>
      <c r="AD16">
        <v>1328</v>
      </c>
      <c r="AE16">
        <v>13326</v>
      </c>
      <c r="AF16">
        <v>10878</v>
      </c>
      <c r="AG16">
        <v>943</v>
      </c>
      <c r="AH16">
        <v>79646</v>
      </c>
      <c r="AI16">
        <v>35863</v>
      </c>
      <c r="AJ16">
        <v>14505</v>
      </c>
      <c r="AK16" t="s">
        <v>0</v>
      </c>
      <c r="AL16" t="s">
        <v>0</v>
      </c>
      <c r="AM16">
        <v>2372</v>
      </c>
      <c r="AN16" t="s">
        <v>0</v>
      </c>
      <c r="AO16">
        <v>1204</v>
      </c>
      <c r="AP16">
        <v>55</v>
      </c>
      <c r="AQ16">
        <v>42</v>
      </c>
      <c r="AR16" t="s">
        <v>0</v>
      </c>
      <c r="AS16" t="s">
        <v>0</v>
      </c>
      <c r="AT16" t="s">
        <v>0</v>
      </c>
      <c r="AU16" t="s">
        <v>0</v>
      </c>
      <c r="AV16">
        <v>5773</v>
      </c>
      <c r="AW16">
        <v>9328</v>
      </c>
      <c r="AX16" t="s">
        <v>0</v>
      </c>
      <c r="AY16">
        <v>173</v>
      </c>
      <c r="AZ16">
        <v>29</v>
      </c>
      <c r="BA16" t="s">
        <v>0</v>
      </c>
      <c r="BB16" t="s">
        <v>0</v>
      </c>
      <c r="BC16">
        <v>6929</v>
      </c>
      <c r="BD16">
        <v>6273</v>
      </c>
      <c r="BE16" t="s">
        <v>0</v>
      </c>
      <c r="BF16">
        <v>6116</v>
      </c>
      <c r="BG16">
        <v>7207</v>
      </c>
      <c r="BH16">
        <v>5312</v>
      </c>
      <c r="BI16" t="s">
        <v>0</v>
      </c>
      <c r="BJ16" t="s">
        <v>0</v>
      </c>
      <c r="BK16" t="s">
        <v>0</v>
      </c>
      <c r="BL16" t="s">
        <v>0</v>
      </c>
      <c r="BM16">
        <v>8592</v>
      </c>
      <c r="BN16">
        <v>6375</v>
      </c>
      <c r="BO16">
        <v>3196</v>
      </c>
      <c r="BP16">
        <v>57124</v>
      </c>
      <c r="BQ16">
        <v>7825</v>
      </c>
      <c r="BR16" t="s">
        <v>0</v>
      </c>
      <c r="BS16" t="s">
        <v>0</v>
      </c>
      <c r="BT16">
        <v>6886</v>
      </c>
      <c r="BU16">
        <v>41829</v>
      </c>
      <c r="BV16">
        <v>25050</v>
      </c>
      <c r="BW16">
        <v>18733</v>
      </c>
      <c r="BX16">
        <v>14128</v>
      </c>
      <c r="BY16">
        <v>441</v>
      </c>
    </row>
    <row r="17" spans="1:77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</row>
    <row r="18" spans="1:77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41025</v>
      </c>
      <c r="S18" t="s">
        <v>0</v>
      </c>
      <c r="T18" t="s">
        <v>0</v>
      </c>
      <c r="U18">
        <v>1622</v>
      </c>
      <c r="V18" t="s">
        <v>0</v>
      </c>
      <c r="W18" t="s">
        <v>0</v>
      </c>
      <c r="X18" t="s">
        <v>0</v>
      </c>
      <c r="Y18">
        <v>77423</v>
      </c>
      <c r="Z18">
        <v>1500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2773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>
        <v>1581</v>
      </c>
      <c r="BV18" t="s">
        <v>0</v>
      </c>
      <c r="BW18" t="s">
        <v>0</v>
      </c>
      <c r="BX18" t="s">
        <v>0</v>
      </c>
      <c r="BY18" t="s">
        <v>0</v>
      </c>
    </row>
    <row r="19" spans="1:77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</row>
    <row r="20" spans="1:77" ht="15" x14ac:dyDescent="0.25">
      <c r="A20" t="s">
        <v>333</v>
      </c>
      <c r="B20">
        <v>3476</v>
      </c>
      <c r="C20" t="s">
        <v>0</v>
      </c>
      <c r="D20">
        <v>260621</v>
      </c>
      <c r="E20">
        <v>18828</v>
      </c>
      <c r="F20">
        <v>29984</v>
      </c>
      <c r="G20">
        <v>6354</v>
      </c>
      <c r="H20">
        <v>147127</v>
      </c>
      <c r="I20">
        <v>148</v>
      </c>
      <c r="J20">
        <v>7534</v>
      </c>
      <c r="K20">
        <v>6516</v>
      </c>
      <c r="L20">
        <v>12315</v>
      </c>
      <c r="M20">
        <v>4816</v>
      </c>
      <c r="N20" t="s">
        <v>0</v>
      </c>
      <c r="O20">
        <v>67295</v>
      </c>
      <c r="P20">
        <v>9743</v>
      </c>
      <c r="Q20">
        <v>22890</v>
      </c>
      <c r="R20">
        <v>11026</v>
      </c>
      <c r="S20" t="s">
        <v>0</v>
      </c>
      <c r="T20">
        <v>18</v>
      </c>
      <c r="U20">
        <v>107106</v>
      </c>
      <c r="V20">
        <v>3774</v>
      </c>
      <c r="W20">
        <v>20309</v>
      </c>
      <c r="X20">
        <v>17</v>
      </c>
      <c r="Y20">
        <v>113648</v>
      </c>
      <c r="Z20">
        <v>279293</v>
      </c>
      <c r="AA20">
        <v>373</v>
      </c>
      <c r="AB20">
        <v>149989</v>
      </c>
      <c r="AC20">
        <v>28043</v>
      </c>
      <c r="AD20" t="s">
        <v>0</v>
      </c>
      <c r="AE20">
        <v>7197</v>
      </c>
      <c r="AF20">
        <v>1497</v>
      </c>
      <c r="AG20" t="s">
        <v>0</v>
      </c>
      <c r="AH20">
        <v>168171</v>
      </c>
      <c r="AI20">
        <v>64422</v>
      </c>
      <c r="AJ20">
        <v>28388</v>
      </c>
      <c r="AK20" t="s">
        <v>0</v>
      </c>
      <c r="AL20" t="s">
        <v>0</v>
      </c>
      <c r="AM20">
        <v>7684</v>
      </c>
      <c r="AN20">
        <v>42496</v>
      </c>
      <c r="AO20" t="s">
        <v>0</v>
      </c>
      <c r="AP20">
        <v>34458</v>
      </c>
      <c r="AQ20">
        <v>14499</v>
      </c>
      <c r="AR20">
        <v>103376</v>
      </c>
      <c r="AS20">
        <v>135013</v>
      </c>
      <c r="AT20" t="s">
        <v>0</v>
      </c>
      <c r="AU20" t="s">
        <v>0</v>
      </c>
      <c r="AV20">
        <v>50351</v>
      </c>
      <c r="AW20">
        <v>51017</v>
      </c>
      <c r="AX20">
        <v>13046</v>
      </c>
      <c r="AY20">
        <v>85464</v>
      </c>
      <c r="AZ20">
        <v>60150</v>
      </c>
      <c r="BA20">
        <v>12992</v>
      </c>
      <c r="BB20">
        <v>12077</v>
      </c>
      <c r="BC20">
        <v>166331</v>
      </c>
      <c r="BD20">
        <v>173585</v>
      </c>
      <c r="BE20" t="s">
        <v>0</v>
      </c>
      <c r="BF20">
        <v>7967</v>
      </c>
      <c r="BG20" t="s">
        <v>0</v>
      </c>
      <c r="BH20">
        <v>4882</v>
      </c>
      <c r="BI20" t="s">
        <v>0</v>
      </c>
      <c r="BJ20">
        <v>7469</v>
      </c>
      <c r="BK20" t="s">
        <v>0</v>
      </c>
      <c r="BL20" t="s">
        <v>0</v>
      </c>
      <c r="BM20">
        <v>218470</v>
      </c>
      <c r="BN20">
        <v>100433</v>
      </c>
      <c r="BO20">
        <v>7235</v>
      </c>
      <c r="BP20">
        <v>119531</v>
      </c>
      <c r="BQ20" t="s">
        <v>0</v>
      </c>
      <c r="BR20">
        <v>31925</v>
      </c>
      <c r="BS20">
        <v>507</v>
      </c>
      <c r="BT20">
        <v>145</v>
      </c>
      <c r="BU20">
        <v>87042</v>
      </c>
      <c r="BV20">
        <v>308691</v>
      </c>
      <c r="BW20" t="s">
        <v>0</v>
      </c>
      <c r="BX20" t="s">
        <v>0</v>
      </c>
      <c r="BY20">
        <v>2504</v>
      </c>
    </row>
    <row r="21" spans="1:77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</row>
    <row r="22" spans="1:77" ht="15" x14ac:dyDescent="0.25">
      <c r="A22" t="s">
        <v>335</v>
      </c>
      <c r="B22">
        <v>4219</v>
      </c>
      <c r="C22" t="s">
        <v>0</v>
      </c>
      <c r="D22">
        <v>390931</v>
      </c>
      <c r="E22">
        <v>26712</v>
      </c>
      <c r="F22">
        <v>49005</v>
      </c>
      <c r="G22">
        <v>14791</v>
      </c>
      <c r="H22">
        <v>294254</v>
      </c>
      <c r="I22">
        <v>13039</v>
      </c>
      <c r="J22">
        <v>46</v>
      </c>
      <c r="K22">
        <v>17089</v>
      </c>
      <c r="L22">
        <v>31097</v>
      </c>
      <c r="M22">
        <v>9285</v>
      </c>
      <c r="N22">
        <v>33143</v>
      </c>
      <c r="O22">
        <v>108357</v>
      </c>
      <c r="P22">
        <v>16668</v>
      </c>
      <c r="Q22">
        <v>7</v>
      </c>
      <c r="R22">
        <v>33001</v>
      </c>
      <c r="S22" t="s">
        <v>0</v>
      </c>
      <c r="T22" t="s">
        <v>0</v>
      </c>
      <c r="U22">
        <v>153084</v>
      </c>
      <c r="V22">
        <v>5098</v>
      </c>
      <c r="W22">
        <v>33747</v>
      </c>
      <c r="X22" t="s">
        <v>0</v>
      </c>
      <c r="Y22">
        <v>200961</v>
      </c>
      <c r="Z22">
        <v>486933</v>
      </c>
      <c r="AA22">
        <v>867</v>
      </c>
      <c r="AB22">
        <v>212412</v>
      </c>
      <c r="AC22">
        <v>78295</v>
      </c>
      <c r="AD22" t="s">
        <v>0</v>
      </c>
      <c r="AE22">
        <v>15809</v>
      </c>
      <c r="AF22">
        <v>2409</v>
      </c>
      <c r="AG22" t="s">
        <v>0</v>
      </c>
      <c r="AH22">
        <v>307873</v>
      </c>
      <c r="AI22">
        <v>98000</v>
      </c>
      <c r="AJ22">
        <v>42582</v>
      </c>
      <c r="AK22" t="s">
        <v>0</v>
      </c>
      <c r="AL22" t="s">
        <v>0</v>
      </c>
      <c r="AM22">
        <v>20180</v>
      </c>
      <c r="AN22">
        <v>83928</v>
      </c>
      <c r="AO22" t="s">
        <v>0</v>
      </c>
      <c r="AP22">
        <v>38743</v>
      </c>
      <c r="AQ22">
        <v>61711</v>
      </c>
      <c r="AR22">
        <v>124117</v>
      </c>
      <c r="AS22">
        <v>305382</v>
      </c>
      <c r="AT22" t="s">
        <v>0</v>
      </c>
      <c r="AU22" t="s">
        <v>0</v>
      </c>
      <c r="AV22">
        <v>100711</v>
      </c>
      <c r="AW22">
        <v>103307</v>
      </c>
      <c r="AX22">
        <v>21621</v>
      </c>
      <c r="AY22">
        <v>96215</v>
      </c>
      <c r="AZ22">
        <v>173199</v>
      </c>
      <c r="BA22">
        <v>24163</v>
      </c>
      <c r="BB22">
        <v>48434</v>
      </c>
      <c r="BC22" t="s">
        <v>0</v>
      </c>
      <c r="BD22" t="s">
        <v>0</v>
      </c>
      <c r="BE22" t="s">
        <v>0</v>
      </c>
      <c r="BF22">
        <v>9861</v>
      </c>
      <c r="BG22">
        <v>36300</v>
      </c>
      <c r="BH22">
        <v>54943</v>
      </c>
      <c r="BI22">
        <v>22285</v>
      </c>
      <c r="BJ22">
        <v>6540</v>
      </c>
      <c r="BK22" t="s">
        <v>0</v>
      </c>
      <c r="BL22">
        <v>38914</v>
      </c>
      <c r="BM22" t="s">
        <v>0</v>
      </c>
      <c r="BN22" t="s">
        <v>0</v>
      </c>
      <c r="BO22">
        <v>12821</v>
      </c>
      <c r="BP22">
        <v>239666</v>
      </c>
      <c r="BQ22">
        <v>62880</v>
      </c>
      <c r="BR22">
        <v>43122</v>
      </c>
      <c r="BS22">
        <v>161487</v>
      </c>
      <c r="BT22">
        <v>205</v>
      </c>
      <c r="BU22">
        <v>231483</v>
      </c>
      <c r="BV22" t="s">
        <v>0</v>
      </c>
      <c r="BW22" t="s">
        <v>0</v>
      </c>
      <c r="BX22" t="s">
        <v>0</v>
      </c>
      <c r="BY22">
        <v>4750</v>
      </c>
    </row>
    <row r="23" spans="1:77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</row>
    <row r="24" spans="1:77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</row>
    <row r="25" spans="1:77" ht="15" x14ac:dyDescent="0.25">
      <c r="A25" t="s">
        <v>338</v>
      </c>
      <c r="B25">
        <v>62374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35606</v>
      </c>
      <c r="N25">
        <v>7224</v>
      </c>
      <c r="O25">
        <v>300</v>
      </c>
      <c r="P25" t="s">
        <v>0</v>
      </c>
      <c r="Q25">
        <v>4205</v>
      </c>
      <c r="R25" t="s">
        <v>0</v>
      </c>
      <c r="S25">
        <v>78753</v>
      </c>
      <c r="T25">
        <v>67</v>
      </c>
      <c r="U25">
        <v>163139</v>
      </c>
      <c r="V25" t="s">
        <v>0</v>
      </c>
      <c r="W25" t="s">
        <v>0</v>
      </c>
      <c r="X25">
        <v>83</v>
      </c>
      <c r="Y25">
        <v>148070</v>
      </c>
      <c r="Z25">
        <v>327368</v>
      </c>
      <c r="AA25" t="s">
        <v>0</v>
      </c>
      <c r="AB25" t="s">
        <v>0</v>
      </c>
      <c r="AC25">
        <v>2390</v>
      </c>
      <c r="AD25">
        <v>12101</v>
      </c>
      <c r="AE25" t="s">
        <v>0</v>
      </c>
      <c r="AF25" t="s">
        <v>0</v>
      </c>
      <c r="AG25" t="s">
        <v>0</v>
      </c>
      <c r="AH25">
        <v>823306</v>
      </c>
      <c r="AI25">
        <v>420468</v>
      </c>
      <c r="AJ25" t="s">
        <v>0</v>
      </c>
      <c r="AK25">
        <v>3270</v>
      </c>
      <c r="AL25" t="s">
        <v>0</v>
      </c>
      <c r="AM25">
        <v>6920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5715</v>
      </c>
      <c r="AZ25">
        <v>13168</v>
      </c>
      <c r="BA25" t="s">
        <v>0</v>
      </c>
      <c r="BB25">
        <v>183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>
        <v>2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>
        <v>2963</v>
      </c>
      <c r="BV25" t="s">
        <v>0</v>
      </c>
      <c r="BW25" t="s">
        <v>0</v>
      </c>
      <c r="BX25" t="s">
        <v>0</v>
      </c>
      <c r="BY25">
        <v>41073</v>
      </c>
    </row>
    <row r="26" spans="1:77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</row>
    <row r="27" spans="1:77" ht="15" x14ac:dyDescent="0.25">
      <c r="A27" t="s">
        <v>340</v>
      </c>
      <c r="B27">
        <v>8900</v>
      </c>
      <c r="C27" t="s">
        <v>0</v>
      </c>
      <c r="D27">
        <v>28242</v>
      </c>
      <c r="E27">
        <v>31358</v>
      </c>
      <c r="F27">
        <v>45328</v>
      </c>
      <c r="G27">
        <v>40402</v>
      </c>
      <c r="H27">
        <v>228088</v>
      </c>
      <c r="I27">
        <v>38873</v>
      </c>
      <c r="J27">
        <v>11187</v>
      </c>
      <c r="K27">
        <v>24587</v>
      </c>
      <c r="L27">
        <v>15795</v>
      </c>
      <c r="M27">
        <v>7475</v>
      </c>
      <c r="N27" t="s">
        <v>0</v>
      </c>
      <c r="O27">
        <v>169289</v>
      </c>
      <c r="P27">
        <v>37081</v>
      </c>
      <c r="Q27" t="s">
        <v>0</v>
      </c>
      <c r="R27">
        <v>2662</v>
      </c>
      <c r="S27">
        <v>4259</v>
      </c>
      <c r="T27">
        <v>1132</v>
      </c>
      <c r="U27">
        <v>147843</v>
      </c>
      <c r="V27">
        <v>5699</v>
      </c>
      <c r="W27">
        <v>6844</v>
      </c>
      <c r="X27" t="s">
        <v>0</v>
      </c>
      <c r="Y27">
        <v>48133</v>
      </c>
      <c r="Z27">
        <v>40458</v>
      </c>
      <c r="AA27">
        <v>1233</v>
      </c>
      <c r="AB27">
        <v>241261</v>
      </c>
      <c r="AC27" t="s">
        <v>0</v>
      </c>
      <c r="AD27">
        <v>88</v>
      </c>
      <c r="AE27">
        <v>4710</v>
      </c>
      <c r="AF27">
        <v>4908</v>
      </c>
      <c r="AG27" t="s">
        <v>0</v>
      </c>
      <c r="AH27">
        <v>60697</v>
      </c>
      <c r="AI27">
        <v>37749</v>
      </c>
      <c r="AJ27">
        <v>804161</v>
      </c>
      <c r="AK27">
        <v>11</v>
      </c>
      <c r="AL27">
        <v>37</v>
      </c>
      <c r="AM27">
        <v>3035</v>
      </c>
      <c r="AN27" t="s">
        <v>0</v>
      </c>
      <c r="AO27" t="s">
        <v>0</v>
      </c>
      <c r="AP27">
        <v>22459</v>
      </c>
      <c r="AQ27">
        <v>24646</v>
      </c>
      <c r="AR27">
        <v>55515</v>
      </c>
      <c r="AS27">
        <v>92207</v>
      </c>
      <c r="AT27">
        <v>34587</v>
      </c>
      <c r="AU27">
        <v>72875</v>
      </c>
      <c r="AV27">
        <v>37204</v>
      </c>
      <c r="AW27" t="s">
        <v>0</v>
      </c>
      <c r="AX27">
        <v>20892</v>
      </c>
      <c r="AY27" t="s">
        <v>0</v>
      </c>
      <c r="AZ27" t="s">
        <v>0</v>
      </c>
      <c r="BA27" t="s">
        <v>0</v>
      </c>
      <c r="BB27" t="s">
        <v>0</v>
      </c>
      <c r="BC27">
        <v>78221</v>
      </c>
      <c r="BD27">
        <v>70676</v>
      </c>
      <c r="BE27" t="s">
        <v>0</v>
      </c>
      <c r="BF27">
        <v>20498</v>
      </c>
      <c r="BG27">
        <v>28284</v>
      </c>
      <c r="BH27" t="s">
        <v>0</v>
      </c>
      <c r="BI27" t="s">
        <v>0</v>
      </c>
      <c r="BJ27" t="s">
        <v>0</v>
      </c>
      <c r="BK27">
        <v>6198</v>
      </c>
      <c r="BL27">
        <v>25727</v>
      </c>
      <c r="BM27">
        <v>115706</v>
      </c>
      <c r="BN27">
        <v>30979</v>
      </c>
      <c r="BO27" t="s">
        <v>0</v>
      </c>
      <c r="BP27">
        <v>180101</v>
      </c>
      <c r="BQ27">
        <v>20586</v>
      </c>
      <c r="BR27">
        <v>40463</v>
      </c>
      <c r="BS27">
        <v>57458</v>
      </c>
      <c r="BT27" t="s">
        <v>0</v>
      </c>
      <c r="BU27">
        <v>28796</v>
      </c>
      <c r="BV27">
        <v>86001</v>
      </c>
      <c r="BW27">
        <v>114138</v>
      </c>
      <c r="BX27">
        <v>46993</v>
      </c>
      <c r="BY27">
        <v>463</v>
      </c>
    </row>
    <row r="28" spans="1:77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</row>
    <row r="29" spans="1:77" ht="15" x14ac:dyDescent="0.25">
      <c r="A29" t="s">
        <v>342</v>
      </c>
      <c r="B29">
        <v>20098</v>
      </c>
      <c r="C29" t="s">
        <v>0</v>
      </c>
      <c r="D29">
        <v>25320</v>
      </c>
      <c r="E29">
        <v>34224</v>
      </c>
      <c r="F29">
        <v>9611</v>
      </c>
      <c r="G29">
        <v>8375</v>
      </c>
      <c r="H29">
        <v>42502</v>
      </c>
      <c r="I29">
        <v>19996</v>
      </c>
      <c r="J29">
        <v>7755</v>
      </c>
      <c r="K29">
        <v>18510</v>
      </c>
      <c r="L29" t="s">
        <v>0</v>
      </c>
      <c r="M29">
        <v>11098</v>
      </c>
      <c r="N29">
        <v>46831</v>
      </c>
      <c r="O29">
        <v>74687</v>
      </c>
      <c r="P29">
        <v>6331</v>
      </c>
      <c r="Q29">
        <v>25662</v>
      </c>
      <c r="R29">
        <v>8297</v>
      </c>
      <c r="S29" t="s">
        <v>0</v>
      </c>
      <c r="T29" t="s">
        <v>0</v>
      </c>
      <c r="U29">
        <v>159147</v>
      </c>
      <c r="V29">
        <v>9560</v>
      </c>
      <c r="W29">
        <v>19137</v>
      </c>
      <c r="X29" t="s">
        <v>0</v>
      </c>
      <c r="Y29">
        <v>86097</v>
      </c>
      <c r="Z29">
        <v>371793</v>
      </c>
      <c r="AA29" t="s">
        <v>0</v>
      </c>
      <c r="AB29">
        <v>311550</v>
      </c>
      <c r="AC29">
        <v>220105</v>
      </c>
      <c r="AD29" t="s">
        <v>0</v>
      </c>
      <c r="AE29">
        <v>5944</v>
      </c>
      <c r="AF29">
        <v>1711</v>
      </c>
      <c r="AG29" t="s">
        <v>0</v>
      </c>
      <c r="AH29">
        <v>51564</v>
      </c>
      <c r="AI29">
        <v>-33357</v>
      </c>
      <c r="AJ29">
        <v>113699</v>
      </c>
      <c r="AK29" t="s">
        <v>0</v>
      </c>
      <c r="AL29">
        <v>128794</v>
      </c>
      <c r="AM29">
        <v>4665</v>
      </c>
      <c r="AN29">
        <v>49018</v>
      </c>
      <c r="AO29" t="s">
        <v>0</v>
      </c>
      <c r="AP29">
        <v>42709</v>
      </c>
      <c r="AQ29">
        <v>43749</v>
      </c>
      <c r="AR29">
        <v>104867</v>
      </c>
      <c r="AS29">
        <v>193189</v>
      </c>
      <c r="AT29">
        <v>12601</v>
      </c>
      <c r="AU29">
        <v>17320</v>
      </c>
      <c r="AV29">
        <v>13388</v>
      </c>
      <c r="AW29">
        <v>97363</v>
      </c>
      <c r="AX29">
        <v>5464</v>
      </c>
      <c r="AY29">
        <v>126939</v>
      </c>
      <c r="AZ29">
        <v>109195</v>
      </c>
      <c r="BA29">
        <v>48599</v>
      </c>
      <c r="BB29">
        <v>67428</v>
      </c>
      <c r="BC29" t="s">
        <v>0</v>
      </c>
      <c r="BD29" t="s">
        <v>0</v>
      </c>
      <c r="BE29" t="s">
        <v>0</v>
      </c>
      <c r="BF29">
        <v>19548</v>
      </c>
      <c r="BG29">
        <v>17342</v>
      </c>
      <c r="BH29">
        <v>27172</v>
      </c>
      <c r="BI29">
        <v>62539</v>
      </c>
      <c r="BJ29">
        <v>8882</v>
      </c>
      <c r="BK29">
        <v>3530</v>
      </c>
      <c r="BL29">
        <v>9807</v>
      </c>
      <c r="BM29" t="s">
        <v>0</v>
      </c>
      <c r="BN29" t="s">
        <v>0</v>
      </c>
      <c r="BO29">
        <v>12156</v>
      </c>
      <c r="BP29">
        <v>64751</v>
      </c>
      <c r="BQ29">
        <v>39556</v>
      </c>
      <c r="BR29">
        <v>31060</v>
      </c>
      <c r="BS29">
        <v>77956</v>
      </c>
      <c r="BT29">
        <v>7920</v>
      </c>
      <c r="BU29">
        <v>212982</v>
      </c>
      <c r="BV29">
        <v>1288</v>
      </c>
      <c r="BW29">
        <v>48585</v>
      </c>
      <c r="BX29">
        <v>35262</v>
      </c>
      <c r="BY29">
        <v>262</v>
      </c>
    </row>
    <row r="30" spans="1:77" ht="15" x14ac:dyDescent="0.25">
      <c r="A30" t="s">
        <v>343</v>
      </c>
      <c r="B30">
        <v>3436</v>
      </c>
      <c r="C30" t="s">
        <v>0</v>
      </c>
      <c r="D30">
        <v>911761</v>
      </c>
      <c r="E30">
        <v>631</v>
      </c>
      <c r="F30">
        <v>17396</v>
      </c>
      <c r="G30">
        <v>55255</v>
      </c>
      <c r="H30">
        <v>137238</v>
      </c>
      <c r="I30">
        <v>1104</v>
      </c>
      <c r="J30">
        <v>1885</v>
      </c>
      <c r="K30">
        <v>116400</v>
      </c>
      <c r="L30">
        <v>13640</v>
      </c>
      <c r="M30" t="s">
        <v>0</v>
      </c>
      <c r="N30" t="s">
        <v>0</v>
      </c>
      <c r="O30">
        <v>2703</v>
      </c>
      <c r="P30">
        <v>21501</v>
      </c>
      <c r="Q30">
        <v>2513</v>
      </c>
      <c r="R30">
        <v>125810</v>
      </c>
      <c r="S30" t="s">
        <v>0</v>
      </c>
      <c r="T30" t="s">
        <v>0</v>
      </c>
      <c r="U30" t="s">
        <v>0</v>
      </c>
      <c r="V30">
        <v>44</v>
      </c>
      <c r="W30">
        <v>118661</v>
      </c>
      <c r="X30" t="s">
        <v>0</v>
      </c>
      <c r="Y30">
        <v>1331</v>
      </c>
      <c r="Z30" t="s">
        <v>0</v>
      </c>
      <c r="AA30">
        <v>10325</v>
      </c>
      <c r="AB30">
        <v>191214</v>
      </c>
      <c r="AC30" t="s">
        <v>0</v>
      </c>
      <c r="AD30" t="s">
        <v>0</v>
      </c>
      <c r="AE30">
        <v>29091</v>
      </c>
      <c r="AF30">
        <v>52494</v>
      </c>
      <c r="AG30" t="s">
        <v>0</v>
      </c>
      <c r="AH30" t="s">
        <v>0</v>
      </c>
      <c r="AI30" t="s">
        <v>0</v>
      </c>
      <c r="AJ30">
        <v>290625</v>
      </c>
      <c r="AK30" t="s">
        <v>0</v>
      </c>
      <c r="AL30">
        <v>12066</v>
      </c>
      <c r="AM30" t="s">
        <v>0</v>
      </c>
      <c r="AN30" t="s">
        <v>0</v>
      </c>
      <c r="AO30" t="s">
        <v>0</v>
      </c>
      <c r="AP30">
        <v>2017</v>
      </c>
      <c r="AQ30">
        <v>1413</v>
      </c>
      <c r="AR30">
        <v>15386</v>
      </c>
      <c r="AS30">
        <v>43955</v>
      </c>
      <c r="AT30">
        <v>146</v>
      </c>
      <c r="AU30">
        <v>1302</v>
      </c>
      <c r="AV30" t="s">
        <v>0</v>
      </c>
      <c r="AW30" t="s">
        <v>0</v>
      </c>
      <c r="AX30">
        <v>4544</v>
      </c>
      <c r="AY30">
        <v>349</v>
      </c>
      <c r="AZ30">
        <v>345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>
        <v>731</v>
      </c>
      <c r="BG30">
        <v>480</v>
      </c>
      <c r="BH30">
        <v>2870</v>
      </c>
      <c r="BI30" t="s">
        <v>0</v>
      </c>
      <c r="BJ30" t="s">
        <v>0</v>
      </c>
      <c r="BK30">
        <v>2172</v>
      </c>
      <c r="BL30">
        <v>806</v>
      </c>
      <c r="BM30">
        <v>48728</v>
      </c>
      <c r="BN30">
        <v>19993</v>
      </c>
      <c r="BO30">
        <v>92</v>
      </c>
      <c r="BP30">
        <v>25055</v>
      </c>
      <c r="BQ30" t="s">
        <v>0</v>
      </c>
      <c r="BR30">
        <v>215</v>
      </c>
      <c r="BS30">
        <v>991</v>
      </c>
      <c r="BT30">
        <v>179130</v>
      </c>
      <c r="BU30" t="s">
        <v>0</v>
      </c>
      <c r="BV30">
        <v>316</v>
      </c>
      <c r="BW30">
        <v>1026</v>
      </c>
      <c r="BX30">
        <v>959</v>
      </c>
      <c r="BY30" t="s">
        <v>0</v>
      </c>
    </row>
    <row r="31" spans="1:77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</row>
    <row r="32" spans="1:77" ht="15" x14ac:dyDescent="0.25">
      <c r="A32" t="s">
        <v>345</v>
      </c>
      <c r="B32" t="s">
        <v>0</v>
      </c>
      <c r="C32">
        <v>174</v>
      </c>
      <c r="D32">
        <v>5467</v>
      </c>
      <c r="E32" t="s">
        <v>0</v>
      </c>
      <c r="F32">
        <v>159</v>
      </c>
      <c r="G32" t="s">
        <v>0</v>
      </c>
      <c r="H32">
        <v>4780</v>
      </c>
      <c r="I32">
        <v>290</v>
      </c>
      <c r="J32">
        <v>162</v>
      </c>
      <c r="K32">
        <v>1179</v>
      </c>
      <c r="L32" t="s">
        <v>0</v>
      </c>
      <c r="M32">
        <v>6326</v>
      </c>
      <c r="N32">
        <v>33</v>
      </c>
      <c r="O32" t="s">
        <v>0</v>
      </c>
      <c r="P32" t="s">
        <v>0</v>
      </c>
      <c r="Q32" t="s">
        <v>0</v>
      </c>
      <c r="R32">
        <v>1359</v>
      </c>
      <c r="S32" t="s">
        <v>0</v>
      </c>
      <c r="T32" t="s">
        <v>0</v>
      </c>
      <c r="U32" t="s">
        <v>0</v>
      </c>
      <c r="V32" t="s">
        <v>0</v>
      </c>
      <c r="W32">
        <v>2096</v>
      </c>
      <c r="X32" t="s">
        <v>0</v>
      </c>
      <c r="Y32">
        <v>4719</v>
      </c>
      <c r="Z32">
        <v>23233</v>
      </c>
      <c r="AA32" t="s">
        <v>0</v>
      </c>
      <c r="AB32" t="s">
        <v>0</v>
      </c>
      <c r="AC32">
        <v>551</v>
      </c>
      <c r="AD32" t="s">
        <v>0</v>
      </c>
      <c r="AE32" t="s">
        <v>0</v>
      </c>
      <c r="AF32" t="s">
        <v>0</v>
      </c>
      <c r="AG32">
        <v>502</v>
      </c>
      <c r="AH32">
        <v>9692</v>
      </c>
      <c r="AI32">
        <v>5990</v>
      </c>
      <c r="AJ32">
        <v>11307</v>
      </c>
      <c r="AK32" t="s">
        <v>0</v>
      </c>
      <c r="AL32">
        <v>96</v>
      </c>
      <c r="AM32">
        <v>545</v>
      </c>
      <c r="AN32">
        <v>441</v>
      </c>
      <c r="AO32">
        <v>502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191</v>
      </c>
      <c r="AX32" t="s">
        <v>0</v>
      </c>
      <c r="AY32">
        <v>5</v>
      </c>
      <c r="AZ32">
        <v>10</v>
      </c>
      <c r="BA32">
        <v>141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>
        <v>815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>
        <v>82</v>
      </c>
      <c r="BP32" t="s">
        <v>0</v>
      </c>
      <c r="BQ32" t="s">
        <v>0</v>
      </c>
      <c r="BR32" t="s">
        <v>0</v>
      </c>
      <c r="BS32" t="s">
        <v>0</v>
      </c>
      <c r="BT32">
        <v>20</v>
      </c>
      <c r="BU32">
        <v>889</v>
      </c>
      <c r="BV32">
        <v>13396</v>
      </c>
      <c r="BW32">
        <v>7914</v>
      </c>
      <c r="BX32">
        <v>7039</v>
      </c>
      <c r="BY32">
        <v>581</v>
      </c>
    </row>
    <row r="33" spans="1:77" ht="15" x14ac:dyDescent="0.25">
      <c r="A33" t="s">
        <v>346</v>
      </c>
      <c r="B33">
        <v>4948</v>
      </c>
      <c r="C33">
        <v>334</v>
      </c>
      <c r="D33">
        <v>30077</v>
      </c>
      <c r="E33">
        <v>1733</v>
      </c>
      <c r="F33">
        <v>21665</v>
      </c>
      <c r="G33">
        <v>17283</v>
      </c>
      <c r="H33">
        <v>103531</v>
      </c>
      <c r="I33">
        <v>2166</v>
      </c>
      <c r="J33">
        <v>1208</v>
      </c>
      <c r="K33">
        <v>24198</v>
      </c>
      <c r="L33">
        <v>4697</v>
      </c>
      <c r="M33" t="s">
        <v>0</v>
      </c>
      <c r="N33">
        <v>5518</v>
      </c>
      <c r="O33">
        <v>27187</v>
      </c>
      <c r="P33">
        <v>1071</v>
      </c>
      <c r="Q33">
        <v>2707</v>
      </c>
      <c r="R33">
        <v>4110</v>
      </c>
      <c r="S33">
        <v>8776</v>
      </c>
      <c r="T33">
        <v>219</v>
      </c>
      <c r="U33">
        <v>8347</v>
      </c>
      <c r="V33">
        <v>483</v>
      </c>
      <c r="W33">
        <v>15258</v>
      </c>
      <c r="X33">
        <v>235</v>
      </c>
      <c r="Y33">
        <v>3333</v>
      </c>
      <c r="Z33">
        <v>54211</v>
      </c>
      <c r="AA33">
        <v>44</v>
      </c>
      <c r="AB33">
        <v>16237</v>
      </c>
      <c r="AC33">
        <v>11840</v>
      </c>
      <c r="AD33">
        <v>2365</v>
      </c>
      <c r="AE33">
        <v>520</v>
      </c>
      <c r="AF33">
        <v>5027</v>
      </c>
      <c r="AG33">
        <v>2205</v>
      </c>
      <c r="AH33">
        <v>33233</v>
      </c>
      <c r="AI33">
        <v>19401</v>
      </c>
      <c r="AJ33">
        <v>24260</v>
      </c>
      <c r="AK33">
        <v>81</v>
      </c>
      <c r="AL33">
        <v>1563</v>
      </c>
      <c r="AM33">
        <v>959</v>
      </c>
      <c r="AN33">
        <v>5485</v>
      </c>
      <c r="AO33">
        <v>2417</v>
      </c>
      <c r="AP33">
        <v>1244</v>
      </c>
      <c r="AQ33">
        <v>2010</v>
      </c>
      <c r="AR33">
        <v>12221</v>
      </c>
      <c r="AS33">
        <v>31834</v>
      </c>
      <c r="AT33">
        <v>266</v>
      </c>
      <c r="AU33">
        <v>948</v>
      </c>
      <c r="AV33">
        <v>34820</v>
      </c>
      <c r="AW33">
        <v>5682</v>
      </c>
      <c r="AX33">
        <v>667</v>
      </c>
      <c r="AY33">
        <v>21960</v>
      </c>
      <c r="AZ33">
        <v>37064</v>
      </c>
      <c r="BA33" t="s">
        <v>0</v>
      </c>
      <c r="BB33">
        <v>4518</v>
      </c>
      <c r="BC33">
        <v>10206</v>
      </c>
      <c r="BD33">
        <v>9126</v>
      </c>
      <c r="BE33" t="s">
        <v>0</v>
      </c>
      <c r="BF33">
        <v>3545</v>
      </c>
      <c r="BG33">
        <v>917</v>
      </c>
      <c r="BH33">
        <v>3065</v>
      </c>
      <c r="BI33">
        <v>1600</v>
      </c>
      <c r="BJ33">
        <v>2218</v>
      </c>
      <c r="BK33">
        <v>250</v>
      </c>
      <c r="BL33">
        <v>937</v>
      </c>
      <c r="BM33">
        <v>5623</v>
      </c>
      <c r="BN33">
        <v>3594</v>
      </c>
      <c r="BO33">
        <v>3499</v>
      </c>
      <c r="BP33">
        <v>84565</v>
      </c>
      <c r="BQ33">
        <v>7999</v>
      </c>
      <c r="BR33">
        <v>7988</v>
      </c>
      <c r="BS33">
        <v>16507</v>
      </c>
      <c r="BT33">
        <v>1827</v>
      </c>
      <c r="BU33">
        <v>36750</v>
      </c>
      <c r="BV33">
        <v>198</v>
      </c>
      <c r="BW33">
        <v>178</v>
      </c>
      <c r="BX33">
        <v>145</v>
      </c>
      <c r="BY33">
        <v>4988</v>
      </c>
    </row>
    <row r="34" spans="1:77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>
        <v>61</v>
      </c>
      <c r="AM34" t="s">
        <v>0</v>
      </c>
      <c r="AN34">
        <v>25201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>
        <v>50144</v>
      </c>
      <c r="AX34" t="s">
        <v>0</v>
      </c>
      <c r="AY34" t="s">
        <v>0</v>
      </c>
      <c r="AZ34" t="s">
        <v>0</v>
      </c>
      <c r="BA34" t="s">
        <v>0</v>
      </c>
      <c r="BB34">
        <v>4372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>
        <v>1582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>
        <v>451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>
        <v>15</v>
      </c>
      <c r="BV34" t="s">
        <v>0</v>
      </c>
      <c r="BW34" t="s">
        <v>0</v>
      </c>
      <c r="BX34" t="s">
        <v>0</v>
      </c>
      <c r="BY34" t="s">
        <v>0</v>
      </c>
    </row>
    <row r="35" spans="1:77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</row>
    <row r="36" spans="1:77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</row>
    <row r="37" spans="1:77" ht="15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>
        <v>11841</v>
      </c>
      <c r="G37">
        <v>569</v>
      </c>
      <c r="H37">
        <v>42830</v>
      </c>
      <c r="I37" t="s">
        <v>0</v>
      </c>
      <c r="J37" t="s">
        <v>0</v>
      </c>
      <c r="K37" t="s">
        <v>0</v>
      </c>
      <c r="L37">
        <v>3937</v>
      </c>
      <c r="M37" t="s">
        <v>0</v>
      </c>
      <c r="N37" t="s">
        <v>0</v>
      </c>
      <c r="O37">
        <v>44215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>
        <v>2797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>
        <v>7470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>
        <v>28101</v>
      </c>
      <c r="AW37" t="s">
        <v>0</v>
      </c>
      <c r="AX37" t="s">
        <v>0</v>
      </c>
      <c r="AY37">
        <v>4566</v>
      </c>
      <c r="AZ37">
        <v>11832</v>
      </c>
      <c r="BA37">
        <v>1130</v>
      </c>
      <c r="BB37">
        <v>1461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>
        <v>315</v>
      </c>
      <c r="BJ37">
        <v>98</v>
      </c>
      <c r="BK37" t="s">
        <v>0</v>
      </c>
      <c r="BL37" t="s">
        <v>0</v>
      </c>
      <c r="BM37" t="s">
        <v>0</v>
      </c>
      <c r="BN37" t="s">
        <v>0</v>
      </c>
      <c r="BO37">
        <v>259</v>
      </c>
      <c r="BP37">
        <v>34506</v>
      </c>
      <c r="BQ37">
        <v>7493</v>
      </c>
      <c r="BR37">
        <v>3271</v>
      </c>
      <c r="BS37">
        <v>9625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</row>
    <row r="38" spans="1:77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</row>
    <row r="39" spans="1:77" ht="15" x14ac:dyDescent="0.25">
      <c r="A39" t="s">
        <v>352</v>
      </c>
      <c r="B39">
        <v>43011</v>
      </c>
      <c r="C39" t="s">
        <v>0</v>
      </c>
      <c r="D39">
        <v>210864</v>
      </c>
      <c r="E39" t="s">
        <v>0</v>
      </c>
      <c r="F39">
        <v>43034</v>
      </c>
      <c r="G39">
        <v>15957</v>
      </c>
      <c r="H39" t="s">
        <v>0</v>
      </c>
      <c r="I39">
        <v>17629</v>
      </c>
      <c r="J39">
        <v>7504</v>
      </c>
      <c r="K39">
        <v>67137</v>
      </c>
      <c r="L39" t="s">
        <v>0</v>
      </c>
      <c r="M39">
        <v>30667</v>
      </c>
      <c r="N39">
        <v>1453</v>
      </c>
      <c r="O39" t="s">
        <v>0</v>
      </c>
      <c r="P39">
        <v>42588</v>
      </c>
      <c r="Q39">
        <v>3415</v>
      </c>
      <c r="R39">
        <v>233706</v>
      </c>
      <c r="S39">
        <v>332927</v>
      </c>
      <c r="T39">
        <v>742</v>
      </c>
      <c r="U39">
        <v>844199</v>
      </c>
      <c r="V39">
        <v>13392</v>
      </c>
      <c r="W39">
        <v>71289</v>
      </c>
      <c r="X39" t="s">
        <v>0</v>
      </c>
      <c r="Y39" t="s">
        <v>0</v>
      </c>
      <c r="Z39">
        <v>2877898</v>
      </c>
      <c r="AA39" t="s">
        <v>0</v>
      </c>
      <c r="AB39">
        <v>177918</v>
      </c>
      <c r="AC39" t="s">
        <v>0</v>
      </c>
      <c r="AD39">
        <v>1418</v>
      </c>
      <c r="AE39" t="s">
        <v>0</v>
      </c>
      <c r="AF39">
        <v>12650</v>
      </c>
      <c r="AG39">
        <v>188</v>
      </c>
      <c r="AH39">
        <v>557706</v>
      </c>
      <c r="AI39">
        <v>264255</v>
      </c>
      <c r="AJ39">
        <v>441307</v>
      </c>
      <c r="AK39">
        <v>1923</v>
      </c>
      <c r="AL39">
        <v>43480</v>
      </c>
      <c r="AM39">
        <v>103756</v>
      </c>
      <c r="AN39" t="s">
        <v>0</v>
      </c>
      <c r="AO39">
        <v>186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>
        <v>122401</v>
      </c>
      <c r="AW39" t="s">
        <v>0</v>
      </c>
      <c r="AX39" t="s">
        <v>0</v>
      </c>
      <c r="AY39">
        <v>1428</v>
      </c>
      <c r="AZ39">
        <v>5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>
        <v>19935</v>
      </c>
      <c r="BG39" t="s">
        <v>0</v>
      </c>
      <c r="BH39">
        <v>4357</v>
      </c>
      <c r="BI39" t="s">
        <v>0</v>
      </c>
      <c r="BJ39" t="s">
        <v>0</v>
      </c>
      <c r="BK39" t="s">
        <v>0</v>
      </c>
      <c r="BL39" t="s">
        <v>0</v>
      </c>
      <c r="BM39">
        <v>20888</v>
      </c>
      <c r="BN39">
        <v>14489</v>
      </c>
      <c r="BO39">
        <v>23486</v>
      </c>
      <c r="BP39">
        <v>313004</v>
      </c>
      <c r="BQ39">
        <v>6219</v>
      </c>
      <c r="BR39" t="s">
        <v>0</v>
      </c>
      <c r="BS39" t="s">
        <v>0</v>
      </c>
      <c r="BT39">
        <v>8336</v>
      </c>
      <c r="BU39">
        <v>67757</v>
      </c>
      <c r="BV39">
        <v>42035</v>
      </c>
      <c r="BW39">
        <v>29897</v>
      </c>
      <c r="BX39">
        <v>20011</v>
      </c>
      <c r="BY39">
        <v>24625</v>
      </c>
    </row>
    <row r="40" spans="1:77" ht="15" x14ac:dyDescent="0.25">
      <c r="A40" t="s">
        <v>353</v>
      </c>
      <c r="B40">
        <v>116</v>
      </c>
      <c r="C40" t="s">
        <v>0</v>
      </c>
      <c r="D40">
        <v>2934</v>
      </c>
      <c r="E40" t="s">
        <v>0</v>
      </c>
      <c r="F40" t="s">
        <v>0</v>
      </c>
      <c r="G40">
        <v>7104</v>
      </c>
      <c r="H40">
        <v>29305</v>
      </c>
      <c r="I40">
        <v>2</v>
      </c>
      <c r="J40" t="s">
        <v>0</v>
      </c>
      <c r="K40">
        <v>-66245</v>
      </c>
      <c r="L40">
        <v>150771</v>
      </c>
      <c r="M40" t="s">
        <v>0</v>
      </c>
      <c r="N40">
        <v>4684</v>
      </c>
      <c r="O40" t="s">
        <v>0</v>
      </c>
      <c r="P40" t="s">
        <v>0</v>
      </c>
      <c r="Q40">
        <v>2319</v>
      </c>
      <c r="R40">
        <v>673</v>
      </c>
      <c r="S40" t="s">
        <v>0</v>
      </c>
      <c r="T40" t="s">
        <v>0</v>
      </c>
      <c r="U40">
        <v>155</v>
      </c>
      <c r="V40" t="s">
        <v>0</v>
      </c>
      <c r="W40" t="s">
        <v>0</v>
      </c>
      <c r="X40">
        <v>124</v>
      </c>
      <c r="Y40">
        <v>6</v>
      </c>
      <c r="Z40">
        <v>4247</v>
      </c>
      <c r="AA40" t="s">
        <v>0</v>
      </c>
      <c r="AB40">
        <v>16</v>
      </c>
      <c r="AC40">
        <v>284</v>
      </c>
      <c r="AD40">
        <v>1736</v>
      </c>
      <c r="AE40">
        <v>353</v>
      </c>
      <c r="AF40">
        <v>142</v>
      </c>
      <c r="AG40" t="s">
        <v>0</v>
      </c>
      <c r="AH40" t="s">
        <v>0</v>
      </c>
      <c r="AI40" t="s">
        <v>0</v>
      </c>
      <c r="AJ40">
        <v>5462</v>
      </c>
      <c r="AK40" t="s">
        <v>0</v>
      </c>
      <c r="AL40" t="s">
        <v>0</v>
      </c>
      <c r="AM40">
        <v>3</v>
      </c>
      <c r="AN40">
        <v>795</v>
      </c>
      <c r="AO40" t="s">
        <v>0</v>
      </c>
      <c r="AP40">
        <v>24</v>
      </c>
      <c r="AQ40" t="s">
        <v>0</v>
      </c>
      <c r="AR40">
        <v>1038</v>
      </c>
      <c r="AS40">
        <v>10</v>
      </c>
      <c r="AT40" t="s">
        <v>0</v>
      </c>
      <c r="AU40" t="s">
        <v>0</v>
      </c>
      <c r="AV40">
        <v>1</v>
      </c>
      <c r="AW40" t="s">
        <v>0</v>
      </c>
      <c r="AX40" t="s">
        <v>0</v>
      </c>
      <c r="AY40">
        <v>78</v>
      </c>
      <c r="AZ40">
        <v>139</v>
      </c>
      <c r="BA40">
        <v>9687</v>
      </c>
      <c r="BB40" t="s">
        <v>0</v>
      </c>
      <c r="BC40" t="s">
        <v>0</v>
      </c>
      <c r="BD40" t="s">
        <v>0</v>
      </c>
      <c r="BE40" t="s">
        <v>0</v>
      </c>
      <c r="BF40">
        <v>35</v>
      </c>
      <c r="BG40" t="s">
        <v>0</v>
      </c>
      <c r="BH40">
        <v>293</v>
      </c>
      <c r="BI40">
        <v>36</v>
      </c>
      <c r="BJ40">
        <v>12</v>
      </c>
      <c r="BK40">
        <v>1944</v>
      </c>
      <c r="BL40">
        <v>4715</v>
      </c>
      <c r="BM40" t="s">
        <v>0</v>
      </c>
      <c r="BN40" t="s">
        <v>0</v>
      </c>
      <c r="BO40" t="s">
        <v>0</v>
      </c>
      <c r="BP40">
        <v>2266</v>
      </c>
      <c r="BQ40">
        <v>133</v>
      </c>
      <c r="BR40">
        <v>90</v>
      </c>
      <c r="BS40">
        <v>333</v>
      </c>
      <c r="BT40" t="s">
        <v>0</v>
      </c>
      <c r="BU40">
        <v>17234</v>
      </c>
      <c r="BV40">
        <v>199</v>
      </c>
      <c r="BW40">
        <v>177</v>
      </c>
      <c r="BX40">
        <v>143</v>
      </c>
      <c r="BY40" t="s">
        <v>0</v>
      </c>
    </row>
    <row r="41" spans="1:77" ht="15" x14ac:dyDescent="0.25">
      <c r="A41" t="s">
        <v>354</v>
      </c>
      <c r="B41" t="s">
        <v>0</v>
      </c>
      <c r="C41" t="s">
        <v>0</v>
      </c>
      <c r="D41">
        <v>34</v>
      </c>
      <c r="E41" t="s">
        <v>0</v>
      </c>
      <c r="F41">
        <v>4</v>
      </c>
      <c r="G41" t="s">
        <v>0</v>
      </c>
      <c r="H41">
        <v>10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>
        <v>65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126</v>
      </c>
      <c r="AI41">
        <v>77</v>
      </c>
      <c r="AJ41">
        <v>42</v>
      </c>
      <c r="AK41" t="s">
        <v>0</v>
      </c>
      <c r="AL41">
        <v>1</v>
      </c>
      <c r="AM41">
        <v>6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</row>
    <row r="42" spans="1:77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>
        <v>466</v>
      </c>
      <c r="H42" t="s">
        <v>0</v>
      </c>
      <c r="I42">
        <v>10</v>
      </c>
      <c r="J42">
        <v>5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603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>
        <v>13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</row>
    <row r="43" spans="1:77" ht="15" x14ac:dyDescent="0.25">
      <c r="A43" t="s">
        <v>356</v>
      </c>
      <c r="B43" t="s">
        <v>0</v>
      </c>
      <c r="C43" t="s">
        <v>0</v>
      </c>
      <c r="D43">
        <v>5783</v>
      </c>
      <c r="E43" t="s">
        <v>0</v>
      </c>
      <c r="F43" t="s">
        <v>0</v>
      </c>
      <c r="G43">
        <v>65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3426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10714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</row>
    <row r="44" spans="1:77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</row>
    <row r="45" spans="1:77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1118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</row>
    <row r="46" spans="1:77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240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</row>
    <row r="47" spans="1:77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</row>
    <row r="48" spans="1:77" ht="15" x14ac:dyDescent="0.25">
      <c r="A48" t="s">
        <v>361</v>
      </c>
      <c r="B48">
        <v>204633</v>
      </c>
      <c r="C48" t="s">
        <v>0</v>
      </c>
      <c r="D48">
        <v>7</v>
      </c>
      <c r="E48" t="s">
        <v>0</v>
      </c>
      <c r="F48" t="s">
        <v>0</v>
      </c>
      <c r="G48" t="s">
        <v>0</v>
      </c>
      <c r="H48" t="s">
        <v>0</v>
      </c>
      <c r="I48">
        <v>2111</v>
      </c>
      <c r="J48">
        <v>937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685290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6230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>
        <v>18282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>
        <v>59552</v>
      </c>
    </row>
    <row r="49" spans="1:77" ht="15" x14ac:dyDescent="0.25">
      <c r="A49" t="s">
        <v>362</v>
      </c>
      <c r="B49">
        <v>-51</v>
      </c>
      <c r="C49">
        <v>-447</v>
      </c>
      <c r="D49">
        <v>3522</v>
      </c>
      <c r="E49">
        <v>70484</v>
      </c>
      <c r="F49" t="s">
        <v>0</v>
      </c>
      <c r="G49" t="s">
        <v>0</v>
      </c>
      <c r="H49">
        <v>1</v>
      </c>
      <c r="I49">
        <v>-2</v>
      </c>
      <c r="J49">
        <v>24</v>
      </c>
      <c r="K49">
        <v>519295</v>
      </c>
      <c r="L49" t="s">
        <v>0</v>
      </c>
      <c r="M49">
        <v>-24022</v>
      </c>
      <c r="N49">
        <v>13080</v>
      </c>
      <c r="O49">
        <v>-265544</v>
      </c>
      <c r="P49">
        <v>-2191</v>
      </c>
      <c r="Q49">
        <v>90725</v>
      </c>
      <c r="R49">
        <v>28877</v>
      </c>
      <c r="S49" t="s">
        <v>0</v>
      </c>
      <c r="T49">
        <v>-10792</v>
      </c>
      <c r="U49">
        <v>71357</v>
      </c>
      <c r="V49">
        <v>-25690</v>
      </c>
      <c r="W49">
        <v>21182</v>
      </c>
      <c r="X49">
        <v>4957</v>
      </c>
      <c r="Y49" t="s">
        <v>0</v>
      </c>
      <c r="Z49">
        <v>44178</v>
      </c>
      <c r="AA49">
        <v>-113166</v>
      </c>
      <c r="AB49">
        <v>344945</v>
      </c>
      <c r="AC49">
        <v>138729</v>
      </c>
      <c r="AD49" t="s">
        <v>0</v>
      </c>
      <c r="AE49">
        <v>-121906</v>
      </c>
      <c r="AF49" t="s">
        <v>0</v>
      </c>
      <c r="AG49">
        <v>17847</v>
      </c>
      <c r="AH49">
        <v>12589</v>
      </c>
      <c r="AI49">
        <v>-910</v>
      </c>
      <c r="AJ49">
        <v>2483</v>
      </c>
      <c r="AK49" t="s">
        <v>0</v>
      </c>
      <c r="AL49">
        <v>-1</v>
      </c>
      <c r="AM49">
        <v>12117</v>
      </c>
      <c r="AN49">
        <v>9622</v>
      </c>
      <c r="AO49">
        <v>24836</v>
      </c>
      <c r="AP49">
        <v>-64656</v>
      </c>
      <c r="AQ49">
        <v>28084</v>
      </c>
      <c r="AR49">
        <v>-834929</v>
      </c>
      <c r="AS49">
        <v>-1346077</v>
      </c>
      <c r="AT49">
        <v>-250002</v>
      </c>
      <c r="AU49">
        <v>-627274</v>
      </c>
      <c r="AV49">
        <v>46995</v>
      </c>
      <c r="AW49">
        <v>-105529</v>
      </c>
      <c r="AX49">
        <v>-60376</v>
      </c>
      <c r="AY49">
        <v>-99527</v>
      </c>
      <c r="AZ49">
        <v>-2619</v>
      </c>
      <c r="BA49">
        <v>-20876</v>
      </c>
      <c r="BB49">
        <v>-978</v>
      </c>
      <c r="BC49" t="s">
        <v>0</v>
      </c>
      <c r="BD49" t="s">
        <v>0</v>
      </c>
      <c r="BE49" t="s">
        <v>0</v>
      </c>
      <c r="BF49" t="s">
        <v>0</v>
      </c>
      <c r="BG49">
        <v>13414</v>
      </c>
      <c r="BH49">
        <v>-33461</v>
      </c>
      <c r="BI49">
        <v>-6227</v>
      </c>
      <c r="BJ49">
        <v>-25752</v>
      </c>
      <c r="BK49">
        <v>462082</v>
      </c>
      <c r="BL49">
        <v>27949</v>
      </c>
      <c r="BM49">
        <v>-76516</v>
      </c>
      <c r="BN49">
        <v>-25104</v>
      </c>
      <c r="BO49">
        <v>-281433</v>
      </c>
      <c r="BP49" t="s">
        <v>0</v>
      </c>
      <c r="BQ49">
        <v>-1615</v>
      </c>
      <c r="BR49">
        <v>-1</v>
      </c>
      <c r="BS49">
        <v>-1</v>
      </c>
      <c r="BT49">
        <v>6857</v>
      </c>
      <c r="BU49">
        <v>1447</v>
      </c>
      <c r="BV49">
        <v>2</v>
      </c>
      <c r="BW49" t="s">
        <v>0</v>
      </c>
      <c r="BX49">
        <v>-1</v>
      </c>
      <c r="BY49">
        <v>7897</v>
      </c>
    </row>
    <row r="50" spans="1:77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</row>
    <row r="51" spans="1:77" ht="15" x14ac:dyDescent="0.25">
      <c r="A51" t="s">
        <v>364</v>
      </c>
      <c r="B51">
        <v>5525</v>
      </c>
      <c r="C51" t="s">
        <v>0</v>
      </c>
      <c r="D51">
        <v>1500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5227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>
        <v>458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</row>
    <row r="52" spans="1:77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</row>
    <row r="53" spans="1:77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</row>
    <row r="54" spans="1:77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</row>
    <row r="55" spans="1:77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>
        <v>556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</row>
    <row r="56" spans="1:77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>
        <v>1059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</row>
    <row r="57" spans="1:77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>
        <v>10376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</row>
    <row r="58" spans="1:77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</row>
    <row r="59" spans="1:77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</row>
    <row r="60" spans="1:77" ht="15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</row>
    <row r="61" spans="1:77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</row>
    <row r="62" spans="1:77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</row>
    <row r="63" spans="1:77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>
        <v>44</v>
      </c>
      <c r="BD63">
        <v>37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</row>
    <row r="64" spans="1:77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</row>
    <row r="65" spans="1:77" x14ac:dyDescent="0.3">
      <c r="A65" t="s">
        <v>378</v>
      </c>
      <c r="B65" t="s">
        <v>0</v>
      </c>
      <c r="C65" t="s">
        <v>0</v>
      </c>
      <c r="D65">
        <v>127838</v>
      </c>
      <c r="E65">
        <v>9041</v>
      </c>
      <c r="F65" t="s">
        <v>0</v>
      </c>
      <c r="G65" t="s">
        <v>0</v>
      </c>
      <c r="H65">
        <v>66942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>
        <v>5631</v>
      </c>
      <c r="O65" t="s">
        <v>0</v>
      </c>
      <c r="P65">
        <v>1932</v>
      </c>
      <c r="Q65">
        <v>2339</v>
      </c>
      <c r="R65" t="s">
        <v>0</v>
      </c>
      <c r="S65" t="s">
        <v>0</v>
      </c>
      <c r="T65" t="s">
        <v>0</v>
      </c>
      <c r="U65" t="s">
        <v>0</v>
      </c>
      <c r="V65">
        <v>5319</v>
      </c>
      <c r="W65" t="s">
        <v>0</v>
      </c>
      <c r="X65" t="s">
        <v>0</v>
      </c>
      <c r="Y65" t="s">
        <v>0</v>
      </c>
      <c r="Z65" t="s">
        <v>0</v>
      </c>
      <c r="AA65">
        <v>-6171</v>
      </c>
      <c r="AB65">
        <v>214770</v>
      </c>
      <c r="AC65" t="s">
        <v>0</v>
      </c>
      <c r="AD65" t="s">
        <v>0</v>
      </c>
      <c r="AE65" t="s">
        <v>0</v>
      </c>
      <c r="AF65">
        <v>26308</v>
      </c>
      <c r="AG65" t="s">
        <v>0</v>
      </c>
      <c r="AH65" t="s">
        <v>0</v>
      </c>
      <c r="AI65" t="s">
        <v>0</v>
      </c>
      <c r="AJ65">
        <v>224138</v>
      </c>
      <c r="AK65">
        <v>9</v>
      </c>
      <c r="AL65" t="s">
        <v>0</v>
      </c>
      <c r="AM65" t="s">
        <v>0</v>
      </c>
      <c r="AN65" t="s">
        <v>0</v>
      </c>
      <c r="AO65" t="s">
        <v>0</v>
      </c>
      <c r="AP65">
        <v>39530</v>
      </c>
      <c r="AQ65">
        <v>27283</v>
      </c>
      <c r="AR65">
        <v>187566</v>
      </c>
      <c r="AS65">
        <v>298345</v>
      </c>
      <c r="AT65">
        <v>43723</v>
      </c>
      <c r="AU65">
        <v>111165</v>
      </c>
      <c r="AV65" t="s">
        <v>0</v>
      </c>
      <c r="AW65" t="s">
        <v>0</v>
      </c>
      <c r="AX65">
        <v>17416</v>
      </c>
      <c r="AY65">
        <v>21856</v>
      </c>
      <c r="AZ65">
        <v>24883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>
        <v>410</v>
      </c>
      <c r="BH65">
        <v>23971</v>
      </c>
      <c r="BI65" t="s">
        <v>0</v>
      </c>
      <c r="BJ65" t="s">
        <v>0</v>
      </c>
      <c r="BK65">
        <v>2977</v>
      </c>
      <c r="BL65">
        <v>9995</v>
      </c>
      <c r="BM65" t="s">
        <v>0</v>
      </c>
      <c r="BN65" t="s">
        <v>0</v>
      </c>
      <c r="BO65">
        <v>18</v>
      </c>
      <c r="BP65" t="s">
        <v>0</v>
      </c>
      <c r="BQ65" t="s">
        <v>0</v>
      </c>
      <c r="BR65">
        <v>89808</v>
      </c>
      <c r="BS65">
        <v>65944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</row>
    <row r="66" spans="1:77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</row>
    <row r="67" spans="1:77" x14ac:dyDescent="0.3">
      <c r="A67" t="s">
        <v>380</v>
      </c>
      <c r="B67" t="s">
        <v>0</v>
      </c>
      <c r="C67" t="s">
        <v>0</v>
      </c>
      <c r="D67">
        <v>1214</v>
      </c>
      <c r="E67">
        <v>9988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>
        <v>1860</v>
      </c>
      <c r="M67" t="s">
        <v>0</v>
      </c>
      <c r="N67" t="s">
        <v>0</v>
      </c>
      <c r="O67">
        <v>4326</v>
      </c>
      <c r="P67" t="s">
        <v>0</v>
      </c>
      <c r="Q67">
        <v>204</v>
      </c>
      <c r="R67" t="s">
        <v>0</v>
      </c>
      <c r="S67" t="s">
        <v>0</v>
      </c>
      <c r="T67" t="s">
        <v>0</v>
      </c>
      <c r="U67">
        <v>12079</v>
      </c>
      <c r="V67">
        <v>854</v>
      </c>
      <c r="W67">
        <v>2878</v>
      </c>
      <c r="X67" t="s">
        <v>0</v>
      </c>
      <c r="Y67">
        <v>6886</v>
      </c>
      <c r="Z67" t="s">
        <v>0</v>
      </c>
      <c r="AA67" t="s">
        <v>0</v>
      </c>
      <c r="AB67">
        <v>6647</v>
      </c>
      <c r="AC67">
        <v>8880</v>
      </c>
      <c r="AD67" t="s">
        <v>0</v>
      </c>
      <c r="AE67">
        <v>370</v>
      </c>
      <c r="AF67" t="s">
        <v>0</v>
      </c>
      <c r="AG67" t="s">
        <v>0</v>
      </c>
      <c r="AH67">
        <v>66310</v>
      </c>
      <c r="AI67">
        <v>9172</v>
      </c>
      <c r="AJ67" t="s">
        <v>0</v>
      </c>
      <c r="AK67" t="s">
        <v>0</v>
      </c>
      <c r="AL67" t="s">
        <v>0</v>
      </c>
      <c r="AM67" t="s">
        <v>0</v>
      </c>
      <c r="AN67">
        <v>6</v>
      </c>
      <c r="AO67" t="s">
        <v>0</v>
      </c>
      <c r="AP67">
        <v>1704</v>
      </c>
      <c r="AQ67">
        <v>2193</v>
      </c>
      <c r="AR67">
        <v>105604</v>
      </c>
      <c r="AS67">
        <v>166643</v>
      </c>
      <c r="AT67">
        <v>19703</v>
      </c>
      <c r="AU67">
        <v>40307</v>
      </c>
      <c r="AV67">
        <v>8</v>
      </c>
      <c r="AW67" t="s">
        <v>0</v>
      </c>
      <c r="AX67">
        <v>2993</v>
      </c>
      <c r="AY67">
        <v>576004</v>
      </c>
      <c r="AZ67">
        <v>178031</v>
      </c>
      <c r="BA67">
        <v>107452</v>
      </c>
      <c r="BB67" t="s">
        <v>0</v>
      </c>
      <c r="BC67" t="s">
        <v>0</v>
      </c>
      <c r="BD67" t="s">
        <v>0</v>
      </c>
      <c r="BE67" t="s">
        <v>0</v>
      </c>
      <c r="BF67">
        <v>845</v>
      </c>
      <c r="BG67">
        <v>752</v>
      </c>
      <c r="BH67">
        <v>8753</v>
      </c>
      <c r="BI67" t="s">
        <v>0</v>
      </c>
      <c r="BJ67" t="s">
        <v>0</v>
      </c>
      <c r="BK67">
        <v>42</v>
      </c>
      <c r="BL67">
        <v>3229</v>
      </c>
      <c r="BM67">
        <v>29133</v>
      </c>
      <c r="BN67">
        <v>24674</v>
      </c>
      <c r="BO67">
        <v>1430</v>
      </c>
      <c r="BP67">
        <v>3578</v>
      </c>
      <c r="BQ67">
        <v>2258</v>
      </c>
      <c r="BR67">
        <v>11075</v>
      </c>
      <c r="BS67">
        <v>1365</v>
      </c>
      <c r="BT67" t="s">
        <v>0</v>
      </c>
      <c r="BU67">
        <v>5262</v>
      </c>
      <c r="BV67">
        <v>284191</v>
      </c>
      <c r="BW67">
        <v>349638</v>
      </c>
      <c r="BX67">
        <v>273083</v>
      </c>
      <c r="BY67" t="s">
        <v>0</v>
      </c>
    </row>
    <row r="68" spans="1:77" x14ac:dyDescent="0.3">
      <c r="A68" t="s">
        <v>381</v>
      </c>
      <c r="B68">
        <v>157760</v>
      </c>
      <c r="C68" t="s">
        <v>0</v>
      </c>
      <c r="D68" t="s">
        <v>0</v>
      </c>
      <c r="E68">
        <v>53558</v>
      </c>
      <c r="F68">
        <v>143839</v>
      </c>
      <c r="G68">
        <v>157118</v>
      </c>
      <c r="H68">
        <v>556854</v>
      </c>
      <c r="I68">
        <v>50318</v>
      </c>
      <c r="J68">
        <v>26988</v>
      </c>
      <c r="K68">
        <v>865247</v>
      </c>
      <c r="L68">
        <v>4375</v>
      </c>
      <c r="M68" t="s">
        <v>0</v>
      </c>
      <c r="N68">
        <v>119086</v>
      </c>
      <c r="O68">
        <v>336680</v>
      </c>
      <c r="P68">
        <v>66545</v>
      </c>
      <c r="Q68">
        <v>64300</v>
      </c>
      <c r="R68">
        <v>337972</v>
      </c>
      <c r="S68">
        <v>-33062</v>
      </c>
      <c r="T68" t="s">
        <v>0</v>
      </c>
      <c r="U68" t="s">
        <v>0</v>
      </c>
      <c r="V68">
        <v>3286</v>
      </c>
      <c r="W68">
        <v>382909</v>
      </c>
      <c r="X68">
        <v>4</v>
      </c>
      <c r="Y68">
        <v>2172385</v>
      </c>
      <c r="Z68">
        <v>1921254</v>
      </c>
      <c r="AA68">
        <v>46764</v>
      </c>
      <c r="AB68">
        <v>727635</v>
      </c>
      <c r="AC68">
        <v>390678</v>
      </c>
      <c r="AD68">
        <v>49888</v>
      </c>
      <c r="AE68">
        <v>129988</v>
      </c>
      <c r="AF68">
        <v>150110</v>
      </c>
      <c r="AG68">
        <v>10142</v>
      </c>
      <c r="AH68">
        <v>1886953</v>
      </c>
      <c r="AI68">
        <v>877682</v>
      </c>
      <c r="AJ68" t="s">
        <v>0</v>
      </c>
      <c r="AK68">
        <v>2794</v>
      </c>
      <c r="AL68">
        <v>0</v>
      </c>
      <c r="AM68">
        <v>62599</v>
      </c>
      <c r="AN68">
        <v>146454</v>
      </c>
      <c r="AO68">
        <v>11876</v>
      </c>
      <c r="AP68">
        <v>54518</v>
      </c>
      <c r="AQ68">
        <v>62153</v>
      </c>
      <c r="AR68">
        <v>40960</v>
      </c>
      <c r="AS68">
        <v>38418</v>
      </c>
      <c r="AT68" t="s">
        <v>0</v>
      </c>
      <c r="AU68" t="s">
        <v>0</v>
      </c>
      <c r="AV68" t="s">
        <v>0</v>
      </c>
      <c r="AW68">
        <v>137343</v>
      </c>
      <c r="AX68">
        <v>73756</v>
      </c>
      <c r="AY68">
        <v>162781</v>
      </c>
      <c r="AZ68">
        <v>156207</v>
      </c>
      <c r="BA68" t="s">
        <v>0</v>
      </c>
      <c r="BB68">
        <v>87048</v>
      </c>
      <c r="BC68">
        <v>236097</v>
      </c>
      <c r="BD68">
        <v>207098</v>
      </c>
      <c r="BE68" t="s">
        <v>0</v>
      </c>
      <c r="BF68">
        <v>38921</v>
      </c>
      <c r="BG68">
        <v>65766</v>
      </c>
      <c r="BH68">
        <v>34053</v>
      </c>
      <c r="BI68">
        <v>57526</v>
      </c>
      <c r="BJ68">
        <v>44092</v>
      </c>
      <c r="BK68">
        <v>14346</v>
      </c>
      <c r="BL68">
        <v>62837</v>
      </c>
      <c r="BM68">
        <v>134657</v>
      </c>
      <c r="BN68">
        <v>65598</v>
      </c>
      <c r="BO68">
        <v>19359</v>
      </c>
      <c r="BP68">
        <v>427846</v>
      </c>
      <c r="BQ68">
        <v>89201</v>
      </c>
      <c r="BR68">
        <v>66451</v>
      </c>
      <c r="BS68">
        <v>241042</v>
      </c>
      <c r="BT68">
        <v>220735</v>
      </c>
      <c r="BU68">
        <v>429549</v>
      </c>
      <c r="BV68">
        <v>382083</v>
      </c>
      <c r="BW68">
        <v>224634</v>
      </c>
      <c r="BX68">
        <v>188780</v>
      </c>
      <c r="BY68">
        <v>52605</v>
      </c>
    </row>
    <row r="69" spans="1:77" x14ac:dyDescent="0.3">
      <c r="A69" t="s">
        <v>382</v>
      </c>
      <c r="B69">
        <v>330</v>
      </c>
      <c r="C69" t="s">
        <v>0</v>
      </c>
      <c r="D69">
        <v>4257</v>
      </c>
      <c r="E69">
        <v>1668</v>
      </c>
      <c r="F69">
        <v>1748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>
        <v>1105</v>
      </c>
      <c r="O69" t="s">
        <v>0</v>
      </c>
      <c r="P69">
        <v>14158</v>
      </c>
      <c r="Q69">
        <v>424</v>
      </c>
      <c r="R69" t="s">
        <v>0</v>
      </c>
      <c r="S69">
        <v>20818</v>
      </c>
      <c r="T69">
        <v>3587</v>
      </c>
      <c r="U69">
        <v>3361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>
        <v>4362</v>
      </c>
      <c r="AC69">
        <v>1699</v>
      </c>
      <c r="AD69" t="s">
        <v>0</v>
      </c>
      <c r="AE69">
        <v>674</v>
      </c>
      <c r="AF69" t="s">
        <v>0</v>
      </c>
      <c r="AG69" t="s">
        <v>0</v>
      </c>
      <c r="AH69">
        <v>158329</v>
      </c>
      <c r="AI69">
        <v>120427</v>
      </c>
      <c r="AJ69">
        <v>25415</v>
      </c>
      <c r="AK69" t="s">
        <v>0</v>
      </c>
      <c r="AL69">
        <v>7111</v>
      </c>
      <c r="AM69">
        <v>34</v>
      </c>
      <c r="AN69">
        <v>27281</v>
      </c>
      <c r="AO69" t="s">
        <v>0</v>
      </c>
      <c r="AP69">
        <v>8643</v>
      </c>
      <c r="AQ69">
        <v>2303</v>
      </c>
      <c r="AR69">
        <v>23613</v>
      </c>
      <c r="AS69">
        <v>77895</v>
      </c>
      <c r="AT69">
        <v>9152</v>
      </c>
      <c r="AU69">
        <v>24197</v>
      </c>
      <c r="AV69" t="s">
        <v>0</v>
      </c>
      <c r="AW69">
        <v>8578</v>
      </c>
      <c r="AX69" t="s">
        <v>0</v>
      </c>
      <c r="AY69">
        <v>126152</v>
      </c>
      <c r="AZ69">
        <v>5292</v>
      </c>
      <c r="BA69" t="s">
        <v>0</v>
      </c>
      <c r="BB69">
        <v>2980</v>
      </c>
      <c r="BC69">
        <v>41322</v>
      </c>
      <c r="BD69">
        <v>38809</v>
      </c>
      <c r="BE69" t="s">
        <v>0</v>
      </c>
      <c r="BF69">
        <v>3065</v>
      </c>
      <c r="BG69" t="s">
        <v>0</v>
      </c>
      <c r="BH69" t="s">
        <v>0</v>
      </c>
      <c r="BI69">
        <v>436</v>
      </c>
      <c r="BJ69">
        <v>173</v>
      </c>
      <c r="BK69">
        <v>92392</v>
      </c>
      <c r="BL69" t="s">
        <v>0</v>
      </c>
      <c r="BM69">
        <v>8320</v>
      </c>
      <c r="BN69">
        <v>4514</v>
      </c>
      <c r="BO69">
        <v>1047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>
        <v>20769</v>
      </c>
      <c r="BW69">
        <v>8846</v>
      </c>
      <c r="BX69">
        <v>10115</v>
      </c>
      <c r="BY69" t="s">
        <v>0</v>
      </c>
    </row>
    <row r="70" spans="1:77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23549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>
        <v>24342</v>
      </c>
      <c r="AM70">
        <v>90771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321</v>
      </c>
      <c r="AU70">
        <v>10018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>
        <v>23905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>
        <v>172920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>
        <v>-47</v>
      </c>
      <c r="BW70">
        <v>-95</v>
      </c>
      <c r="BX70">
        <v>-25</v>
      </c>
      <c r="BY70" t="s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4"/>
  <sheetViews>
    <sheetView topLeftCell="CD1" workbookViewId="0">
      <selection activeCell="F120" sqref="F120"/>
    </sheetView>
  </sheetViews>
  <sheetFormatPr defaultRowHeight="14.4" x14ac:dyDescent="0.3"/>
  <cols>
    <col min="1" max="1" width="27.5546875" customWidth="1"/>
    <col min="2" max="16" width="10.33203125" bestFit="1" customWidth="1"/>
    <col min="17" max="17" width="10.109375" bestFit="1" customWidth="1"/>
    <col min="18" max="18" width="10.33203125" bestFit="1" customWidth="1"/>
    <col min="19" max="19" width="10.109375" bestFit="1" customWidth="1"/>
    <col min="20" max="74" width="9.44140625" bestFit="1" customWidth="1"/>
  </cols>
  <sheetData>
    <row r="1" spans="1:74" s="1" customFormat="1" ht="15" x14ac:dyDescent="0.25">
      <c r="B1" s="1" t="s">
        <v>165</v>
      </c>
    </row>
    <row r="2" spans="1:74" s="1" customFormat="1" ht="15" x14ac:dyDescent="0.25">
      <c r="B2" s="1" t="s">
        <v>166</v>
      </c>
    </row>
    <row r="3" spans="1:74" s="1" customFormat="1" ht="15" x14ac:dyDescent="0.25">
      <c r="A3" s="1" t="s">
        <v>280</v>
      </c>
    </row>
    <row r="4" spans="1:74" s="1" customFormat="1" ht="15" x14ac:dyDescent="0.25">
      <c r="A4" s="1" t="s">
        <v>167</v>
      </c>
    </row>
    <row r="5" spans="1:74" s="1" customFormat="1" ht="15" x14ac:dyDescent="0.25">
      <c r="A5" s="1" t="s">
        <v>168</v>
      </c>
    </row>
    <row r="6" spans="1:74" s="1" customFormat="1" ht="15" x14ac:dyDescent="0.25">
      <c r="B6" s="1" t="s">
        <v>169</v>
      </c>
    </row>
    <row r="7" spans="1:74" s="1" customFormat="1" ht="15" x14ac:dyDescent="0.25">
      <c r="B7" s="1" t="s">
        <v>183</v>
      </c>
    </row>
    <row r="8" spans="1:74" s="1" customFormat="1" ht="15" x14ac:dyDescent="0.25">
      <c r="B8" s="1" t="s">
        <v>21</v>
      </c>
      <c r="C8" s="1" t="s">
        <v>26</v>
      </c>
      <c r="D8" s="1" t="s">
        <v>24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171</v>
      </c>
      <c r="J8" s="1" t="s">
        <v>16</v>
      </c>
      <c r="K8" s="1" t="s">
        <v>25</v>
      </c>
      <c r="L8" s="1" t="s">
        <v>32</v>
      </c>
      <c r="M8" s="1" t="s">
        <v>38</v>
      </c>
      <c r="N8" s="1" t="s">
        <v>2</v>
      </c>
      <c r="O8" s="1" t="s">
        <v>18</v>
      </c>
      <c r="P8" s="1" t="s">
        <v>172</v>
      </c>
      <c r="Q8" s="1" t="s">
        <v>45</v>
      </c>
      <c r="R8" s="1" t="s">
        <v>64</v>
      </c>
      <c r="S8" s="1" t="s">
        <v>174</v>
      </c>
      <c r="T8" s="1" t="s">
        <v>31</v>
      </c>
      <c r="U8" s="1" t="s">
        <v>37</v>
      </c>
      <c r="V8" s="1" t="s">
        <v>175</v>
      </c>
      <c r="W8" s="1" t="s">
        <v>58</v>
      </c>
      <c r="X8" s="1" t="s">
        <v>39</v>
      </c>
      <c r="Y8" s="1" t="s">
        <v>219</v>
      </c>
      <c r="Z8" s="1" t="s">
        <v>33</v>
      </c>
      <c r="AA8" s="1" t="s">
        <v>59</v>
      </c>
      <c r="AB8" s="1" t="s">
        <v>178</v>
      </c>
      <c r="AC8" s="1" t="s">
        <v>176</v>
      </c>
      <c r="AD8" s="1" t="s">
        <v>51</v>
      </c>
      <c r="AE8" s="1" t="s">
        <v>221</v>
      </c>
      <c r="AF8" s="1" t="s">
        <v>177</v>
      </c>
      <c r="AG8" s="1" t="s">
        <v>49</v>
      </c>
      <c r="AH8" s="1" t="s">
        <v>3</v>
      </c>
      <c r="AI8" s="1" t="s">
        <v>275</v>
      </c>
      <c r="AJ8" s="1" t="s">
        <v>220</v>
      </c>
      <c r="AK8" s="1" t="s">
        <v>218</v>
      </c>
      <c r="AL8" s="1" t="s">
        <v>276</v>
      </c>
      <c r="AM8" s="1" t="s">
        <v>222</v>
      </c>
      <c r="AN8" s="1" t="s">
        <v>7</v>
      </c>
      <c r="AO8" s="1" t="s">
        <v>13</v>
      </c>
      <c r="AP8" s="1" t="s">
        <v>9</v>
      </c>
      <c r="AQ8" s="1" t="s">
        <v>36</v>
      </c>
      <c r="AR8" s="1" t="s">
        <v>11</v>
      </c>
      <c r="AS8" s="1" t="s">
        <v>223</v>
      </c>
      <c r="AT8" s="1" t="s">
        <v>277</v>
      </c>
      <c r="AU8" s="1" t="s">
        <v>53</v>
      </c>
      <c r="AV8" s="1" t="s">
        <v>57</v>
      </c>
      <c r="AW8" s="1" t="s">
        <v>181</v>
      </c>
      <c r="AX8" s="1" t="s">
        <v>225</v>
      </c>
      <c r="AY8" s="1" t="s">
        <v>229</v>
      </c>
      <c r="AZ8" s="1" t="s">
        <v>29</v>
      </c>
      <c r="BA8" s="1" t="s">
        <v>226</v>
      </c>
      <c r="BB8" s="1" t="s">
        <v>15</v>
      </c>
      <c r="BC8" s="1" t="s">
        <v>12</v>
      </c>
      <c r="BD8" s="1" t="s">
        <v>224</v>
      </c>
      <c r="BE8" s="1" t="s">
        <v>47</v>
      </c>
      <c r="BF8" s="1" t="s">
        <v>228</v>
      </c>
      <c r="BG8" s="1" t="s">
        <v>52</v>
      </c>
      <c r="BH8" s="1" t="s">
        <v>54</v>
      </c>
      <c r="BI8" s="1" t="s">
        <v>35</v>
      </c>
      <c r="BJ8" s="1" t="s">
        <v>55</v>
      </c>
      <c r="BK8" s="1" t="s">
        <v>278</v>
      </c>
      <c r="BL8" s="1" t="s">
        <v>34</v>
      </c>
      <c r="BM8" s="1" t="s">
        <v>279</v>
      </c>
      <c r="BN8" s="1" t="s">
        <v>19</v>
      </c>
      <c r="BO8" s="1" t="s">
        <v>4</v>
      </c>
      <c r="BP8" s="1" t="s">
        <v>8</v>
      </c>
      <c r="BQ8" s="1" t="s">
        <v>48</v>
      </c>
      <c r="BR8" s="1" t="s">
        <v>28</v>
      </c>
      <c r="BS8" s="1" t="s">
        <v>30</v>
      </c>
      <c r="BT8" s="1" t="s">
        <v>50</v>
      </c>
      <c r="BU8" s="1" t="s">
        <v>27</v>
      </c>
      <c r="BV8" s="1" t="s">
        <v>63</v>
      </c>
    </row>
    <row r="9" spans="1:7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</row>
    <row r="10" spans="1:7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</row>
    <row r="11" spans="1:7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</row>
    <row r="12" spans="1:74" ht="15" x14ac:dyDescent="0.25">
      <c r="A12" t="s">
        <v>104</v>
      </c>
      <c r="B12" t="s">
        <v>0</v>
      </c>
      <c r="C12">
        <v>100594</v>
      </c>
      <c r="D12" t="s">
        <v>0</v>
      </c>
      <c r="E12" t="s">
        <v>0</v>
      </c>
      <c r="F12" t="s">
        <v>0</v>
      </c>
      <c r="G12">
        <v>50297</v>
      </c>
      <c r="H12" t="s">
        <v>0</v>
      </c>
      <c r="I12">
        <v>2738324</v>
      </c>
      <c r="J12" t="s">
        <v>0</v>
      </c>
      <c r="K12" t="s">
        <v>0</v>
      </c>
      <c r="L12" t="s">
        <v>0</v>
      </c>
      <c r="M12">
        <v>1154341</v>
      </c>
      <c r="N12" t="s">
        <v>0</v>
      </c>
      <c r="O12">
        <v>370669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>
        <v>21449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1179509</v>
      </c>
      <c r="AD12" t="s">
        <v>0</v>
      </c>
      <c r="AE12" t="s">
        <v>0</v>
      </c>
      <c r="AF12">
        <v>69906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>
        <v>2161</v>
      </c>
      <c r="AO12">
        <v>2</v>
      </c>
      <c r="AP12">
        <v>5071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</row>
    <row r="13" spans="1:74" ht="15" x14ac:dyDescent="0.25">
      <c r="A13" t="s">
        <v>105</v>
      </c>
      <c r="B13" t="s">
        <v>0</v>
      </c>
      <c r="C13" t="s">
        <v>0</v>
      </c>
      <c r="D13" t="s">
        <v>0</v>
      </c>
      <c r="E13">
        <v>5665397</v>
      </c>
      <c r="F13">
        <v>564782</v>
      </c>
      <c r="G13" t="s">
        <v>0</v>
      </c>
      <c r="H13" t="s">
        <v>0</v>
      </c>
      <c r="I13" t="s">
        <v>0</v>
      </c>
      <c r="J13">
        <v>269496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>
        <v>301438</v>
      </c>
      <c r="R13" t="s">
        <v>0</v>
      </c>
      <c r="S13">
        <v>256782</v>
      </c>
      <c r="T13" t="s">
        <v>0</v>
      </c>
      <c r="U13" t="s">
        <v>0</v>
      </c>
      <c r="V13">
        <v>184540</v>
      </c>
      <c r="W13">
        <v>129134</v>
      </c>
      <c r="X13" t="s">
        <v>0</v>
      </c>
      <c r="Y13" t="s">
        <v>0</v>
      </c>
      <c r="Z13" t="s">
        <v>0</v>
      </c>
      <c r="AA13" t="s">
        <v>0</v>
      </c>
      <c r="AB13">
        <v>30607</v>
      </c>
      <c r="AC13" t="s">
        <v>0</v>
      </c>
      <c r="AD13" t="s">
        <v>0</v>
      </c>
      <c r="AE13">
        <v>5408</v>
      </c>
      <c r="AF13" t="s">
        <v>0</v>
      </c>
      <c r="AG13" t="s">
        <v>0</v>
      </c>
      <c r="AH13" t="s">
        <v>0</v>
      </c>
      <c r="AI13">
        <v>40969</v>
      </c>
      <c r="AJ13" t="s">
        <v>0</v>
      </c>
      <c r="AK13" t="s">
        <v>0</v>
      </c>
      <c r="AL13">
        <v>62467</v>
      </c>
      <c r="AM13" t="s">
        <v>0</v>
      </c>
      <c r="AN13" t="s">
        <v>0</v>
      </c>
      <c r="AO13" t="s">
        <v>0</v>
      </c>
      <c r="AP13" t="s">
        <v>0</v>
      </c>
      <c r="AQ13">
        <v>62109</v>
      </c>
      <c r="AR13" t="s">
        <v>0</v>
      </c>
      <c r="AS13">
        <v>41676</v>
      </c>
      <c r="AT13">
        <v>101511</v>
      </c>
      <c r="AU13" t="s">
        <v>0</v>
      </c>
      <c r="AV13" t="s">
        <v>0</v>
      </c>
      <c r="AW13">
        <v>45714</v>
      </c>
      <c r="AX13" t="s">
        <v>0</v>
      </c>
      <c r="AY13">
        <v>60516</v>
      </c>
      <c r="AZ13" t="s">
        <v>0</v>
      </c>
      <c r="BA13">
        <v>675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>
        <v>8095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</row>
    <row r="14" spans="1:7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</row>
    <row r="15" spans="1:74" ht="15" x14ac:dyDescent="0.25">
      <c r="A15" t="s">
        <v>107</v>
      </c>
      <c r="B15">
        <v>3248014</v>
      </c>
      <c r="C15">
        <v>2865885</v>
      </c>
      <c r="D15">
        <v>2916609</v>
      </c>
      <c r="E15" t="s">
        <v>0</v>
      </c>
      <c r="F15">
        <v>635790</v>
      </c>
      <c r="G15">
        <v>1466274</v>
      </c>
      <c r="H15" t="s">
        <v>0</v>
      </c>
      <c r="I15">
        <v>17158</v>
      </c>
      <c r="J15">
        <v>2527967</v>
      </c>
      <c r="K15">
        <v>368587</v>
      </c>
      <c r="L15">
        <v>6869032</v>
      </c>
      <c r="M15">
        <v>572008</v>
      </c>
      <c r="N15">
        <v>77756</v>
      </c>
      <c r="O15">
        <v>3320779</v>
      </c>
      <c r="P15">
        <v>1395976</v>
      </c>
      <c r="Q15">
        <v>36193</v>
      </c>
      <c r="R15">
        <v>28496</v>
      </c>
      <c r="S15" t="s">
        <v>0</v>
      </c>
      <c r="T15">
        <v>329242</v>
      </c>
      <c r="U15">
        <v>323193</v>
      </c>
      <c r="V15" t="s">
        <v>0</v>
      </c>
      <c r="W15">
        <v>19228</v>
      </c>
      <c r="X15">
        <v>42250</v>
      </c>
      <c r="Y15">
        <v>107</v>
      </c>
      <c r="Z15" t="s">
        <v>0</v>
      </c>
      <c r="AA15">
        <v>24000</v>
      </c>
      <c r="AB15">
        <v>189307</v>
      </c>
      <c r="AC15">
        <v>37984</v>
      </c>
      <c r="AD15" t="s">
        <v>0</v>
      </c>
      <c r="AE15" t="s">
        <v>0</v>
      </c>
      <c r="AF15">
        <v>629430</v>
      </c>
      <c r="AG15">
        <v>144518</v>
      </c>
      <c r="AH15">
        <v>14376</v>
      </c>
      <c r="AI15" t="s">
        <v>0</v>
      </c>
      <c r="AJ15">
        <v>115052</v>
      </c>
      <c r="AK15">
        <v>105685</v>
      </c>
      <c r="AL15">
        <v>77350</v>
      </c>
      <c r="AM15">
        <v>307674</v>
      </c>
      <c r="AN15">
        <v>5582</v>
      </c>
      <c r="AO15">
        <v>61924</v>
      </c>
      <c r="AP15">
        <v>27748</v>
      </c>
      <c r="AQ15">
        <v>10871</v>
      </c>
      <c r="AR15" t="s">
        <v>0</v>
      </c>
      <c r="AS15" t="s">
        <v>0</v>
      </c>
      <c r="AT15" t="s">
        <v>0</v>
      </c>
      <c r="AU15">
        <v>67966</v>
      </c>
      <c r="AV15">
        <v>424953</v>
      </c>
      <c r="AW15" t="s">
        <v>0</v>
      </c>
      <c r="AX15">
        <v>18990</v>
      </c>
      <c r="AY15" t="s">
        <v>0</v>
      </c>
      <c r="AZ15">
        <v>2198</v>
      </c>
      <c r="BA15" t="s">
        <v>0</v>
      </c>
      <c r="BB15">
        <v>45765</v>
      </c>
      <c r="BC15">
        <v>327880</v>
      </c>
      <c r="BD15">
        <v>3254</v>
      </c>
      <c r="BE15">
        <v>74395</v>
      </c>
      <c r="BF15">
        <v>140137</v>
      </c>
      <c r="BG15">
        <v>1105</v>
      </c>
      <c r="BH15">
        <v>13826</v>
      </c>
      <c r="BI15">
        <v>126553</v>
      </c>
      <c r="BJ15">
        <v>87222</v>
      </c>
      <c r="BK15">
        <v>2906</v>
      </c>
      <c r="BL15">
        <v>35911</v>
      </c>
      <c r="BM15" t="s">
        <v>0</v>
      </c>
      <c r="BN15">
        <v>320305</v>
      </c>
      <c r="BO15">
        <v>168063</v>
      </c>
      <c r="BP15">
        <v>33289</v>
      </c>
      <c r="BQ15">
        <v>7507</v>
      </c>
      <c r="BR15">
        <v>858</v>
      </c>
      <c r="BS15">
        <v>1910</v>
      </c>
      <c r="BT15">
        <v>968</v>
      </c>
      <c r="BU15" t="s">
        <v>0</v>
      </c>
      <c r="BV15" t="s">
        <v>0</v>
      </c>
    </row>
    <row r="16" spans="1:7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</row>
    <row r="17" spans="1:74" ht="15" x14ac:dyDescent="0.25">
      <c r="A17" t="s">
        <v>109</v>
      </c>
      <c r="B17">
        <v>2126503</v>
      </c>
      <c r="C17">
        <v>240000</v>
      </c>
      <c r="D17">
        <v>106661</v>
      </c>
      <c r="E17" t="s">
        <v>0</v>
      </c>
      <c r="F17" t="s">
        <v>0</v>
      </c>
      <c r="G17">
        <v>121000</v>
      </c>
      <c r="H17">
        <v>2917497</v>
      </c>
      <c r="I17">
        <v>713964</v>
      </c>
      <c r="J17" t="s">
        <v>0</v>
      </c>
      <c r="K17">
        <v>798432</v>
      </c>
      <c r="L17" t="s">
        <v>0</v>
      </c>
      <c r="M17">
        <v>26793</v>
      </c>
      <c r="N17">
        <v>260670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1</v>
      </c>
      <c r="V17" t="s">
        <v>0</v>
      </c>
      <c r="W17" t="s">
        <v>0</v>
      </c>
      <c r="X17" t="s">
        <v>0</v>
      </c>
      <c r="Y17">
        <v>188532</v>
      </c>
      <c r="Z17">
        <v>286611</v>
      </c>
      <c r="AA17" t="s">
        <v>0</v>
      </c>
      <c r="AB17" t="s">
        <v>0</v>
      </c>
      <c r="AC17" t="s">
        <v>0</v>
      </c>
      <c r="AD17">
        <v>196058</v>
      </c>
      <c r="AE17" t="s">
        <v>0</v>
      </c>
      <c r="AF17">
        <v>12025</v>
      </c>
      <c r="AG17">
        <v>3908</v>
      </c>
      <c r="AH17">
        <v>-560499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36193</v>
      </c>
      <c r="AO17" t="s">
        <v>0</v>
      </c>
      <c r="AP17">
        <v>48363</v>
      </c>
      <c r="AQ17" t="s">
        <v>0</v>
      </c>
      <c r="AR17">
        <v>417428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208813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>
        <v>-103973</v>
      </c>
      <c r="BH17" t="s">
        <v>0</v>
      </c>
      <c r="BI17">
        <v>2304</v>
      </c>
      <c r="BJ17" t="s">
        <v>0</v>
      </c>
      <c r="BK17">
        <v>876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>
        <v>327633</v>
      </c>
      <c r="BT17">
        <v>264420</v>
      </c>
      <c r="BU17">
        <v>231</v>
      </c>
      <c r="BV17" t="s">
        <v>0</v>
      </c>
    </row>
    <row r="18" spans="1:7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>
        <v>4999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</row>
    <row r="19" spans="1:7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</row>
    <row r="20" spans="1:7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</row>
    <row r="21" spans="1:7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</row>
    <row r="22" spans="1:7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</row>
    <row r="23" spans="1:7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>
        <v>705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</row>
    <row r="24" spans="1:7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504140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</row>
    <row r="25" spans="1:7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</row>
    <row r="26" spans="1:7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</row>
    <row r="27" spans="1:74" ht="15" x14ac:dyDescent="0.25">
      <c r="A27" t="s">
        <v>71</v>
      </c>
      <c r="B27">
        <v>15175203</v>
      </c>
      <c r="C27">
        <v>4376497</v>
      </c>
      <c r="D27">
        <v>4017033</v>
      </c>
      <c r="E27">
        <v>3662064</v>
      </c>
      <c r="F27">
        <v>3436254</v>
      </c>
      <c r="G27">
        <v>2687944</v>
      </c>
      <c r="H27">
        <v>4583382</v>
      </c>
      <c r="I27" t="s">
        <v>0</v>
      </c>
      <c r="J27">
        <v>4696558</v>
      </c>
      <c r="K27">
        <v>2005365</v>
      </c>
      <c r="L27">
        <v>4048706</v>
      </c>
      <c r="M27">
        <v>249296</v>
      </c>
      <c r="N27">
        <v>762378</v>
      </c>
      <c r="O27">
        <v>536920</v>
      </c>
      <c r="P27">
        <v>2402029</v>
      </c>
      <c r="Q27">
        <v>2646645</v>
      </c>
      <c r="R27" t="s">
        <v>0</v>
      </c>
      <c r="S27" t="s">
        <v>0</v>
      </c>
      <c r="T27">
        <v>2662534</v>
      </c>
      <c r="U27">
        <v>61422</v>
      </c>
      <c r="V27" t="s">
        <v>0</v>
      </c>
      <c r="W27">
        <v>293178</v>
      </c>
      <c r="X27" t="s">
        <v>0</v>
      </c>
      <c r="Y27">
        <v>3147820</v>
      </c>
      <c r="Z27" t="s">
        <v>0</v>
      </c>
      <c r="AA27" t="s">
        <v>0</v>
      </c>
      <c r="AB27">
        <v>1417037</v>
      </c>
      <c r="AC27">
        <v>102881</v>
      </c>
      <c r="AD27" t="s">
        <v>0</v>
      </c>
      <c r="AE27" t="s">
        <v>0</v>
      </c>
      <c r="AF27">
        <v>48690</v>
      </c>
      <c r="AG27">
        <v>58706</v>
      </c>
      <c r="AH27">
        <v>723000</v>
      </c>
      <c r="AI27">
        <v>95870</v>
      </c>
      <c r="AJ27" t="s">
        <v>0</v>
      </c>
      <c r="AK27" t="s">
        <v>0</v>
      </c>
      <c r="AL27">
        <v>379803</v>
      </c>
      <c r="AM27" t="s">
        <v>0</v>
      </c>
      <c r="AN27">
        <v>410076</v>
      </c>
      <c r="AO27" t="s">
        <v>0</v>
      </c>
      <c r="AP27" t="s">
        <v>0</v>
      </c>
      <c r="AQ27">
        <v>171771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49154</v>
      </c>
      <c r="BA27" t="s">
        <v>0</v>
      </c>
      <c r="BB27" t="s">
        <v>0</v>
      </c>
      <c r="BC27">
        <v>275959</v>
      </c>
      <c r="BD27" t="s">
        <v>0</v>
      </c>
      <c r="BE27">
        <v>3330</v>
      </c>
      <c r="BF27" t="s">
        <v>0</v>
      </c>
      <c r="BG27">
        <v>137370</v>
      </c>
      <c r="BH27" t="s">
        <v>0</v>
      </c>
      <c r="BI27">
        <v>103339</v>
      </c>
      <c r="BJ27" t="s">
        <v>0</v>
      </c>
      <c r="BK27">
        <v>562791</v>
      </c>
      <c r="BL27" t="s">
        <v>0</v>
      </c>
      <c r="BM27" t="s">
        <v>0</v>
      </c>
      <c r="BN27" t="s">
        <v>0</v>
      </c>
      <c r="BO27" t="s">
        <v>0</v>
      </c>
      <c r="BP27">
        <v>6731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</row>
    <row r="28" spans="1:7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</row>
    <row r="29" spans="1:7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</row>
    <row r="30" spans="1:74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</row>
    <row r="31" spans="1:74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</row>
    <row r="32" spans="1:74" x14ac:dyDescent="0.3">
      <c r="A32" t="s">
        <v>76</v>
      </c>
      <c r="B32" t="s">
        <v>0</v>
      </c>
      <c r="C32" t="s">
        <v>0</v>
      </c>
      <c r="D32">
        <v>28526</v>
      </c>
      <c r="E32" t="s">
        <v>0</v>
      </c>
      <c r="F32" t="s">
        <v>0</v>
      </c>
      <c r="G32" t="s">
        <v>0</v>
      </c>
      <c r="H32">
        <v>53914</v>
      </c>
      <c r="I32" t="s">
        <v>0</v>
      </c>
      <c r="J32">
        <v>25400</v>
      </c>
      <c r="K32">
        <v>14277</v>
      </c>
      <c r="L32" t="s">
        <v>0</v>
      </c>
      <c r="M32">
        <v>4824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30551</v>
      </c>
      <c r="U32">
        <v>14897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>
        <v>4269</v>
      </c>
      <c r="AG32">
        <v>572</v>
      </c>
      <c r="AH32" t="s">
        <v>0</v>
      </c>
      <c r="AI32" t="s">
        <v>0</v>
      </c>
      <c r="AJ32" t="s">
        <v>0</v>
      </c>
      <c r="AK32" t="s">
        <v>0</v>
      </c>
      <c r="AL32">
        <v>10258</v>
      </c>
      <c r="AM32" t="s">
        <v>0</v>
      </c>
      <c r="AN32">
        <v>1801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1195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</row>
    <row r="33" spans="1:74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</row>
    <row r="34" spans="1:74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</row>
    <row r="35" spans="1:74" x14ac:dyDescent="0.3">
      <c r="A35" t="s">
        <v>79</v>
      </c>
      <c r="B35">
        <v>2590962</v>
      </c>
      <c r="C35">
        <v>424437</v>
      </c>
      <c r="D35">
        <v>308020</v>
      </c>
      <c r="E35">
        <v>5223232</v>
      </c>
      <c r="F35">
        <v>4102519</v>
      </c>
      <c r="G35">
        <v>250516</v>
      </c>
      <c r="H35">
        <v>1103154</v>
      </c>
      <c r="I35" t="s">
        <v>0</v>
      </c>
      <c r="J35" t="s">
        <v>0</v>
      </c>
      <c r="K35">
        <v>158024</v>
      </c>
      <c r="L35">
        <v>3763465</v>
      </c>
      <c r="M35">
        <v>74688</v>
      </c>
      <c r="N35">
        <v>252373</v>
      </c>
      <c r="O35">
        <v>72735</v>
      </c>
      <c r="P35" t="s">
        <v>0</v>
      </c>
      <c r="Q35" t="s">
        <v>0</v>
      </c>
      <c r="R35" t="s">
        <v>0</v>
      </c>
      <c r="S35" t="s">
        <v>0</v>
      </c>
      <c r="T35">
        <v>30701</v>
      </c>
      <c r="U35">
        <v>25464</v>
      </c>
      <c r="V35" t="s">
        <v>0</v>
      </c>
      <c r="W35" t="s">
        <v>0</v>
      </c>
      <c r="X35" t="s">
        <v>0</v>
      </c>
      <c r="Y35">
        <v>3611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>
        <v>38462</v>
      </c>
      <c r="AG35">
        <v>31753</v>
      </c>
      <c r="AH35" t="s">
        <v>0</v>
      </c>
      <c r="AI35" t="s">
        <v>0</v>
      </c>
      <c r="AJ35" t="s">
        <v>0</v>
      </c>
      <c r="AK35" t="s">
        <v>0</v>
      </c>
      <c r="AL35">
        <v>54095</v>
      </c>
      <c r="AM35" t="s">
        <v>0</v>
      </c>
      <c r="AN35">
        <v>53623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7377</v>
      </c>
      <c r="AV35" t="s">
        <v>0</v>
      </c>
      <c r="AW35" t="s">
        <v>0</v>
      </c>
      <c r="AX35" t="s">
        <v>0</v>
      </c>
      <c r="AY35" t="s">
        <v>0</v>
      </c>
      <c r="AZ35">
        <v>10488</v>
      </c>
      <c r="BA35" t="s">
        <v>0</v>
      </c>
      <c r="BB35" t="s">
        <v>0</v>
      </c>
      <c r="BC35" t="s">
        <v>0</v>
      </c>
      <c r="BD35" t="s">
        <v>0</v>
      </c>
      <c r="BE35">
        <v>84838</v>
      </c>
      <c r="BF35">
        <v>396907</v>
      </c>
      <c r="BG35" t="s">
        <v>0</v>
      </c>
      <c r="BH35" t="s">
        <v>0</v>
      </c>
      <c r="BI35">
        <v>14528</v>
      </c>
      <c r="BJ35">
        <v>320277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>
        <v>37695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</row>
    <row r="36" spans="1:74" x14ac:dyDescent="0.3">
      <c r="A36" t="s">
        <v>80</v>
      </c>
      <c r="B36">
        <v>3631190</v>
      </c>
      <c r="C36" t="s">
        <v>0</v>
      </c>
      <c r="D36" t="s">
        <v>0</v>
      </c>
      <c r="E36">
        <v>1324898</v>
      </c>
      <c r="F36" t="s">
        <v>0</v>
      </c>
      <c r="G36" t="s">
        <v>0</v>
      </c>
      <c r="H36">
        <v>2172565</v>
      </c>
      <c r="I36" t="s">
        <v>0</v>
      </c>
      <c r="J36" t="s">
        <v>0</v>
      </c>
      <c r="K36" t="s">
        <v>0</v>
      </c>
      <c r="L36">
        <v>6450</v>
      </c>
      <c r="M36">
        <v>31722</v>
      </c>
      <c r="N36">
        <v>18934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32283</v>
      </c>
      <c r="U36">
        <v>7164</v>
      </c>
      <c r="V36" t="s">
        <v>0</v>
      </c>
      <c r="W36" t="s">
        <v>0</v>
      </c>
      <c r="X36" t="s">
        <v>0</v>
      </c>
      <c r="Y36">
        <v>2426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8982</v>
      </c>
      <c r="AH36" t="s">
        <v>0</v>
      </c>
      <c r="AI36" t="s">
        <v>0</v>
      </c>
      <c r="AJ36" t="s">
        <v>0</v>
      </c>
      <c r="AK36" t="s">
        <v>0</v>
      </c>
      <c r="AL36">
        <v>17936</v>
      </c>
      <c r="AM36" t="s">
        <v>0</v>
      </c>
      <c r="AN36">
        <v>6472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5990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</row>
    <row r="37" spans="1:74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</row>
    <row r="38" spans="1:74" x14ac:dyDescent="0.3">
      <c r="A38" t="s">
        <v>82</v>
      </c>
      <c r="B38">
        <v>27553672</v>
      </c>
      <c r="C38">
        <v>8971958</v>
      </c>
      <c r="D38">
        <v>13788512</v>
      </c>
      <c r="E38">
        <v>8526597</v>
      </c>
      <c r="F38">
        <v>9240634</v>
      </c>
      <c r="G38">
        <v>4419606</v>
      </c>
      <c r="H38">
        <v>5195958</v>
      </c>
      <c r="I38">
        <v>1308711</v>
      </c>
      <c r="J38">
        <v>2722234</v>
      </c>
      <c r="K38">
        <v>6502230</v>
      </c>
      <c r="L38" t="s">
        <v>0</v>
      </c>
      <c r="M38">
        <v>3993965</v>
      </c>
      <c r="N38">
        <v>2759667</v>
      </c>
      <c r="O38">
        <v>3391137</v>
      </c>
      <c r="P38">
        <v>3089867</v>
      </c>
      <c r="Q38">
        <v>4699620</v>
      </c>
      <c r="R38" t="s">
        <v>0</v>
      </c>
      <c r="S38">
        <v>2463664</v>
      </c>
      <c r="T38" t="s">
        <v>0</v>
      </c>
      <c r="U38">
        <v>2261517</v>
      </c>
      <c r="V38">
        <v>1623775</v>
      </c>
      <c r="W38">
        <v>518731</v>
      </c>
      <c r="X38" t="s">
        <v>0</v>
      </c>
      <c r="Y38" t="s">
        <v>0</v>
      </c>
      <c r="Z38" t="s">
        <v>0</v>
      </c>
      <c r="AA38" t="s">
        <v>0</v>
      </c>
      <c r="AB38">
        <v>1281185</v>
      </c>
      <c r="AC38" t="s">
        <v>0</v>
      </c>
      <c r="AD38" t="s">
        <v>0</v>
      </c>
      <c r="AE38">
        <v>1204654</v>
      </c>
      <c r="AF38">
        <v>787957</v>
      </c>
      <c r="AG38">
        <v>1062780</v>
      </c>
      <c r="AH38">
        <v>1497440</v>
      </c>
      <c r="AI38">
        <v>108304</v>
      </c>
      <c r="AJ38" t="s">
        <v>0</v>
      </c>
      <c r="AK38" t="s">
        <v>0</v>
      </c>
      <c r="AL38">
        <v>1426</v>
      </c>
      <c r="AM38">
        <v>1064331</v>
      </c>
      <c r="AN38">
        <v>898000</v>
      </c>
      <c r="AO38">
        <v>1001437</v>
      </c>
      <c r="AP38">
        <v>794502</v>
      </c>
      <c r="AQ38">
        <v>298988</v>
      </c>
      <c r="AR38" t="s">
        <v>0</v>
      </c>
      <c r="AS38" t="s">
        <v>0</v>
      </c>
      <c r="AT38">
        <v>706666</v>
      </c>
      <c r="AU38">
        <v>637185</v>
      </c>
      <c r="AV38" t="s">
        <v>0</v>
      </c>
      <c r="AW38">
        <v>539282</v>
      </c>
      <c r="AX38">
        <v>130786</v>
      </c>
      <c r="AY38">
        <v>485100</v>
      </c>
      <c r="AZ38">
        <v>484092</v>
      </c>
      <c r="BA38">
        <v>397889</v>
      </c>
      <c r="BB38">
        <v>549442</v>
      </c>
      <c r="BC38" t="s">
        <v>0</v>
      </c>
      <c r="BD38">
        <v>113556</v>
      </c>
      <c r="BE38" t="s">
        <v>0</v>
      </c>
      <c r="BF38">
        <v>288271</v>
      </c>
      <c r="BG38">
        <v>377561</v>
      </c>
      <c r="BH38" t="s">
        <v>0</v>
      </c>
      <c r="BI38">
        <v>333007</v>
      </c>
      <c r="BJ38">
        <v>1015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</row>
    <row r="39" spans="1:74" x14ac:dyDescent="0.3">
      <c r="A39" t="s">
        <v>83</v>
      </c>
      <c r="B39" t="s">
        <v>0</v>
      </c>
      <c r="C39" t="s">
        <v>0</v>
      </c>
      <c r="D39" t="s">
        <v>0</v>
      </c>
      <c r="E39">
        <v>317580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51752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</row>
    <row r="40" spans="1:74" x14ac:dyDescent="0.3">
      <c r="A40" t="s">
        <v>84</v>
      </c>
      <c r="B40">
        <v>17798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65620</v>
      </c>
      <c r="K40" t="s">
        <v>0</v>
      </c>
      <c r="L40">
        <v>58699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378597</v>
      </c>
      <c r="U40" t="s">
        <v>0</v>
      </c>
      <c r="V40" t="s">
        <v>0</v>
      </c>
      <c r="W40" t="s">
        <v>0</v>
      </c>
      <c r="X40" t="s">
        <v>0</v>
      </c>
      <c r="Y40">
        <v>206171</v>
      </c>
      <c r="Z40" t="s">
        <v>0</v>
      </c>
      <c r="AA40" t="s">
        <v>0</v>
      </c>
      <c r="AB40" t="s">
        <v>0</v>
      </c>
      <c r="AC40">
        <v>40385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248383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>
        <v>67505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>
        <v>39366</v>
      </c>
      <c r="BL40" t="s">
        <v>0</v>
      </c>
      <c r="BM40" t="s">
        <v>0</v>
      </c>
      <c r="BN40" t="s">
        <v>0</v>
      </c>
      <c r="BO40" t="s">
        <v>0</v>
      </c>
      <c r="BP40">
        <v>26622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</row>
    <row r="41" spans="1:74" x14ac:dyDescent="0.3">
      <c r="A41" t="s">
        <v>85</v>
      </c>
      <c r="B41" t="s">
        <v>0</v>
      </c>
      <c r="C41" t="s">
        <v>0</v>
      </c>
      <c r="D41">
        <v>866026</v>
      </c>
      <c r="E41" t="s">
        <v>0</v>
      </c>
      <c r="F41" t="s">
        <v>0</v>
      </c>
      <c r="G41" t="s">
        <v>0</v>
      </c>
      <c r="H41">
        <v>120467</v>
      </c>
      <c r="I41" t="s">
        <v>0</v>
      </c>
      <c r="J41">
        <v>2997551</v>
      </c>
      <c r="K41">
        <v>467802</v>
      </c>
      <c r="L41" t="s">
        <v>0</v>
      </c>
      <c r="M41">
        <v>356598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943152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15959</v>
      </c>
      <c r="AD41" t="s">
        <v>0</v>
      </c>
      <c r="AE41" t="s">
        <v>0</v>
      </c>
      <c r="AF41">
        <v>333091</v>
      </c>
      <c r="AG41">
        <v>59731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56992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98027</v>
      </c>
      <c r="AV41">
        <v>417185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54297</v>
      </c>
      <c r="BJ41" t="s">
        <v>0</v>
      </c>
      <c r="BK41" t="s">
        <v>0</v>
      </c>
      <c r="BL41" t="s">
        <v>0</v>
      </c>
      <c r="BM41" t="s">
        <v>0</v>
      </c>
      <c r="BN41">
        <v>74748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</row>
    <row r="42" spans="1:74" x14ac:dyDescent="0.3">
      <c r="A42" t="s">
        <v>86</v>
      </c>
      <c r="B42">
        <v>507555</v>
      </c>
      <c r="C42" t="s">
        <v>0</v>
      </c>
      <c r="D42">
        <v>7426346</v>
      </c>
      <c r="E42">
        <v>707722</v>
      </c>
      <c r="F42">
        <v>4580391</v>
      </c>
      <c r="G42" t="s">
        <v>0</v>
      </c>
      <c r="H42" t="s">
        <v>0</v>
      </c>
      <c r="I42" t="s">
        <v>0</v>
      </c>
      <c r="J42">
        <v>67877</v>
      </c>
      <c r="K42">
        <v>3415501</v>
      </c>
      <c r="L42">
        <v>610773</v>
      </c>
      <c r="M42">
        <v>529001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118342</v>
      </c>
      <c r="U42">
        <v>174276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26395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15040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</row>
    <row r="43" spans="1:74" x14ac:dyDescent="0.3">
      <c r="A43" t="s">
        <v>87</v>
      </c>
      <c r="B43">
        <v>231589</v>
      </c>
      <c r="C43" t="s">
        <v>0</v>
      </c>
      <c r="D43">
        <v>29137</v>
      </c>
      <c r="E43">
        <v>190834</v>
      </c>
      <c r="F43" t="s">
        <v>0</v>
      </c>
      <c r="G43" t="s">
        <v>0</v>
      </c>
      <c r="H43">
        <v>25676</v>
      </c>
      <c r="I43" t="s">
        <v>0</v>
      </c>
      <c r="J43" t="s">
        <v>0</v>
      </c>
      <c r="K43">
        <v>11777</v>
      </c>
      <c r="L43" t="s">
        <v>0</v>
      </c>
      <c r="M43">
        <v>68545</v>
      </c>
      <c r="N43">
        <v>86201</v>
      </c>
      <c r="O43">
        <v>10643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4563</v>
      </c>
      <c r="V43" t="s">
        <v>0</v>
      </c>
      <c r="W43">
        <v>1090</v>
      </c>
      <c r="X43" t="s">
        <v>0</v>
      </c>
      <c r="Y43">
        <v>859</v>
      </c>
      <c r="Z43" t="s">
        <v>0</v>
      </c>
      <c r="AA43" t="s">
        <v>0</v>
      </c>
      <c r="AB43">
        <v>17810</v>
      </c>
      <c r="AC43">
        <v>6515</v>
      </c>
      <c r="AD43" t="s">
        <v>0</v>
      </c>
      <c r="AE43" t="s">
        <v>0</v>
      </c>
      <c r="AF43">
        <v>5907</v>
      </c>
      <c r="AG43">
        <v>2566</v>
      </c>
      <c r="AH43">
        <v>5931</v>
      </c>
      <c r="AI43" t="s">
        <v>0</v>
      </c>
      <c r="AJ43" t="s">
        <v>0</v>
      </c>
      <c r="AK43" t="s">
        <v>0</v>
      </c>
      <c r="AL43" t="s">
        <v>0</v>
      </c>
      <c r="AM43">
        <v>4300</v>
      </c>
      <c r="AN43">
        <v>13429</v>
      </c>
      <c r="AO43">
        <v>481</v>
      </c>
      <c r="AP43" t="s">
        <v>0</v>
      </c>
      <c r="AQ43">
        <v>627</v>
      </c>
      <c r="AR43" t="s">
        <v>0</v>
      </c>
      <c r="AS43" t="s">
        <v>0</v>
      </c>
      <c r="AT43" t="s">
        <v>0</v>
      </c>
      <c r="AU43">
        <v>12438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292</v>
      </c>
      <c r="BC43" t="s">
        <v>0</v>
      </c>
      <c r="BD43" t="s">
        <v>0</v>
      </c>
      <c r="BE43" t="s">
        <v>0</v>
      </c>
      <c r="BF43" t="s">
        <v>0</v>
      </c>
      <c r="BG43">
        <v>1961</v>
      </c>
      <c r="BH43" t="s">
        <v>0</v>
      </c>
      <c r="BI43" t="s">
        <v>0</v>
      </c>
      <c r="BJ43" t="s">
        <v>0</v>
      </c>
      <c r="BK43">
        <v>163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</row>
    <row r="44" spans="1:74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3664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</row>
    <row r="45" spans="1:74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2966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64531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17966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</row>
    <row r="46" spans="1:74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38698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</row>
    <row r="47" spans="1:74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4847</v>
      </c>
      <c r="N47" t="s">
        <v>0</v>
      </c>
      <c r="O47">
        <v>12205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>
        <v>16205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599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</row>
    <row r="48" spans="1:74" x14ac:dyDescent="0.3">
      <c r="A48" t="s">
        <v>92</v>
      </c>
      <c r="B48" t="s">
        <v>0</v>
      </c>
      <c r="C48" t="s">
        <v>0</v>
      </c>
      <c r="D48">
        <v>49000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312674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>
        <v>3787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25118</v>
      </c>
      <c r="AG48">
        <v>2386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</row>
    <row r="49" spans="1:74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</row>
    <row r="50" spans="1:74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</row>
    <row r="51" spans="1:74" x14ac:dyDescent="0.3">
      <c r="A51" t="s">
        <v>95</v>
      </c>
      <c r="B51">
        <v>111005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560955</v>
      </c>
      <c r="J51" t="s">
        <v>0</v>
      </c>
      <c r="K51" t="s">
        <v>0</v>
      </c>
      <c r="L51" t="s">
        <v>0</v>
      </c>
      <c r="M51">
        <v>687105</v>
      </c>
      <c r="N51">
        <v>1367245</v>
      </c>
      <c r="O51">
        <v>896212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>
        <v>657842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663475</v>
      </c>
      <c r="AG51">
        <v>24874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31074</v>
      </c>
      <c r="AN51">
        <v>46389</v>
      </c>
      <c r="AO51" t="s">
        <v>0</v>
      </c>
      <c r="AP51">
        <v>67670</v>
      </c>
      <c r="AQ51" t="s">
        <v>0</v>
      </c>
      <c r="AR51" t="s">
        <v>0</v>
      </c>
      <c r="AS51" t="s">
        <v>0</v>
      </c>
      <c r="AT51" t="s">
        <v>0</v>
      </c>
      <c r="AU51">
        <v>202628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>
        <v>101962</v>
      </c>
      <c r="BJ51" t="s">
        <v>0</v>
      </c>
      <c r="BK51" t="s">
        <v>0</v>
      </c>
      <c r="BL51">
        <v>124563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</row>
    <row r="52" spans="1:74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613278</v>
      </c>
      <c r="J52" t="s">
        <v>0</v>
      </c>
      <c r="K52" t="s">
        <v>0</v>
      </c>
      <c r="L52" t="s">
        <v>0</v>
      </c>
      <c r="M52">
        <v>58996</v>
      </c>
      <c r="N52">
        <v>223693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>
        <v>258324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15624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17870</v>
      </c>
      <c r="AO52" t="s">
        <v>0</v>
      </c>
      <c r="AP52">
        <v>12508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8706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</row>
    <row r="53" spans="1:74" x14ac:dyDescent="0.3">
      <c r="A53" t="s">
        <v>97</v>
      </c>
      <c r="B53" t="s">
        <v>0</v>
      </c>
      <c r="C53" t="s">
        <v>0</v>
      </c>
      <c r="D53">
        <v>144149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88126</v>
      </c>
      <c r="L53" t="s">
        <v>0</v>
      </c>
      <c r="M53">
        <v>42595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>
        <v>168935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95416</v>
      </c>
      <c r="AG53">
        <v>2139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50750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>
        <v>9891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</row>
    <row r="54" spans="1:74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</row>
    <row r="55" spans="1:74" x14ac:dyDescent="0.3">
      <c r="A55" t="s">
        <v>99</v>
      </c>
      <c r="B55" t="s">
        <v>0</v>
      </c>
      <c r="C55" t="s">
        <v>0</v>
      </c>
      <c r="D55">
        <v>333273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>
        <v>156968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</row>
    <row r="56" spans="1:74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</row>
    <row r="57" spans="1:74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</row>
    <row r="58" spans="1:74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</row>
    <row r="59" spans="1:74" x14ac:dyDescent="0.3">
      <c r="A59" t="s">
        <v>119</v>
      </c>
      <c r="B59">
        <v>33740506</v>
      </c>
      <c r="C59">
        <v>19313432</v>
      </c>
      <c r="D59">
        <v>12248062</v>
      </c>
      <c r="E59">
        <v>15239007</v>
      </c>
      <c r="F59">
        <v>7797322</v>
      </c>
      <c r="G59">
        <v>11683977</v>
      </c>
      <c r="H59">
        <v>9301850</v>
      </c>
      <c r="I59">
        <v>5422509</v>
      </c>
      <c r="J59">
        <v>7391297</v>
      </c>
      <c r="K59">
        <v>5382866</v>
      </c>
      <c r="L59">
        <v>2342852</v>
      </c>
      <c r="M59">
        <v>3728009</v>
      </c>
      <c r="N59">
        <v>6886671</v>
      </c>
      <c r="O59">
        <v>2471924</v>
      </c>
      <c r="P59">
        <v>5053547</v>
      </c>
      <c r="Q59">
        <v>3743449</v>
      </c>
      <c r="R59" t="s">
        <v>0</v>
      </c>
      <c r="S59" t="s">
        <v>0</v>
      </c>
      <c r="T59">
        <v>2520362</v>
      </c>
      <c r="U59">
        <v>720449</v>
      </c>
      <c r="V59" t="s">
        <v>0</v>
      </c>
      <c r="W59">
        <v>784706</v>
      </c>
      <c r="X59" t="s">
        <v>0</v>
      </c>
      <c r="Y59">
        <v>1678448</v>
      </c>
      <c r="Z59" t="s">
        <v>0</v>
      </c>
      <c r="AA59" t="s">
        <v>0</v>
      </c>
      <c r="AB59">
        <v>1479730</v>
      </c>
      <c r="AC59">
        <v>423390</v>
      </c>
      <c r="AD59" t="s">
        <v>0</v>
      </c>
      <c r="AE59" t="s">
        <v>0</v>
      </c>
      <c r="AF59">
        <v>1101572</v>
      </c>
      <c r="AG59">
        <v>767030</v>
      </c>
      <c r="AH59">
        <v>1975577</v>
      </c>
      <c r="AI59">
        <v>157990</v>
      </c>
      <c r="AJ59" t="s">
        <v>0</v>
      </c>
      <c r="AK59" t="s">
        <v>0</v>
      </c>
      <c r="AL59">
        <v>1916766</v>
      </c>
      <c r="AM59">
        <v>1164405</v>
      </c>
      <c r="AN59">
        <v>1595621</v>
      </c>
      <c r="AO59">
        <v>154333</v>
      </c>
      <c r="AP59">
        <v>607852</v>
      </c>
      <c r="AQ59">
        <v>454545</v>
      </c>
      <c r="AR59" t="s">
        <v>0</v>
      </c>
      <c r="AS59" t="s">
        <v>0</v>
      </c>
      <c r="AT59" t="s">
        <v>0</v>
      </c>
      <c r="AU59">
        <v>764394</v>
      </c>
      <c r="AV59">
        <v>1090295</v>
      </c>
      <c r="AW59" t="s">
        <v>0</v>
      </c>
      <c r="AX59" t="s">
        <v>0</v>
      </c>
      <c r="AY59" t="s">
        <v>0</v>
      </c>
      <c r="AZ59">
        <v>330986</v>
      </c>
      <c r="BA59" t="s">
        <v>0</v>
      </c>
      <c r="BB59">
        <v>90753</v>
      </c>
      <c r="BC59">
        <v>1117971</v>
      </c>
      <c r="BD59" t="s">
        <v>0</v>
      </c>
      <c r="BE59">
        <v>499768</v>
      </c>
      <c r="BF59">
        <v>626259</v>
      </c>
      <c r="BG59">
        <v>581765</v>
      </c>
      <c r="BH59" t="s">
        <v>0</v>
      </c>
      <c r="BI59">
        <v>196454</v>
      </c>
      <c r="BJ59">
        <v>523499</v>
      </c>
      <c r="BK59">
        <v>223198</v>
      </c>
      <c r="BL59" t="s">
        <v>0</v>
      </c>
      <c r="BM59" t="s">
        <v>0</v>
      </c>
      <c r="BN59">
        <v>10920</v>
      </c>
      <c r="BO59" t="s">
        <v>0</v>
      </c>
      <c r="BP59">
        <v>228269</v>
      </c>
      <c r="BQ59" t="s">
        <v>0</v>
      </c>
      <c r="BR59">
        <v>39</v>
      </c>
      <c r="BS59" t="s">
        <v>0</v>
      </c>
      <c r="BT59" t="s">
        <v>0</v>
      </c>
      <c r="BU59" t="s">
        <v>0</v>
      </c>
      <c r="BV59" t="s">
        <v>0</v>
      </c>
    </row>
    <row r="60" spans="1:74" x14ac:dyDescent="0.3">
      <c r="A60" t="s">
        <v>120</v>
      </c>
      <c r="B60">
        <v>1245122</v>
      </c>
      <c r="C60" t="s">
        <v>0</v>
      </c>
      <c r="D60">
        <v>1031901</v>
      </c>
      <c r="E60">
        <v>2198233</v>
      </c>
      <c r="F60" t="s">
        <v>0</v>
      </c>
      <c r="G60" t="s">
        <v>0</v>
      </c>
      <c r="H60">
        <v>37414</v>
      </c>
      <c r="I60" t="s">
        <v>0</v>
      </c>
      <c r="J60" t="s">
        <v>0</v>
      </c>
      <c r="K60">
        <v>537854</v>
      </c>
      <c r="L60">
        <v>113898</v>
      </c>
      <c r="M60">
        <v>9086</v>
      </c>
      <c r="N60">
        <v>14649</v>
      </c>
      <c r="O60" t="s">
        <v>0</v>
      </c>
      <c r="P60" t="s">
        <v>0</v>
      </c>
      <c r="Q60">
        <v>33444</v>
      </c>
      <c r="R60" t="s">
        <v>0</v>
      </c>
      <c r="S60" t="s">
        <v>0</v>
      </c>
      <c r="T60">
        <v>802751</v>
      </c>
      <c r="U60">
        <v>4174</v>
      </c>
      <c r="V60" t="s">
        <v>0</v>
      </c>
      <c r="W60" t="s">
        <v>0</v>
      </c>
      <c r="X60" t="s">
        <v>0</v>
      </c>
      <c r="Y60">
        <v>4639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5571</v>
      </c>
      <c r="AG60">
        <v>16743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11281</v>
      </c>
      <c r="AN60">
        <v>233632</v>
      </c>
      <c r="AO60">
        <v>1402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8847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845</v>
      </c>
      <c r="BC60" t="s">
        <v>0</v>
      </c>
      <c r="BD60" t="s">
        <v>0</v>
      </c>
      <c r="BE60" t="s">
        <v>0</v>
      </c>
      <c r="BF60">
        <v>435</v>
      </c>
      <c r="BG60" t="s">
        <v>0</v>
      </c>
      <c r="BH60" t="s">
        <v>0</v>
      </c>
      <c r="BI60" t="s">
        <v>0</v>
      </c>
      <c r="BJ60">
        <v>19625</v>
      </c>
      <c r="BK60">
        <v>668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</row>
    <row r="61" spans="1:74" x14ac:dyDescent="0.3">
      <c r="A61" t="s">
        <v>121</v>
      </c>
      <c r="B61">
        <v>120394</v>
      </c>
      <c r="C61" t="s">
        <v>0</v>
      </c>
      <c r="D61">
        <v>295695</v>
      </c>
      <c r="E61" t="s">
        <v>0</v>
      </c>
      <c r="F61">
        <v>840171</v>
      </c>
      <c r="G61" t="s">
        <v>0</v>
      </c>
      <c r="H61">
        <v>2115083</v>
      </c>
      <c r="I61">
        <v>3284920</v>
      </c>
      <c r="J61">
        <v>1579079</v>
      </c>
      <c r="K61">
        <v>100376</v>
      </c>
      <c r="L61" t="s">
        <v>0</v>
      </c>
      <c r="M61">
        <v>668785</v>
      </c>
      <c r="N61">
        <v>1054776</v>
      </c>
      <c r="O61" t="s">
        <v>0</v>
      </c>
      <c r="P61" t="s">
        <v>0</v>
      </c>
      <c r="Q61">
        <v>555025</v>
      </c>
      <c r="R61">
        <v>12104294</v>
      </c>
      <c r="S61">
        <v>24974</v>
      </c>
      <c r="T61" t="s">
        <v>0</v>
      </c>
      <c r="U61">
        <v>1283982</v>
      </c>
      <c r="V61">
        <v>53242</v>
      </c>
      <c r="W61">
        <v>29047</v>
      </c>
      <c r="X61">
        <v>7379231</v>
      </c>
      <c r="Y61" t="s">
        <v>0</v>
      </c>
      <c r="Z61">
        <v>6018540</v>
      </c>
      <c r="AA61">
        <v>5923427</v>
      </c>
      <c r="AB61" t="s">
        <v>0</v>
      </c>
      <c r="AC61">
        <v>280144</v>
      </c>
      <c r="AD61">
        <v>5175307</v>
      </c>
      <c r="AE61" t="s">
        <v>0</v>
      </c>
      <c r="AF61">
        <v>568762</v>
      </c>
      <c r="AG61">
        <v>414377</v>
      </c>
      <c r="AH61">
        <v>1375888</v>
      </c>
      <c r="AI61">
        <v>103663</v>
      </c>
      <c r="AJ61">
        <v>320977</v>
      </c>
      <c r="AK61">
        <v>1068028</v>
      </c>
      <c r="AL61">
        <v>672454</v>
      </c>
      <c r="AM61">
        <v>710174</v>
      </c>
      <c r="AN61">
        <v>89174</v>
      </c>
      <c r="AO61">
        <v>720625</v>
      </c>
      <c r="AP61" t="s">
        <v>0</v>
      </c>
      <c r="AQ61">
        <v>7346</v>
      </c>
      <c r="AR61" t="s">
        <v>0</v>
      </c>
      <c r="AS61" t="s">
        <v>0</v>
      </c>
      <c r="AT61" t="s">
        <v>0</v>
      </c>
      <c r="AU61">
        <v>45864</v>
      </c>
      <c r="AV61" t="s">
        <v>0</v>
      </c>
      <c r="AW61">
        <v>45688</v>
      </c>
      <c r="AX61">
        <v>249816</v>
      </c>
      <c r="AY61">
        <v>29645</v>
      </c>
      <c r="AZ61">
        <v>599810</v>
      </c>
      <c r="BA61" t="s">
        <v>0</v>
      </c>
      <c r="BB61">
        <v>311778</v>
      </c>
      <c r="BC61" t="s">
        <v>0</v>
      </c>
      <c r="BD61">
        <v>71461</v>
      </c>
      <c r="BE61" t="s">
        <v>0</v>
      </c>
      <c r="BF61" t="s">
        <v>0</v>
      </c>
      <c r="BG61">
        <v>281858</v>
      </c>
      <c r="BH61" t="s">
        <v>0</v>
      </c>
      <c r="BI61">
        <v>161339</v>
      </c>
      <c r="BJ61" t="s">
        <v>0</v>
      </c>
      <c r="BK61" t="s">
        <v>0</v>
      </c>
      <c r="BL61">
        <v>139947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</row>
    <row r="62" spans="1:74" x14ac:dyDescent="0.3">
      <c r="A62" t="s">
        <v>122</v>
      </c>
      <c r="B62" t="s">
        <v>0</v>
      </c>
      <c r="C62" t="s">
        <v>0</v>
      </c>
      <c r="D62">
        <v>2732349</v>
      </c>
      <c r="E62">
        <v>2384778</v>
      </c>
      <c r="F62" t="s">
        <v>0</v>
      </c>
      <c r="G62" t="s">
        <v>0</v>
      </c>
      <c r="H62" t="s">
        <v>0</v>
      </c>
      <c r="I62">
        <v>168111</v>
      </c>
      <c r="J62" t="s">
        <v>0</v>
      </c>
      <c r="K62">
        <v>1323815</v>
      </c>
      <c r="L62" t="s">
        <v>0</v>
      </c>
      <c r="M62">
        <v>5385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>
        <v>365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>
        <v>5197</v>
      </c>
      <c r="AD62" t="s">
        <v>0</v>
      </c>
      <c r="AE62" t="s">
        <v>0</v>
      </c>
      <c r="AF62">
        <v>3340</v>
      </c>
      <c r="AG62">
        <v>10906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88648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267</v>
      </c>
      <c r="AV62" t="s">
        <v>0</v>
      </c>
      <c r="AW62" t="s">
        <v>0</v>
      </c>
      <c r="AX62" t="s">
        <v>0</v>
      </c>
      <c r="AY62" t="s">
        <v>0</v>
      </c>
      <c r="AZ62">
        <v>79626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</row>
    <row r="63" spans="1:74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</row>
    <row r="64" spans="1:74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</row>
    <row r="65" spans="1:74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</row>
    <row r="66" spans="1:74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</row>
    <row r="67" spans="1:74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</row>
    <row r="68" spans="1:74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</row>
    <row r="69" spans="1:74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689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</row>
    <row r="70" spans="1:74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</row>
    <row r="71" spans="1:74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</row>
    <row r="72" spans="1:74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</row>
    <row r="73" spans="1:74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>
        <v>291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</row>
    <row r="74" spans="1:74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</row>
    <row r="75" spans="1:74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>
        <v>27561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</row>
    <row r="76" spans="1:74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</row>
    <row r="77" spans="1:74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4914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68546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>
        <v>4914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</row>
    <row r="78" spans="1:74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137023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168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42534</v>
      </c>
      <c r="AP78" t="s">
        <v>0</v>
      </c>
      <c r="AQ78" t="s">
        <v>0</v>
      </c>
      <c r="AR78">
        <v>117790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>
        <v>1498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>
        <v>58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</row>
    <row r="79" spans="1:74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</row>
    <row r="80" spans="1:74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</row>
    <row r="81" spans="1:74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>
        <v>185720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</row>
    <row r="82" spans="1:74" x14ac:dyDescent="0.3">
      <c r="A82" t="s">
        <v>140</v>
      </c>
      <c r="B82">
        <v>91223</v>
      </c>
      <c r="C82">
        <v>74200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>
        <v>56100</v>
      </c>
      <c r="K82" t="s">
        <v>0</v>
      </c>
      <c r="L82" t="s">
        <v>0</v>
      </c>
      <c r="M82">
        <v>37400</v>
      </c>
      <c r="N82" t="s">
        <v>0</v>
      </c>
      <c r="O82" t="s">
        <v>0</v>
      </c>
      <c r="P82">
        <v>1150000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83895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19287</v>
      </c>
      <c r="BG82" t="s">
        <v>0</v>
      </c>
      <c r="BH82" t="s">
        <v>0</v>
      </c>
      <c r="BI82" t="s">
        <v>0</v>
      </c>
      <c r="BJ82">
        <v>125306</v>
      </c>
      <c r="BK82" t="s">
        <v>0</v>
      </c>
      <c r="BL82" t="s">
        <v>0</v>
      </c>
      <c r="BM82" t="s">
        <v>0</v>
      </c>
      <c r="BN82">
        <v>355</v>
      </c>
      <c r="BO82">
        <v>850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</row>
    <row r="83" spans="1:74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</row>
    <row r="84" spans="1:74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</row>
    <row r="85" spans="1:74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</row>
    <row r="86" spans="1:74" x14ac:dyDescent="0.3">
      <c r="A86" t="s">
        <v>143</v>
      </c>
      <c r="B86">
        <v>642</v>
      </c>
      <c r="C86">
        <v>279</v>
      </c>
      <c r="D86">
        <v>897</v>
      </c>
      <c r="E86" t="s">
        <v>0</v>
      </c>
      <c r="F86" t="s">
        <v>0</v>
      </c>
      <c r="G86">
        <v>123</v>
      </c>
      <c r="H86" t="s">
        <v>0</v>
      </c>
      <c r="I86" t="s">
        <v>0</v>
      </c>
      <c r="J86" t="s">
        <v>0</v>
      </c>
      <c r="K86">
        <v>799</v>
      </c>
      <c r="L86" t="s">
        <v>0</v>
      </c>
      <c r="M86">
        <v>30</v>
      </c>
      <c r="N86" t="s">
        <v>0</v>
      </c>
      <c r="O86">
        <v>443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>
        <v>66</v>
      </c>
      <c r="BA86" t="s">
        <v>0</v>
      </c>
      <c r="BB86" t="s">
        <v>0</v>
      </c>
      <c r="BC86">
        <v>15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>
        <v>45</v>
      </c>
      <c r="BR86">
        <v>10</v>
      </c>
      <c r="BS86" t="s">
        <v>0</v>
      </c>
      <c r="BT86" t="s">
        <v>0</v>
      </c>
      <c r="BU86" t="s">
        <v>0</v>
      </c>
      <c r="BV86" t="s">
        <v>0</v>
      </c>
    </row>
    <row r="87" spans="1:74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323650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>
        <v>140209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</row>
    <row r="88" spans="1:74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1043085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1746096</v>
      </c>
      <c r="U88" t="s">
        <v>0</v>
      </c>
      <c r="V88" t="s">
        <v>0</v>
      </c>
      <c r="W88" t="s">
        <v>0</v>
      </c>
      <c r="X88" t="s">
        <v>0</v>
      </c>
      <c r="Y88">
        <v>1102549</v>
      </c>
      <c r="Z88" t="s">
        <v>0</v>
      </c>
      <c r="AA88" t="s">
        <v>0</v>
      </c>
      <c r="AB88" t="s">
        <v>0</v>
      </c>
      <c r="AC88">
        <v>686596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619980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>
        <v>193107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</row>
    <row r="89" spans="1:74" x14ac:dyDescent="0.3">
      <c r="A89" t="s">
        <v>146</v>
      </c>
      <c r="B89" t="s">
        <v>0</v>
      </c>
      <c r="C89">
        <v>157838</v>
      </c>
      <c r="D89">
        <v>116775</v>
      </c>
      <c r="E89">
        <v>566842</v>
      </c>
      <c r="F89">
        <v>1685</v>
      </c>
      <c r="G89">
        <v>98457</v>
      </c>
      <c r="H89" t="s">
        <v>0</v>
      </c>
      <c r="I89" t="s">
        <v>0</v>
      </c>
      <c r="J89" t="s">
        <v>0</v>
      </c>
      <c r="K89">
        <v>49874</v>
      </c>
      <c r="L89">
        <v>86914</v>
      </c>
      <c r="M89" t="s">
        <v>0</v>
      </c>
      <c r="N89">
        <v>669</v>
      </c>
      <c r="O89">
        <v>51360</v>
      </c>
      <c r="P89" t="s">
        <v>0</v>
      </c>
      <c r="Q89" t="s">
        <v>0</v>
      </c>
      <c r="R89" t="s">
        <v>0</v>
      </c>
      <c r="S89">
        <v>78519</v>
      </c>
      <c r="T89">
        <v>18057</v>
      </c>
      <c r="U89" t="s">
        <v>0</v>
      </c>
      <c r="V89">
        <v>26032</v>
      </c>
      <c r="W89">
        <v>3465</v>
      </c>
      <c r="X89" t="s">
        <v>0</v>
      </c>
      <c r="Y89" t="s">
        <v>0</v>
      </c>
      <c r="Z89" t="s">
        <v>0</v>
      </c>
      <c r="AA89" t="s">
        <v>0</v>
      </c>
      <c r="AB89">
        <v>195</v>
      </c>
      <c r="AC89" t="s">
        <v>0</v>
      </c>
      <c r="AD89" t="s">
        <v>0</v>
      </c>
      <c r="AE89">
        <v>33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3068</v>
      </c>
      <c r="AM89" t="s">
        <v>0</v>
      </c>
      <c r="AN89">
        <v>240249</v>
      </c>
      <c r="AO89" t="s">
        <v>0</v>
      </c>
      <c r="AP89" t="s">
        <v>0</v>
      </c>
      <c r="AQ89">
        <v>1030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>
        <v>1777</v>
      </c>
      <c r="AX89" t="s">
        <v>0</v>
      </c>
      <c r="AY89">
        <v>1386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9449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</row>
    <row r="90" spans="1:74" x14ac:dyDescent="0.3">
      <c r="A90" t="s">
        <v>147</v>
      </c>
      <c r="B90">
        <v>1380115</v>
      </c>
      <c r="C90">
        <v>339414</v>
      </c>
      <c r="D90">
        <v>253523</v>
      </c>
      <c r="E90">
        <v>59793</v>
      </c>
      <c r="F90" t="s">
        <v>0</v>
      </c>
      <c r="G90">
        <v>594147</v>
      </c>
      <c r="H90">
        <v>717</v>
      </c>
      <c r="I90" t="s">
        <v>0</v>
      </c>
      <c r="J90" t="s">
        <v>0</v>
      </c>
      <c r="K90">
        <v>119592</v>
      </c>
      <c r="L90">
        <v>379296</v>
      </c>
      <c r="M90">
        <v>92231</v>
      </c>
      <c r="N90" t="s">
        <v>0</v>
      </c>
      <c r="O90">
        <v>46643</v>
      </c>
      <c r="P90">
        <v>110918</v>
      </c>
      <c r="Q90">
        <v>152150</v>
      </c>
      <c r="R90">
        <v>8225</v>
      </c>
      <c r="S90">
        <v>86109</v>
      </c>
      <c r="T90">
        <v>95058</v>
      </c>
      <c r="U90">
        <v>54781</v>
      </c>
      <c r="V90">
        <v>41248</v>
      </c>
      <c r="W90" t="s">
        <v>0</v>
      </c>
      <c r="X90">
        <v>23213</v>
      </c>
      <c r="Y90">
        <v>7346</v>
      </c>
      <c r="Z90">
        <v>416</v>
      </c>
      <c r="AA90">
        <v>7490</v>
      </c>
      <c r="AB90" t="s">
        <v>0</v>
      </c>
      <c r="AC90">
        <v>4635</v>
      </c>
      <c r="AD90">
        <v>3268</v>
      </c>
      <c r="AE90" t="s">
        <v>0</v>
      </c>
      <c r="AF90">
        <v>13590</v>
      </c>
      <c r="AG90">
        <v>16989</v>
      </c>
      <c r="AH90">
        <v>7796</v>
      </c>
      <c r="AI90">
        <v>2573</v>
      </c>
      <c r="AJ90">
        <v>12039</v>
      </c>
      <c r="AK90">
        <v>5598</v>
      </c>
      <c r="AL90" t="s">
        <v>0</v>
      </c>
      <c r="AM90">
        <v>8780</v>
      </c>
      <c r="AN90" t="s">
        <v>0</v>
      </c>
      <c r="AO90" t="s">
        <v>0</v>
      </c>
      <c r="AP90">
        <v>419</v>
      </c>
      <c r="AQ90" t="s">
        <v>0</v>
      </c>
      <c r="AR90">
        <v>29</v>
      </c>
      <c r="AS90">
        <v>56851</v>
      </c>
      <c r="AT90">
        <v>25904</v>
      </c>
      <c r="AU90">
        <v>113</v>
      </c>
      <c r="AV90">
        <v>56948</v>
      </c>
      <c r="AW90">
        <v>9324</v>
      </c>
      <c r="AX90">
        <v>87845</v>
      </c>
      <c r="AY90">
        <v>18388</v>
      </c>
      <c r="AZ90">
        <v>87238</v>
      </c>
      <c r="BA90" t="s">
        <v>0</v>
      </c>
      <c r="BB90">
        <v>845</v>
      </c>
      <c r="BC90">
        <v>1034</v>
      </c>
      <c r="BD90">
        <v>10279</v>
      </c>
      <c r="BE90">
        <v>1</v>
      </c>
      <c r="BF90" t="s">
        <v>0</v>
      </c>
      <c r="BG90">
        <v>6099</v>
      </c>
      <c r="BH90" t="s">
        <v>0</v>
      </c>
      <c r="BI90" t="s">
        <v>0</v>
      </c>
      <c r="BJ90">
        <v>13707</v>
      </c>
      <c r="BK90">
        <v>356</v>
      </c>
      <c r="BL90">
        <v>4836</v>
      </c>
      <c r="BM90">
        <v>85</v>
      </c>
      <c r="BN90">
        <v>88</v>
      </c>
      <c r="BO90">
        <v>590</v>
      </c>
      <c r="BP90" t="s">
        <v>0</v>
      </c>
      <c r="BQ90">
        <v>7115</v>
      </c>
      <c r="BR90">
        <v>1</v>
      </c>
      <c r="BS90" t="s">
        <v>0</v>
      </c>
      <c r="BT90" t="s">
        <v>0</v>
      </c>
      <c r="BU90" t="s">
        <v>0</v>
      </c>
      <c r="BV90" t="s">
        <v>0</v>
      </c>
    </row>
    <row r="91" spans="1:74" x14ac:dyDescent="0.3">
      <c r="A91" t="s">
        <v>148</v>
      </c>
      <c r="B91" t="s">
        <v>0</v>
      </c>
      <c r="C91">
        <v>2542</v>
      </c>
      <c r="D91" t="s">
        <v>0</v>
      </c>
      <c r="E91" t="s">
        <v>0</v>
      </c>
      <c r="F91">
        <v>-1</v>
      </c>
      <c r="G91">
        <v>7158</v>
      </c>
      <c r="H91">
        <v>24765</v>
      </c>
      <c r="I91" t="s">
        <v>0</v>
      </c>
      <c r="J91">
        <v>4405</v>
      </c>
      <c r="K91" t="s">
        <v>0</v>
      </c>
      <c r="L91" t="s">
        <v>0</v>
      </c>
      <c r="M91" t="s">
        <v>0</v>
      </c>
      <c r="N91">
        <v>62086</v>
      </c>
      <c r="O91" t="s">
        <v>0</v>
      </c>
      <c r="P91" t="s">
        <v>0</v>
      </c>
      <c r="Q91" t="s">
        <v>0</v>
      </c>
      <c r="R91" t="s">
        <v>0</v>
      </c>
      <c r="S91">
        <v>11866</v>
      </c>
      <c r="T91" t="s">
        <v>0</v>
      </c>
      <c r="U91">
        <v>5426</v>
      </c>
      <c r="V91">
        <v>1975</v>
      </c>
      <c r="W91">
        <v>271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>
        <v>3419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>
        <v>59951</v>
      </c>
      <c r="AM91" t="s">
        <v>0</v>
      </c>
      <c r="AN91">
        <v>34625</v>
      </c>
      <c r="AO91" t="s">
        <v>0</v>
      </c>
      <c r="AP91" t="s">
        <v>0</v>
      </c>
      <c r="AQ91">
        <v>2033</v>
      </c>
      <c r="AR91" t="s">
        <v>0</v>
      </c>
      <c r="AS91" t="s">
        <v>0</v>
      </c>
      <c r="AT91">
        <v>1345</v>
      </c>
      <c r="AU91" t="s">
        <v>0</v>
      </c>
      <c r="AV91">
        <v>24461</v>
      </c>
      <c r="AW91">
        <v>1</v>
      </c>
      <c r="AX91" t="s">
        <v>0</v>
      </c>
      <c r="AY91" t="s">
        <v>0</v>
      </c>
      <c r="AZ91">
        <v>1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>
        <v>27038</v>
      </c>
      <c r="BG91" t="s">
        <v>0</v>
      </c>
      <c r="BH91" t="s">
        <v>0</v>
      </c>
      <c r="BI91" t="s">
        <v>0</v>
      </c>
      <c r="BJ91">
        <v>1405</v>
      </c>
      <c r="BK91">
        <v>62979</v>
      </c>
      <c r="BL91" t="s">
        <v>0</v>
      </c>
      <c r="BM91" t="s">
        <v>0</v>
      </c>
      <c r="BN91">
        <v>2702</v>
      </c>
      <c r="BO91">
        <v>645988</v>
      </c>
      <c r="BP91" t="s">
        <v>0</v>
      </c>
      <c r="BQ91">
        <v>1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</row>
    <row r="92" spans="1:74" x14ac:dyDescent="0.3">
      <c r="A92" t="s">
        <v>149</v>
      </c>
      <c r="B92">
        <v>-81100</v>
      </c>
      <c r="C92" t="s">
        <v>0</v>
      </c>
      <c r="D92">
        <v>6658</v>
      </c>
      <c r="E92" t="s">
        <v>0</v>
      </c>
      <c r="F92">
        <v>2807849</v>
      </c>
      <c r="G92" t="s">
        <v>0</v>
      </c>
      <c r="H92">
        <v>-91981</v>
      </c>
      <c r="I92" t="s">
        <v>0</v>
      </c>
      <c r="J92" t="s">
        <v>0</v>
      </c>
      <c r="K92">
        <v>3769</v>
      </c>
      <c r="L92" t="s">
        <v>0</v>
      </c>
      <c r="M92">
        <v>227830</v>
      </c>
      <c r="N92">
        <v>4730</v>
      </c>
      <c r="O92" t="s">
        <v>0</v>
      </c>
      <c r="P92" t="s">
        <v>0</v>
      </c>
      <c r="Q92">
        <v>687</v>
      </c>
      <c r="R92" t="s">
        <v>0</v>
      </c>
      <c r="S92" t="s">
        <v>0</v>
      </c>
      <c r="T92" t="s">
        <v>0</v>
      </c>
      <c r="U92">
        <v>93428</v>
      </c>
      <c r="V92" t="s">
        <v>0</v>
      </c>
      <c r="W92" t="s">
        <v>0</v>
      </c>
      <c r="X92" t="s">
        <v>0</v>
      </c>
      <c r="Y92">
        <v>7890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>
        <v>26053</v>
      </c>
      <c r="AG92">
        <v>9668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>
        <v>6282</v>
      </c>
      <c r="AN92">
        <v>31085</v>
      </c>
      <c r="AO92">
        <v>5208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1609</v>
      </c>
      <c r="AV92" t="s">
        <v>0</v>
      </c>
      <c r="AW92" t="s">
        <v>0</v>
      </c>
      <c r="AX92" t="s">
        <v>0</v>
      </c>
      <c r="AY92" t="s">
        <v>0</v>
      </c>
      <c r="AZ92">
        <v>77595</v>
      </c>
      <c r="BA92" t="s">
        <v>0</v>
      </c>
      <c r="BB92">
        <v>3419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13376</v>
      </c>
      <c r="BJ92" t="s">
        <v>0</v>
      </c>
      <c r="BK92">
        <v>1075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</row>
    <row r="93" spans="1:74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</row>
    <row r="94" spans="1:74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</row>
    <row r="95" spans="1:74" x14ac:dyDescent="0.3">
      <c r="A95" t="s">
        <v>153</v>
      </c>
      <c r="B95" t="s">
        <v>0</v>
      </c>
      <c r="C95">
        <v>16141942</v>
      </c>
      <c r="D95" t="s">
        <v>0</v>
      </c>
      <c r="E95" t="s">
        <v>0</v>
      </c>
      <c r="F95" t="s">
        <v>0</v>
      </c>
      <c r="G95">
        <v>9772362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>
        <v>111626</v>
      </c>
      <c r="BV95" t="s">
        <v>0</v>
      </c>
    </row>
    <row r="96" spans="1:74" x14ac:dyDescent="0.3">
      <c r="A96" t="s">
        <v>154</v>
      </c>
      <c r="B96">
        <v>964863</v>
      </c>
      <c r="C96" t="s">
        <v>0</v>
      </c>
      <c r="D96">
        <v>659241</v>
      </c>
      <c r="E96" t="s">
        <v>0</v>
      </c>
      <c r="F96">
        <v>493006</v>
      </c>
      <c r="G96" t="s">
        <v>0</v>
      </c>
      <c r="H96">
        <v>389276</v>
      </c>
      <c r="I96" t="s">
        <v>0</v>
      </c>
      <c r="J96" t="s">
        <v>0</v>
      </c>
      <c r="K96">
        <v>291409</v>
      </c>
      <c r="L96" t="s">
        <v>0</v>
      </c>
      <c r="M96">
        <v>2272165</v>
      </c>
      <c r="N96" t="s">
        <v>0</v>
      </c>
      <c r="O96">
        <v>144330</v>
      </c>
      <c r="P96" t="s">
        <v>0</v>
      </c>
      <c r="Q96">
        <v>932494</v>
      </c>
      <c r="R96" t="s">
        <v>0</v>
      </c>
      <c r="S96">
        <v>1019459</v>
      </c>
      <c r="T96" t="s">
        <v>0</v>
      </c>
      <c r="U96">
        <v>451618</v>
      </c>
      <c r="V96">
        <v>1017346</v>
      </c>
      <c r="W96">
        <v>2847809</v>
      </c>
      <c r="X96" t="s">
        <v>0</v>
      </c>
      <c r="Y96" t="s">
        <v>0</v>
      </c>
      <c r="Z96" t="s">
        <v>0</v>
      </c>
      <c r="AA96" t="s">
        <v>0</v>
      </c>
      <c r="AB96">
        <v>246015</v>
      </c>
      <c r="AC96" t="s">
        <v>0</v>
      </c>
      <c r="AD96" t="s">
        <v>0</v>
      </c>
      <c r="AE96">
        <v>331462</v>
      </c>
      <c r="AF96">
        <v>449584</v>
      </c>
      <c r="AG96">
        <v>2537576</v>
      </c>
      <c r="AH96" t="s">
        <v>0</v>
      </c>
      <c r="AI96">
        <v>1015282</v>
      </c>
      <c r="AJ96">
        <v>2885698</v>
      </c>
      <c r="AK96">
        <v>2426521</v>
      </c>
      <c r="AL96">
        <v>1073634</v>
      </c>
      <c r="AM96">
        <v>737712</v>
      </c>
      <c r="AN96">
        <v>157559</v>
      </c>
      <c r="AO96">
        <v>1878054</v>
      </c>
      <c r="AP96">
        <v>2229475</v>
      </c>
      <c r="AQ96">
        <v>1321928</v>
      </c>
      <c r="AR96">
        <v>2938956</v>
      </c>
      <c r="AS96">
        <v>2844630</v>
      </c>
      <c r="AT96">
        <v>2211574</v>
      </c>
      <c r="AU96">
        <v>270255</v>
      </c>
      <c r="AV96" t="s">
        <v>0</v>
      </c>
      <c r="AW96">
        <v>922253</v>
      </c>
      <c r="AX96">
        <v>1500227</v>
      </c>
      <c r="AY96">
        <v>1033441</v>
      </c>
      <c r="AZ96">
        <v>247444</v>
      </c>
      <c r="BA96">
        <v>156644</v>
      </c>
      <c r="BB96">
        <v>1108582</v>
      </c>
      <c r="BC96" t="s">
        <v>0</v>
      </c>
      <c r="BD96">
        <v>1485430</v>
      </c>
      <c r="BE96" t="s">
        <v>0</v>
      </c>
      <c r="BF96" t="s">
        <v>0</v>
      </c>
      <c r="BG96" t="s">
        <v>0</v>
      </c>
      <c r="BH96">
        <v>1144846</v>
      </c>
      <c r="BI96" t="s">
        <v>0</v>
      </c>
      <c r="BJ96" t="s">
        <v>0</v>
      </c>
      <c r="BK96" t="s">
        <v>0</v>
      </c>
      <c r="BL96">
        <v>621572</v>
      </c>
      <c r="BM96">
        <v>893180</v>
      </c>
      <c r="BN96">
        <v>338821</v>
      </c>
      <c r="BO96" t="s">
        <v>0</v>
      </c>
      <c r="BP96" t="s">
        <v>0</v>
      </c>
      <c r="BQ96" t="s">
        <v>0</v>
      </c>
      <c r="BR96">
        <v>474337</v>
      </c>
      <c r="BS96" t="s">
        <v>0</v>
      </c>
      <c r="BT96" t="s">
        <v>0</v>
      </c>
      <c r="BU96" t="s">
        <v>0</v>
      </c>
      <c r="BV96" t="s">
        <v>0</v>
      </c>
    </row>
    <row r="97" spans="1:74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1436819</v>
      </c>
      <c r="G97" t="s">
        <v>0</v>
      </c>
      <c r="H97" t="s">
        <v>0</v>
      </c>
      <c r="I97">
        <v>8220743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6873901</v>
      </c>
      <c r="T97" t="s">
        <v>0</v>
      </c>
      <c r="U97" t="s">
        <v>0</v>
      </c>
      <c r="V97">
        <v>4212348</v>
      </c>
      <c r="W97">
        <v>2612040</v>
      </c>
      <c r="X97" t="s">
        <v>0</v>
      </c>
      <c r="Y97" t="s">
        <v>0</v>
      </c>
      <c r="Z97">
        <v>29878</v>
      </c>
      <c r="AA97" t="s">
        <v>0</v>
      </c>
      <c r="AB97">
        <v>834921</v>
      </c>
      <c r="AC97" t="s">
        <v>0</v>
      </c>
      <c r="AD97">
        <v>9857</v>
      </c>
      <c r="AE97">
        <v>3587993</v>
      </c>
      <c r="AF97" t="s">
        <v>0</v>
      </c>
      <c r="AG97" t="s">
        <v>0</v>
      </c>
      <c r="AH97" t="s">
        <v>0</v>
      </c>
      <c r="AI97">
        <v>1710695</v>
      </c>
      <c r="AJ97">
        <v>1745499</v>
      </c>
      <c r="AK97">
        <v>1430026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1541871</v>
      </c>
      <c r="AR97" t="s">
        <v>0</v>
      </c>
      <c r="AS97" t="s">
        <v>0</v>
      </c>
      <c r="AT97" t="s">
        <v>0</v>
      </c>
      <c r="AU97">
        <v>665584</v>
      </c>
      <c r="AV97" t="s">
        <v>0</v>
      </c>
      <c r="AW97">
        <v>964203</v>
      </c>
      <c r="AX97">
        <v>378756</v>
      </c>
      <c r="AY97">
        <v>672130</v>
      </c>
      <c r="AZ97" t="s">
        <v>0</v>
      </c>
      <c r="BA97">
        <v>1538583</v>
      </c>
      <c r="BB97" t="s">
        <v>0</v>
      </c>
      <c r="BC97" t="s">
        <v>0</v>
      </c>
      <c r="BD97">
        <v>201396</v>
      </c>
      <c r="BE97" t="s">
        <v>0</v>
      </c>
      <c r="BF97" t="s">
        <v>0</v>
      </c>
      <c r="BG97" t="s">
        <v>0</v>
      </c>
      <c r="BH97" t="s">
        <v>0</v>
      </c>
      <c r="BI97">
        <v>40015</v>
      </c>
      <c r="BJ97" t="s">
        <v>0</v>
      </c>
      <c r="BK97" t="s">
        <v>0</v>
      </c>
      <c r="BL97">
        <v>34156</v>
      </c>
      <c r="BM97" t="s">
        <v>0</v>
      </c>
      <c r="BN97">
        <v>148783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</row>
    <row r="98" spans="1:74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2859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>
        <v>1304725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210379</v>
      </c>
      <c r="AS98">
        <v>326510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>
        <v>574432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>
        <v>349849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>
        <v>15</v>
      </c>
    </row>
    <row r="99" spans="1:74" s="1" customFormat="1" x14ac:dyDescent="0.3">
      <c r="A99" s="1" t="s">
        <v>68</v>
      </c>
      <c r="B99" s="3">
        <f>+SUM(B9:B98)</f>
        <v>92655256</v>
      </c>
      <c r="C99" s="3">
        <f t="shared" ref="C99:BN99" si="0">+SUM(C9:C98)</f>
        <v>53009018</v>
      </c>
      <c r="D99" s="3">
        <f t="shared" si="0"/>
        <v>47358393</v>
      </c>
      <c r="E99" s="3">
        <f t="shared" si="0"/>
        <v>46066977</v>
      </c>
      <c r="F99" s="3">
        <f t="shared" si="0"/>
        <v>35937910</v>
      </c>
      <c r="G99" s="3">
        <f t="shared" si="0"/>
        <v>31154720</v>
      </c>
      <c r="H99" s="3">
        <f t="shared" si="0"/>
        <v>27950028</v>
      </c>
      <c r="I99" s="3">
        <f t="shared" si="0"/>
        <v>23048673</v>
      </c>
      <c r="J99" s="3">
        <f t="shared" si="0"/>
        <v>22403584</v>
      </c>
      <c r="K99" s="3">
        <f t="shared" si="0"/>
        <v>21797443</v>
      </c>
      <c r="L99" s="3">
        <f t="shared" si="0"/>
        <v>19323170</v>
      </c>
      <c r="M99" s="3">
        <f t="shared" si="0"/>
        <v>15078596</v>
      </c>
      <c r="N99" s="3">
        <f t="shared" si="0"/>
        <v>13837412</v>
      </c>
      <c r="O99" s="3">
        <f t="shared" si="0"/>
        <v>12995151</v>
      </c>
      <c r="P99" s="3">
        <f t="shared" si="0"/>
        <v>13202337</v>
      </c>
      <c r="Q99" s="3">
        <f t="shared" si="0"/>
        <v>13101145</v>
      </c>
      <c r="R99" s="3">
        <f t="shared" si="0"/>
        <v>12141015</v>
      </c>
      <c r="S99" s="3">
        <f t="shared" si="0"/>
        <v>10815274</v>
      </c>
      <c r="T99" s="3">
        <f t="shared" si="0"/>
        <v>8764574</v>
      </c>
      <c r="U99" s="3">
        <f t="shared" si="0"/>
        <v>7556582</v>
      </c>
      <c r="V99" s="3">
        <f t="shared" si="0"/>
        <v>7160506</v>
      </c>
      <c r="W99" s="3">
        <f t="shared" si="0"/>
        <v>7238699</v>
      </c>
      <c r="X99" s="3">
        <f t="shared" si="0"/>
        <v>7444694</v>
      </c>
      <c r="Y99" s="3">
        <f t="shared" si="0"/>
        <v>6350398</v>
      </c>
      <c r="Z99" s="3">
        <f t="shared" si="0"/>
        <v>6335475</v>
      </c>
      <c r="AA99" s="3">
        <f t="shared" si="0"/>
        <v>5954917</v>
      </c>
      <c r="AB99" s="3">
        <f t="shared" si="0"/>
        <v>5496807</v>
      </c>
      <c r="AC99" s="3">
        <f t="shared" si="0"/>
        <v>2855160</v>
      </c>
      <c r="AD99" s="3">
        <f t="shared" si="0"/>
        <v>5384490</v>
      </c>
      <c r="AE99" s="3">
        <f t="shared" si="0"/>
        <v>5129550</v>
      </c>
      <c r="AF99" s="3">
        <f t="shared" si="0"/>
        <v>4962373</v>
      </c>
      <c r="AG99" s="3">
        <f t="shared" si="0"/>
        <v>5176909</v>
      </c>
      <c r="AH99" s="3">
        <f t="shared" si="0"/>
        <v>5039509</v>
      </c>
      <c r="AI99" s="3">
        <f t="shared" si="0"/>
        <v>3235346</v>
      </c>
      <c r="AJ99" s="3">
        <f t="shared" si="0"/>
        <v>5079265</v>
      </c>
      <c r="AK99" s="3">
        <f t="shared" si="0"/>
        <v>5035858</v>
      </c>
      <c r="AL99" s="3">
        <f t="shared" si="0"/>
        <v>4577591</v>
      </c>
      <c r="AM99" s="3">
        <f t="shared" si="0"/>
        <v>4191653</v>
      </c>
      <c r="AN99" s="3">
        <f t="shared" si="0"/>
        <v>3878455</v>
      </c>
      <c r="AO99" s="3">
        <f t="shared" si="0"/>
        <v>3892395</v>
      </c>
      <c r="AP99" s="3">
        <f t="shared" si="0"/>
        <v>3862324</v>
      </c>
      <c r="AQ99" s="3">
        <f t="shared" si="0"/>
        <v>3873119</v>
      </c>
      <c r="AR99" s="3">
        <f t="shared" si="0"/>
        <v>3689581</v>
      </c>
      <c r="AS99" s="3">
        <f t="shared" si="0"/>
        <v>3269667</v>
      </c>
      <c r="AT99" s="3">
        <f t="shared" si="0"/>
        <v>3047000</v>
      </c>
      <c r="AU99" s="3">
        <f t="shared" si="0"/>
        <v>2782554</v>
      </c>
      <c r="AV99" s="3">
        <f t="shared" si="0"/>
        <v>2717717</v>
      </c>
      <c r="AW99" s="3">
        <f t="shared" si="0"/>
        <v>2528242</v>
      </c>
      <c r="AX99" s="3">
        <f t="shared" si="0"/>
        <v>2366420</v>
      </c>
      <c r="AY99" s="3">
        <f t="shared" si="0"/>
        <v>2300606</v>
      </c>
      <c r="AZ99" s="3">
        <f t="shared" si="0"/>
        <v>2177511</v>
      </c>
      <c r="BA99" s="3">
        <f t="shared" si="0"/>
        <v>2093791</v>
      </c>
      <c r="BB99" s="3">
        <f t="shared" si="0"/>
        <v>2126761</v>
      </c>
      <c r="BC99" s="3">
        <f t="shared" si="0"/>
        <v>1908579</v>
      </c>
      <c r="BD99" s="3">
        <f t="shared" si="0"/>
        <v>1885376</v>
      </c>
      <c r="BE99" s="3">
        <f t="shared" si="0"/>
        <v>1629417</v>
      </c>
      <c r="BF99" s="3">
        <f t="shared" si="0"/>
        <v>1498334</v>
      </c>
      <c r="BG99" s="3">
        <f t="shared" si="0"/>
        <v>1283746</v>
      </c>
      <c r="BH99" s="3">
        <f t="shared" si="0"/>
        <v>1158672</v>
      </c>
      <c r="BI99" s="3">
        <f t="shared" si="0"/>
        <v>1173555</v>
      </c>
      <c r="BJ99" s="3">
        <f t="shared" si="0"/>
        <v>1119617</v>
      </c>
      <c r="BK99" s="3">
        <f t="shared" si="0"/>
        <v>1087485</v>
      </c>
      <c r="BL99" s="3">
        <f t="shared" si="0"/>
        <v>960985</v>
      </c>
      <c r="BM99" s="3">
        <f t="shared" si="0"/>
        <v>910809</v>
      </c>
      <c r="BN99" s="3">
        <f t="shared" si="0"/>
        <v>896722</v>
      </c>
      <c r="BO99" s="3">
        <f t="shared" ref="BO99:BV99" si="1">+SUM(BO9:BO98)</f>
        <v>815491</v>
      </c>
      <c r="BP99" s="3">
        <f t="shared" si="1"/>
        <v>822664</v>
      </c>
      <c r="BQ99" s="3">
        <f t="shared" si="1"/>
        <v>518866</v>
      </c>
      <c r="BR99" s="3">
        <f t="shared" si="1"/>
        <v>475245</v>
      </c>
      <c r="BS99" s="3">
        <f t="shared" si="1"/>
        <v>329543</v>
      </c>
      <c r="BT99" s="3">
        <f t="shared" si="1"/>
        <v>265388</v>
      </c>
      <c r="BU99" s="3">
        <f t="shared" si="1"/>
        <v>111857</v>
      </c>
      <c r="BV99" s="3">
        <f t="shared" si="1"/>
        <v>15</v>
      </c>
    </row>
    <row r="102" spans="1:74" s="1" customFormat="1" x14ac:dyDescent="0.3">
      <c r="B102" s="1" t="s">
        <v>165</v>
      </c>
    </row>
    <row r="103" spans="1:74" s="1" customFormat="1" x14ac:dyDescent="0.3">
      <c r="B103" s="1" t="s">
        <v>166</v>
      </c>
    </row>
    <row r="104" spans="1:74" s="1" customFormat="1" x14ac:dyDescent="0.3">
      <c r="A104" s="1" t="s">
        <v>280</v>
      </c>
    </row>
    <row r="105" spans="1:74" s="1" customFormat="1" x14ac:dyDescent="0.3">
      <c r="A105" s="1" t="s">
        <v>167</v>
      </c>
    </row>
    <row r="106" spans="1:74" s="1" customFormat="1" x14ac:dyDescent="0.3">
      <c r="A106" s="1" t="s">
        <v>168</v>
      </c>
    </row>
    <row r="107" spans="1:74" s="1" customFormat="1" x14ac:dyDescent="0.3">
      <c r="B107" s="1" t="s">
        <v>169</v>
      </c>
    </row>
    <row r="108" spans="1:74" s="1" customFormat="1" x14ac:dyDescent="0.3">
      <c r="B108" s="1" t="s">
        <v>183</v>
      </c>
    </row>
    <row r="109" spans="1:74" s="1" customFormat="1" x14ac:dyDescent="0.3">
      <c r="B109" s="1" t="s">
        <v>21</v>
      </c>
      <c r="C109" s="1" t="s">
        <v>26</v>
      </c>
      <c r="D109" s="1" t="s">
        <v>24</v>
      </c>
      <c r="E109" s="1" t="s">
        <v>170</v>
      </c>
      <c r="F109" s="1" t="s">
        <v>10</v>
      </c>
      <c r="G109" s="1" t="s">
        <v>44</v>
      </c>
      <c r="H109" s="1" t="s">
        <v>23</v>
      </c>
      <c r="I109" s="1" t="s">
        <v>171</v>
      </c>
      <c r="J109" s="1" t="s">
        <v>16</v>
      </c>
      <c r="K109" s="1" t="s">
        <v>25</v>
      </c>
      <c r="L109" s="1" t="s">
        <v>32</v>
      </c>
      <c r="M109" s="1" t="s">
        <v>38</v>
      </c>
      <c r="N109" s="1" t="s">
        <v>2</v>
      </c>
      <c r="O109" s="1" t="s">
        <v>18</v>
      </c>
      <c r="P109" s="1" t="s">
        <v>172</v>
      </c>
      <c r="Q109" s="1" t="s">
        <v>45</v>
      </c>
      <c r="R109" s="1" t="s">
        <v>64</v>
      </c>
      <c r="S109" s="1" t="s">
        <v>174</v>
      </c>
      <c r="T109" s="1" t="s">
        <v>31</v>
      </c>
      <c r="U109" s="1" t="s">
        <v>37</v>
      </c>
      <c r="V109" s="1" t="s">
        <v>175</v>
      </c>
      <c r="W109" s="1" t="s">
        <v>58</v>
      </c>
      <c r="X109" s="1" t="s">
        <v>39</v>
      </c>
      <c r="Y109" s="1" t="s">
        <v>219</v>
      </c>
      <c r="Z109" s="1" t="s">
        <v>33</v>
      </c>
      <c r="AA109" s="1" t="s">
        <v>59</v>
      </c>
      <c r="AB109" s="1" t="s">
        <v>178</v>
      </c>
      <c r="AC109" s="1" t="s">
        <v>176</v>
      </c>
      <c r="AD109" s="1" t="s">
        <v>51</v>
      </c>
      <c r="AE109" s="1" t="s">
        <v>221</v>
      </c>
      <c r="AF109" s="1" t="s">
        <v>177</v>
      </c>
      <c r="AG109" s="1" t="s">
        <v>49</v>
      </c>
      <c r="AH109" s="1" t="s">
        <v>3</v>
      </c>
      <c r="AI109" s="1" t="s">
        <v>275</v>
      </c>
      <c r="AJ109" s="1" t="s">
        <v>220</v>
      </c>
      <c r="AK109" s="1" t="s">
        <v>218</v>
      </c>
      <c r="AL109" s="1" t="s">
        <v>276</v>
      </c>
      <c r="AM109" s="1" t="s">
        <v>222</v>
      </c>
      <c r="AN109" s="1" t="s">
        <v>7</v>
      </c>
      <c r="AO109" s="1" t="s">
        <v>13</v>
      </c>
      <c r="AP109" s="1" t="s">
        <v>9</v>
      </c>
      <c r="AQ109" s="1" t="s">
        <v>36</v>
      </c>
      <c r="AR109" s="1" t="s">
        <v>11</v>
      </c>
      <c r="AS109" s="1" t="s">
        <v>223</v>
      </c>
      <c r="AT109" s="1" t="s">
        <v>277</v>
      </c>
      <c r="AU109" s="1" t="s">
        <v>53</v>
      </c>
      <c r="AV109" s="1" t="s">
        <v>57</v>
      </c>
      <c r="AW109" s="1" t="s">
        <v>181</v>
      </c>
      <c r="AX109" s="1" t="s">
        <v>225</v>
      </c>
      <c r="AY109" s="1" t="s">
        <v>229</v>
      </c>
      <c r="AZ109" s="1" t="s">
        <v>29</v>
      </c>
      <c r="BA109" s="1" t="s">
        <v>226</v>
      </c>
      <c r="BB109" s="1" t="s">
        <v>15</v>
      </c>
      <c r="BC109" s="1" t="s">
        <v>12</v>
      </c>
      <c r="BD109" s="1" t="s">
        <v>224</v>
      </c>
      <c r="BE109" s="1" t="s">
        <v>47</v>
      </c>
      <c r="BF109" s="1" t="s">
        <v>228</v>
      </c>
      <c r="BG109" s="1" t="s">
        <v>52</v>
      </c>
      <c r="BH109" s="1" t="s">
        <v>54</v>
      </c>
      <c r="BI109" s="1" t="s">
        <v>35</v>
      </c>
      <c r="BJ109" s="1" t="s">
        <v>55</v>
      </c>
      <c r="BK109" s="1" t="s">
        <v>278</v>
      </c>
      <c r="BL109" s="1" t="s">
        <v>34</v>
      </c>
      <c r="BM109" s="1" t="s">
        <v>279</v>
      </c>
      <c r="BN109" s="1" t="s">
        <v>19</v>
      </c>
      <c r="BO109" s="1" t="s">
        <v>4</v>
      </c>
      <c r="BP109" s="1" t="s">
        <v>8</v>
      </c>
      <c r="BQ109" s="1" t="s">
        <v>48</v>
      </c>
      <c r="BR109" s="1" t="s">
        <v>28</v>
      </c>
      <c r="BS109" s="1" t="s">
        <v>30</v>
      </c>
      <c r="BT109" s="1" t="s">
        <v>50</v>
      </c>
      <c r="BU109" s="1" t="s">
        <v>27</v>
      </c>
      <c r="BV109" s="1" t="s">
        <v>63</v>
      </c>
    </row>
    <row r="110" spans="1:74" s="3" customFormat="1" x14ac:dyDescent="0.3">
      <c r="A110" s="3" t="s">
        <v>191</v>
      </c>
      <c r="B110" s="3">
        <f>+SUM(B111:B112)</f>
        <v>73400797</v>
      </c>
      <c r="C110" s="3">
        <f t="shared" ref="C110:BN110" si="2">+SUM(C111:C112)</f>
        <v>50335485</v>
      </c>
      <c r="D110" s="3">
        <f t="shared" si="2"/>
        <v>46873041</v>
      </c>
      <c r="E110" s="3">
        <f t="shared" si="2"/>
        <v>44756063</v>
      </c>
      <c r="F110" s="3">
        <f t="shared" si="2"/>
        <v>24298313</v>
      </c>
      <c r="G110" s="3">
        <f t="shared" si="2"/>
        <v>26595345</v>
      </c>
      <c r="H110" s="3">
        <f t="shared" si="2"/>
        <v>17305806</v>
      </c>
      <c r="I110" s="3">
        <f t="shared" si="2"/>
        <v>15470134</v>
      </c>
      <c r="J110" s="3">
        <f t="shared" si="2"/>
        <v>21189954</v>
      </c>
      <c r="K110" s="3">
        <f t="shared" si="2"/>
        <v>21575661</v>
      </c>
      <c r="L110" s="3">
        <f t="shared" si="2"/>
        <v>18472728</v>
      </c>
      <c r="M110" s="3">
        <f t="shared" si="2"/>
        <v>14589633</v>
      </c>
      <c r="N110" s="3">
        <f t="shared" si="2"/>
        <v>13498038</v>
      </c>
      <c r="O110" s="3">
        <f t="shared" si="2"/>
        <v>11740813</v>
      </c>
      <c r="P110" s="3">
        <f t="shared" si="2"/>
        <v>12456909</v>
      </c>
      <c r="Q110" s="3">
        <f t="shared" si="2"/>
        <v>6610995</v>
      </c>
      <c r="R110" s="3">
        <f t="shared" si="2"/>
        <v>12112874</v>
      </c>
      <c r="S110" s="3">
        <f t="shared" si="2"/>
        <v>9939275</v>
      </c>
      <c r="T110" s="3">
        <f t="shared" si="2"/>
        <v>7621944</v>
      </c>
      <c r="U110" s="3">
        <f t="shared" si="2"/>
        <v>7546613</v>
      </c>
      <c r="V110" s="3">
        <f t="shared" si="2"/>
        <v>6788336</v>
      </c>
      <c r="W110" s="3">
        <f t="shared" si="2"/>
        <v>7086125</v>
      </c>
      <c r="X110" s="3">
        <f t="shared" si="2"/>
        <v>7370307</v>
      </c>
      <c r="Y110" s="3">
        <f t="shared" si="2"/>
        <v>5593835</v>
      </c>
      <c r="Z110" s="3">
        <f t="shared" si="2"/>
        <v>6299679</v>
      </c>
      <c r="AA110" s="3">
        <f t="shared" si="2"/>
        <v>5926344</v>
      </c>
      <c r="AB110" s="3">
        <f t="shared" si="2"/>
        <v>4181123</v>
      </c>
      <c r="AC110" s="3">
        <f t="shared" si="2"/>
        <v>2745765</v>
      </c>
      <c r="AD110" s="3">
        <f t="shared" si="2"/>
        <v>5363757</v>
      </c>
      <c r="AE110" s="3">
        <f t="shared" si="2"/>
        <v>5006136</v>
      </c>
      <c r="AF110" s="3">
        <f t="shared" si="2"/>
        <v>4445106</v>
      </c>
      <c r="AG110" s="3">
        <f t="shared" si="2"/>
        <v>5065600</v>
      </c>
      <c r="AH110" s="3">
        <f t="shared" si="2"/>
        <v>4864234</v>
      </c>
      <c r="AI110" s="3">
        <f t="shared" si="2"/>
        <v>1665264</v>
      </c>
      <c r="AJ110" s="3">
        <f t="shared" si="2"/>
        <v>4855959</v>
      </c>
      <c r="AK110" s="3">
        <f t="shared" si="2"/>
        <v>4893334</v>
      </c>
      <c r="AL110" s="3">
        <f t="shared" si="2"/>
        <v>1843979</v>
      </c>
      <c r="AM110" s="3">
        <f t="shared" si="2"/>
        <v>3812805</v>
      </c>
      <c r="AN110" s="3">
        <f t="shared" si="2"/>
        <v>3780580</v>
      </c>
      <c r="AO110" s="3">
        <f t="shared" si="2"/>
        <v>3875045</v>
      </c>
      <c r="AP110" s="3">
        <f t="shared" si="2"/>
        <v>3797451</v>
      </c>
      <c r="AQ110" s="3">
        <f t="shared" si="2"/>
        <v>3794123</v>
      </c>
      <c r="AR110" s="3">
        <f t="shared" si="2"/>
        <v>3678564</v>
      </c>
      <c r="AS110" s="3">
        <f t="shared" si="2"/>
        <v>3045553</v>
      </c>
      <c r="AT110" s="3">
        <f t="shared" si="2"/>
        <v>2946822</v>
      </c>
      <c r="AU110" s="3">
        <f t="shared" si="2"/>
        <v>2729835</v>
      </c>
      <c r="AV110" s="3">
        <f t="shared" si="2"/>
        <v>2605622</v>
      </c>
      <c r="AW110" s="3">
        <f t="shared" si="2"/>
        <v>2445476</v>
      </c>
      <c r="AX110" s="3">
        <f t="shared" si="2"/>
        <v>2345106</v>
      </c>
      <c r="AY110" s="3">
        <f t="shared" si="2"/>
        <v>2194232</v>
      </c>
      <c r="AZ110" s="3">
        <f t="shared" si="2"/>
        <v>2136090</v>
      </c>
      <c r="BA110" s="3">
        <f t="shared" si="2"/>
        <v>2049128</v>
      </c>
      <c r="BB110" s="3">
        <f t="shared" si="2"/>
        <v>2121798</v>
      </c>
      <c r="BC110" s="3">
        <f t="shared" si="2"/>
        <v>1906729</v>
      </c>
      <c r="BD110" s="3">
        <f t="shared" si="2"/>
        <v>1865933</v>
      </c>
      <c r="BE110" s="3">
        <f t="shared" si="2"/>
        <v>1564055</v>
      </c>
      <c r="BF110" s="3">
        <f t="shared" si="2"/>
        <v>1465787</v>
      </c>
      <c r="BG110" s="3">
        <f t="shared" si="2"/>
        <v>1207202</v>
      </c>
      <c r="BH110" s="3">
        <f t="shared" si="2"/>
        <v>1040635</v>
      </c>
      <c r="BI110" s="3">
        <f t="shared" si="2"/>
        <v>1147588</v>
      </c>
      <c r="BJ110" s="3">
        <f t="shared" si="2"/>
        <v>1031386</v>
      </c>
      <c r="BK110" s="3">
        <f t="shared" si="2"/>
        <v>851709</v>
      </c>
      <c r="BL110" s="3">
        <f t="shared" si="2"/>
        <v>933046</v>
      </c>
      <c r="BM110" s="3">
        <f t="shared" si="2"/>
        <v>773845</v>
      </c>
      <c r="BN110" s="3">
        <f t="shared" si="2"/>
        <v>614116</v>
      </c>
      <c r="BO110" s="3">
        <f t="shared" ref="BO110:BV110" si="3">+SUM(BO111:BO112)</f>
        <v>26956</v>
      </c>
      <c r="BP110" s="3">
        <f t="shared" si="3"/>
        <v>782251</v>
      </c>
      <c r="BQ110" s="3">
        <f t="shared" si="3"/>
        <v>515175</v>
      </c>
      <c r="BR110" s="3">
        <f t="shared" si="3"/>
        <v>0</v>
      </c>
      <c r="BS110" s="3">
        <f t="shared" si="3"/>
        <v>8871</v>
      </c>
      <c r="BT110" s="3">
        <f t="shared" si="3"/>
        <v>6845</v>
      </c>
      <c r="BU110" s="3">
        <f t="shared" si="3"/>
        <v>111827</v>
      </c>
      <c r="BV110" s="3">
        <f t="shared" si="3"/>
        <v>15</v>
      </c>
    </row>
    <row r="111" spans="1:74" x14ac:dyDescent="0.3">
      <c r="A111" t="s">
        <v>150</v>
      </c>
      <c r="B111">
        <v>73400797</v>
      </c>
      <c r="C111">
        <v>50335485</v>
      </c>
      <c r="D111">
        <v>46873041</v>
      </c>
      <c r="E111">
        <v>44756063</v>
      </c>
      <c r="F111">
        <v>24298313</v>
      </c>
      <c r="G111">
        <v>26595345</v>
      </c>
      <c r="H111">
        <v>17305806</v>
      </c>
      <c r="I111">
        <v>15470134</v>
      </c>
      <c r="J111">
        <v>21189954</v>
      </c>
      <c r="K111">
        <v>21575661</v>
      </c>
      <c r="L111">
        <v>18472728</v>
      </c>
      <c r="M111">
        <v>14589633</v>
      </c>
      <c r="N111">
        <v>13498038</v>
      </c>
      <c r="O111">
        <v>11740813</v>
      </c>
      <c r="P111">
        <v>12456909</v>
      </c>
      <c r="Q111">
        <v>6610995</v>
      </c>
      <c r="R111">
        <v>12112874</v>
      </c>
      <c r="S111">
        <v>9939275</v>
      </c>
      <c r="T111">
        <v>7621944</v>
      </c>
      <c r="U111">
        <v>7546613</v>
      </c>
      <c r="V111">
        <v>6788336</v>
      </c>
      <c r="W111">
        <v>7086125</v>
      </c>
      <c r="X111">
        <v>7370307</v>
      </c>
      <c r="Y111">
        <v>5593835</v>
      </c>
      <c r="Z111">
        <v>6299679</v>
      </c>
      <c r="AA111">
        <v>5926344</v>
      </c>
      <c r="AB111">
        <v>4181123</v>
      </c>
      <c r="AC111">
        <v>2745765</v>
      </c>
      <c r="AD111">
        <v>5363757</v>
      </c>
      <c r="AE111">
        <v>5006136</v>
      </c>
      <c r="AF111">
        <v>4445106</v>
      </c>
      <c r="AG111">
        <v>5065600</v>
      </c>
      <c r="AH111">
        <v>4864234</v>
      </c>
      <c r="AI111">
        <v>1665264</v>
      </c>
      <c r="AJ111">
        <v>4855959</v>
      </c>
      <c r="AK111">
        <v>4893334</v>
      </c>
      <c r="AL111">
        <v>1843979</v>
      </c>
      <c r="AM111">
        <v>3812805</v>
      </c>
      <c r="AN111">
        <v>3780580</v>
      </c>
      <c r="AO111">
        <v>3875045</v>
      </c>
      <c r="AP111">
        <v>3797451</v>
      </c>
      <c r="AQ111">
        <v>3794123</v>
      </c>
      <c r="AR111">
        <v>3678564</v>
      </c>
      <c r="AS111">
        <v>3045553</v>
      </c>
      <c r="AT111">
        <v>2946822</v>
      </c>
      <c r="AU111">
        <v>2729835</v>
      </c>
      <c r="AV111">
        <v>2605622</v>
      </c>
      <c r="AW111">
        <v>2445476</v>
      </c>
      <c r="AX111">
        <v>2345106</v>
      </c>
      <c r="AY111">
        <v>2194232</v>
      </c>
      <c r="AZ111">
        <v>2136090</v>
      </c>
      <c r="BA111">
        <v>2049128</v>
      </c>
      <c r="BB111">
        <v>2121798</v>
      </c>
      <c r="BC111">
        <v>1906729</v>
      </c>
      <c r="BD111">
        <v>1865933</v>
      </c>
      <c r="BE111">
        <v>1564055</v>
      </c>
      <c r="BF111">
        <v>1465787</v>
      </c>
      <c r="BG111">
        <v>1207202</v>
      </c>
      <c r="BH111">
        <v>1040635</v>
      </c>
      <c r="BI111">
        <v>1147588</v>
      </c>
      <c r="BJ111">
        <v>1031386</v>
      </c>
      <c r="BK111">
        <v>851709</v>
      </c>
      <c r="BL111">
        <v>933046</v>
      </c>
      <c r="BM111">
        <v>773845</v>
      </c>
      <c r="BN111">
        <v>614116</v>
      </c>
      <c r="BO111">
        <v>26956</v>
      </c>
      <c r="BP111">
        <v>782251</v>
      </c>
      <c r="BQ111">
        <v>515175</v>
      </c>
      <c r="BR111" t="s">
        <v>0</v>
      </c>
      <c r="BS111">
        <v>8871</v>
      </c>
      <c r="BT111">
        <v>6845</v>
      </c>
      <c r="BU111">
        <v>111827</v>
      </c>
      <c r="BV111">
        <v>15</v>
      </c>
    </row>
    <row r="112" spans="1:74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</row>
    <row r="113" spans="1:74" s="3" customFormat="1" x14ac:dyDescent="0.3">
      <c r="A113" s="3" t="s">
        <v>192</v>
      </c>
      <c r="B113" s="3">
        <f>+SUM(B114:B121)</f>
        <v>19254459</v>
      </c>
      <c r="C113" s="3">
        <f t="shared" ref="C113:BN113" si="4">+SUM(C114:C121)</f>
        <v>2673533</v>
      </c>
      <c r="D113" s="3">
        <f t="shared" si="4"/>
        <v>485352</v>
      </c>
      <c r="E113" s="3">
        <f t="shared" si="4"/>
        <v>1310914</v>
      </c>
      <c r="F113" s="3">
        <f t="shared" si="4"/>
        <v>11639597</v>
      </c>
      <c r="G113" s="3">
        <f t="shared" si="4"/>
        <v>4559375</v>
      </c>
      <c r="H113" s="3">
        <f t="shared" si="4"/>
        <v>10644222</v>
      </c>
      <c r="I113" s="3">
        <f t="shared" si="4"/>
        <v>7578539</v>
      </c>
      <c r="J113" s="3">
        <f t="shared" si="4"/>
        <v>1213630</v>
      </c>
      <c r="K113" s="3">
        <f t="shared" si="4"/>
        <v>221782</v>
      </c>
      <c r="L113" s="3">
        <f t="shared" si="4"/>
        <v>850442</v>
      </c>
      <c r="M113" s="3">
        <f t="shared" si="4"/>
        <v>488963</v>
      </c>
      <c r="N113" s="3">
        <f t="shared" si="4"/>
        <v>339374</v>
      </c>
      <c r="O113" s="3">
        <f t="shared" si="4"/>
        <v>1254338</v>
      </c>
      <c r="P113" s="3">
        <f t="shared" si="4"/>
        <v>745428</v>
      </c>
      <c r="Q113" s="3">
        <f t="shared" si="4"/>
        <v>6490150</v>
      </c>
      <c r="R113" s="3">
        <f t="shared" si="4"/>
        <v>28141</v>
      </c>
      <c r="S113" s="3">
        <f t="shared" si="4"/>
        <v>875999</v>
      </c>
      <c r="T113" s="3">
        <f t="shared" si="4"/>
        <v>1142630</v>
      </c>
      <c r="U113" s="3">
        <f t="shared" si="4"/>
        <v>9969</v>
      </c>
      <c r="V113" s="3">
        <f t="shared" si="4"/>
        <v>372170</v>
      </c>
      <c r="W113" s="3">
        <f t="shared" si="4"/>
        <v>152574</v>
      </c>
      <c r="X113" s="3">
        <f t="shared" si="4"/>
        <v>74387</v>
      </c>
      <c r="Y113" s="3">
        <f t="shared" si="4"/>
        <v>756563</v>
      </c>
      <c r="Z113" s="3">
        <f t="shared" si="4"/>
        <v>35796</v>
      </c>
      <c r="AA113" s="3">
        <f t="shared" si="4"/>
        <v>28573</v>
      </c>
      <c r="AB113" s="3">
        <f t="shared" si="4"/>
        <v>1315684</v>
      </c>
      <c r="AC113" s="3">
        <f t="shared" si="4"/>
        <v>109395</v>
      </c>
      <c r="AD113" s="3">
        <f t="shared" si="4"/>
        <v>20733</v>
      </c>
      <c r="AE113" s="3">
        <f t="shared" si="4"/>
        <v>123414</v>
      </c>
      <c r="AF113" s="3">
        <f t="shared" si="4"/>
        <v>517267</v>
      </c>
      <c r="AG113" s="3">
        <f t="shared" si="4"/>
        <v>111309</v>
      </c>
      <c r="AH113" s="3">
        <f t="shared" si="4"/>
        <v>175275</v>
      </c>
      <c r="AI113" s="3">
        <f t="shared" si="4"/>
        <v>1570082</v>
      </c>
      <c r="AJ113" s="3">
        <f t="shared" si="4"/>
        <v>223306</v>
      </c>
      <c r="AK113" s="3">
        <f t="shared" si="4"/>
        <v>142524</v>
      </c>
      <c r="AL113" s="3">
        <f t="shared" si="4"/>
        <v>2733612</v>
      </c>
      <c r="AM113" s="3">
        <f t="shared" si="4"/>
        <v>378848</v>
      </c>
      <c r="AN113" s="3">
        <f t="shared" si="4"/>
        <v>97875</v>
      </c>
      <c r="AO113" s="3">
        <f t="shared" si="4"/>
        <v>17350</v>
      </c>
      <c r="AP113" s="3">
        <f t="shared" si="4"/>
        <v>64873</v>
      </c>
      <c r="AQ113" s="3">
        <f t="shared" si="4"/>
        <v>78996</v>
      </c>
      <c r="AR113" s="3">
        <f t="shared" si="4"/>
        <v>11017</v>
      </c>
      <c r="AS113" s="3">
        <f t="shared" si="4"/>
        <v>224114</v>
      </c>
      <c r="AT113" s="3">
        <f t="shared" si="4"/>
        <v>100178</v>
      </c>
      <c r="AU113" s="3">
        <f t="shared" si="4"/>
        <v>52719</v>
      </c>
      <c r="AV113" s="3">
        <f t="shared" si="4"/>
        <v>112095</v>
      </c>
      <c r="AW113" s="3">
        <f t="shared" si="4"/>
        <v>82766</v>
      </c>
      <c r="AX113" s="3">
        <f t="shared" si="4"/>
        <v>21314</v>
      </c>
      <c r="AY113" s="3">
        <f t="shared" si="4"/>
        <v>106374</v>
      </c>
      <c r="AZ113" s="3">
        <f t="shared" si="4"/>
        <v>41421</v>
      </c>
      <c r="BA113" s="3">
        <f t="shared" si="4"/>
        <v>44663</v>
      </c>
      <c r="BB113" s="3">
        <f t="shared" si="4"/>
        <v>4963</v>
      </c>
      <c r="BC113" s="3">
        <f t="shared" si="4"/>
        <v>1850</v>
      </c>
      <c r="BD113" s="3">
        <f t="shared" si="4"/>
        <v>19443</v>
      </c>
      <c r="BE113" s="3">
        <f t="shared" si="4"/>
        <v>65362</v>
      </c>
      <c r="BF113" s="3">
        <f t="shared" si="4"/>
        <v>32547</v>
      </c>
      <c r="BG113" s="3">
        <f t="shared" si="4"/>
        <v>76544</v>
      </c>
      <c r="BH113" s="3">
        <f t="shared" si="4"/>
        <v>118037</v>
      </c>
      <c r="BI113" s="3">
        <f t="shared" si="4"/>
        <v>25967</v>
      </c>
      <c r="BJ113" s="3">
        <f t="shared" si="4"/>
        <v>88231</v>
      </c>
      <c r="BK113" s="3">
        <f t="shared" si="4"/>
        <v>235776</v>
      </c>
      <c r="BL113" s="3">
        <f t="shared" si="4"/>
        <v>27939</v>
      </c>
      <c r="BM113" s="3">
        <f t="shared" si="4"/>
        <v>136964</v>
      </c>
      <c r="BN113" s="3">
        <f t="shared" si="4"/>
        <v>282606</v>
      </c>
      <c r="BO113" s="3">
        <f t="shared" ref="BO113:BV113" si="5">+SUM(BO114:BO121)</f>
        <v>788535</v>
      </c>
      <c r="BP113" s="3">
        <f t="shared" si="5"/>
        <v>40413</v>
      </c>
      <c r="BQ113" s="3">
        <f t="shared" si="5"/>
        <v>3691</v>
      </c>
      <c r="BR113" s="3">
        <f t="shared" si="5"/>
        <v>475245</v>
      </c>
      <c r="BS113" s="3">
        <f t="shared" si="5"/>
        <v>320672</v>
      </c>
      <c r="BT113" s="3">
        <f t="shared" si="5"/>
        <v>258543</v>
      </c>
      <c r="BU113" s="3">
        <f t="shared" si="5"/>
        <v>30</v>
      </c>
      <c r="BV113" s="3">
        <f t="shared" si="5"/>
        <v>0</v>
      </c>
    </row>
    <row r="114" spans="1:74" x14ac:dyDescent="0.3">
      <c r="A114" t="s">
        <v>157</v>
      </c>
      <c r="B114">
        <v>17095000</v>
      </c>
      <c r="C114">
        <v>2471778</v>
      </c>
      <c r="D114">
        <v>49333</v>
      </c>
      <c r="E114">
        <v>215035</v>
      </c>
      <c r="F114">
        <v>10834842</v>
      </c>
      <c r="G114">
        <v>3681327</v>
      </c>
      <c r="H114">
        <v>9628187</v>
      </c>
      <c r="I114">
        <v>3022952</v>
      </c>
      <c r="J114">
        <v>1093009</v>
      </c>
      <c r="K114">
        <v>27273</v>
      </c>
      <c r="L114" t="s">
        <v>0</v>
      </c>
      <c r="M114">
        <v>5410</v>
      </c>
      <c r="N114" t="s">
        <v>0</v>
      </c>
      <c r="O114">
        <v>648242</v>
      </c>
      <c r="P114">
        <v>702231</v>
      </c>
      <c r="Q114">
        <v>5888362</v>
      </c>
      <c r="R114">
        <v>294</v>
      </c>
      <c r="S114">
        <v>71730</v>
      </c>
      <c r="T114">
        <v>172299</v>
      </c>
      <c r="U114" t="s">
        <v>0</v>
      </c>
      <c r="V114">
        <v>16853</v>
      </c>
      <c r="W114">
        <v>29249</v>
      </c>
      <c r="X114">
        <v>284</v>
      </c>
      <c r="Y114" t="s">
        <v>0</v>
      </c>
      <c r="Z114" t="s">
        <v>0</v>
      </c>
      <c r="AA114">
        <v>260</v>
      </c>
      <c r="AB114">
        <v>663508</v>
      </c>
      <c r="AC114">
        <v>104815</v>
      </c>
      <c r="AD114" t="s">
        <v>0</v>
      </c>
      <c r="AE114">
        <v>31243</v>
      </c>
      <c r="AF114">
        <v>187660</v>
      </c>
      <c r="AG114">
        <v>91974</v>
      </c>
      <c r="AH114">
        <v>12300</v>
      </c>
      <c r="AI114">
        <v>1319953</v>
      </c>
      <c r="AJ114">
        <v>1572</v>
      </c>
      <c r="AK114" t="s">
        <v>0</v>
      </c>
      <c r="AL114">
        <v>2463661</v>
      </c>
      <c r="AM114">
        <v>348250</v>
      </c>
      <c r="AN114" t="s">
        <v>0</v>
      </c>
      <c r="AO114">
        <v>9232</v>
      </c>
      <c r="AP114">
        <v>50534</v>
      </c>
      <c r="AQ114">
        <v>14679</v>
      </c>
      <c r="AR114" t="s">
        <v>0</v>
      </c>
      <c r="AS114">
        <v>42187</v>
      </c>
      <c r="AT114">
        <v>15134</v>
      </c>
      <c r="AU114">
        <v>38243</v>
      </c>
      <c r="AV114" t="s">
        <v>0</v>
      </c>
      <c r="AW114">
        <v>1184</v>
      </c>
      <c r="AX114">
        <v>8578</v>
      </c>
      <c r="AY114">
        <v>1073</v>
      </c>
      <c r="AZ114" t="s">
        <v>0</v>
      </c>
      <c r="BA114">
        <v>18012</v>
      </c>
      <c r="BB114" t="s">
        <v>0</v>
      </c>
      <c r="BC114">
        <v>284</v>
      </c>
      <c r="BD114">
        <v>3635</v>
      </c>
      <c r="BE114">
        <v>38547</v>
      </c>
      <c r="BF114">
        <v>15227</v>
      </c>
      <c r="BG114">
        <v>16066</v>
      </c>
      <c r="BH114">
        <v>55304</v>
      </c>
      <c r="BI114">
        <v>17292</v>
      </c>
      <c r="BJ114" t="s">
        <v>0</v>
      </c>
      <c r="BK114" t="s">
        <v>0</v>
      </c>
      <c r="BL114">
        <v>26184</v>
      </c>
      <c r="BM114">
        <v>33621</v>
      </c>
      <c r="BN114">
        <v>-16594</v>
      </c>
      <c r="BO114">
        <v>788151</v>
      </c>
      <c r="BP114">
        <v>29847</v>
      </c>
      <c r="BQ114" t="s">
        <v>0</v>
      </c>
      <c r="BR114">
        <v>287776</v>
      </c>
      <c r="BS114">
        <v>320553</v>
      </c>
      <c r="BT114">
        <v>258423</v>
      </c>
      <c r="BU114">
        <v>30</v>
      </c>
      <c r="BV114" t="s">
        <v>0</v>
      </c>
    </row>
    <row r="115" spans="1:74" x14ac:dyDescent="0.3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>
        <v>98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</row>
    <row r="116" spans="1:74" x14ac:dyDescent="0.3">
      <c r="A116" t="s">
        <v>159</v>
      </c>
      <c r="B116">
        <v>580296</v>
      </c>
      <c r="C116">
        <v>69301</v>
      </c>
      <c r="D116">
        <v>140627</v>
      </c>
      <c r="E116">
        <v>1095879</v>
      </c>
      <c r="F116">
        <v>322807</v>
      </c>
      <c r="G116">
        <v>785276</v>
      </c>
      <c r="H116">
        <v>338574</v>
      </c>
      <c r="I116">
        <v>4408583</v>
      </c>
      <c r="J116">
        <v>120621</v>
      </c>
      <c r="K116">
        <v>78905</v>
      </c>
      <c r="L116" t="s">
        <v>0</v>
      </c>
      <c r="M116">
        <v>461812</v>
      </c>
      <c r="N116">
        <v>314746</v>
      </c>
      <c r="O116">
        <v>113403</v>
      </c>
      <c r="P116">
        <v>16449</v>
      </c>
      <c r="Q116">
        <v>508015</v>
      </c>
      <c r="R116">
        <v>23334</v>
      </c>
      <c r="S116">
        <v>415497</v>
      </c>
      <c r="T116">
        <v>240801</v>
      </c>
      <c r="U116">
        <v>2087</v>
      </c>
      <c r="V116">
        <v>197368</v>
      </c>
      <c r="W116">
        <v>116469</v>
      </c>
      <c r="X116">
        <v>46997</v>
      </c>
      <c r="Y116">
        <v>1217</v>
      </c>
      <c r="Z116">
        <v>140</v>
      </c>
      <c r="AA116">
        <v>20096</v>
      </c>
      <c r="AB116">
        <v>1504</v>
      </c>
      <c r="AC116">
        <v>2093</v>
      </c>
      <c r="AD116">
        <v>215</v>
      </c>
      <c r="AE116">
        <v>42549</v>
      </c>
      <c r="AF116">
        <v>324005</v>
      </c>
      <c r="AG116">
        <v>5564</v>
      </c>
      <c r="AH116">
        <v>160200</v>
      </c>
      <c r="AI116">
        <v>237848</v>
      </c>
      <c r="AJ116">
        <v>199637</v>
      </c>
      <c r="AK116">
        <v>91137</v>
      </c>
      <c r="AL116">
        <v>192237</v>
      </c>
      <c r="AM116">
        <v>30598</v>
      </c>
      <c r="AN116">
        <v>15985</v>
      </c>
      <c r="AO116">
        <v>7836</v>
      </c>
      <c r="AP116">
        <v>9532</v>
      </c>
      <c r="AQ116">
        <v>61859</v>
      </c>
      <c r="AR116" t="s">
        <v>0</v>
      </c>
      <c r="AS116">
        <v>181927</v>
      </c>
      <c r="AT116">
        <v>78824</v>
      </c>
      <c r="AU116">
        <v>11826</v>
      </c>
      <c r="AV116">
        <v>103470</v>
      </c>
      <c r="AW116">
        <v>69816</v>
      </c>
      <c r="AX116">
        <v>12736</v>
      </c>
      <c r="AY116">
        <v>79818</v>
      </c>
      <c r="AZ116">
        <v>41000</v>
      </c>
      <c r="BA116">
        <v>17174</v>
      </c>
      <c r="BB116">
        <v>4193</v>
      </c>
      <c r="BC116" t="s">
        <v>0</v>
      </c>
      <c r="BD116">
        <v>15808</v>
      </c>
      <c r="BE116">
        <v>26706</v>
      </c>
      <c r="BF116">
        <v>16021</v>
      </c>
      <c r="BG116">
        <v>51841</v>
      </c>
      <c r="BH116">
        <v>21237</v>
      </c>
      <c r="BI116">
        <v>3995</v>
      </c>
      <c r="BJ116">
        <v>80961</v>
      </c>
      <c r="BK116">
        <v>110</v>
      </c>
      <c r="BL116">
        <v>1325</v>
      </c>
      <c r="BM116">
        <v>88871</v>
      </c>
      <c r="BN116">
        <v>297665</v>
      </c>
      <c r="BO116">
        <v>286</v>
      </c>
      <c r="BP116">
        <v>10516</v>
      </c>
      <c r="BQ116" t="s">
        <v>0</v>
      </c>
      <c r="BR116">
        <v>186775</v>
      </c>
      <c r="BS116" t="s">
        <v>0</v>
      </c>
      <c r="BT116" t="s">
        <v>0</v>
      </c>
      <c r="BU116" t="s">
        <v>0</v>
      </c>
      <c r="BV116" t="s">
        <v>0</v>
      </c>
    </row>
    <row r="117" spans="1:74" x14ac:dyDescent="0.3">
      <c r="A117" t="s">
        <v>160</v>
      </c>
      <c r="B117">
        <v>1579163</v>
      </c>
      <c r="C117">
        <v>132454</v>
      </c>
      <c r="D117">
        <v>295392</v>
      </c>
      <c r="E117" t="s">
        <v>0</v>
      </c>
      <c r="F117">
        <v>464396</v>
      </c>
      <c r="G117">
        <v>92772</v>
      </c>
      <c r="H117">
        <v>5518</v>
      </c>
      <c r="I117">
        <v>147004</v>
      </c>
      <c r="J117" t="s">
        <v>0</v>
      </c>
      <c r="K117">
        <v>115604</v>
      </c>
      <c r="L117">
        <v>850442</v>
      </c>
      <c r="M117">
        <v>21741</v>
      </c>
      <c r="N117">
        <v>24628</v>
      </c>
      <c r="O117">
        <v>61750</v>
      </c>
      <c r="P117">
        <v>26748</v>
      </c>
      <c r="Q117">
        <v>87085</v>
      </c>
      <c r="R117">
        <v>4513</v>
      </c>
      <c r="S117">
        <v>88138</v>
      </c>
      <c r="T117">
        <v>729530</v>
      </c>
      <c r="U117">
        <v>7882</v>
      </c>
      <c r="V117">
        <v>47005</v>
      </c>
      <c r="W117">
        <v>5872</v>
      </c>
      <c r="X117">
        <v>27106</v>
      </c>
      <c r="Y117">
        <v>755346</v>
      </c>
      <c r="Z117">
        <v>35656</v>
      </c>
      <c r="AA117">
        <v>8217</v>
      </c>
      <c r="AB117">
        <v>455</v>
      </c>
      <c r="AC117">
        <v>2487</v>
      </c>
      <c r="AD117">
        <v>20518</v>
      </c>
      <c r="AE117">
        <v>3000</v>
      </c>
      <c r="AF117">
        <v>5512</v>
      </c>
      <c r="AG117">
        <v>13771</v>
      </c>
      <c r="AH117">
        <v>2775</v>
      </c>
      <c r="AI117">
        <v>4279</v>
      </c>
      <c r="AJ117">
        <v>22097</v>
      </c>
      <c r="AK117">
        <v>51387</v>
      </c>
      <c r="AL117">
        <v>3187</v>
      </c>
      <c r="AM117" t="s">
        <v>0</v>
      </c>
      <c r="AN117">
        <v>81890</v>
      </c>
      <c r="AO117">
        <v>282</v>
      </c>
      <c r="AP117">
        <v>4807</v>
      </c>
      <c r="AQ117">
        <v>1843</v>
      </c>
      <c r="AR117">
        <v>11017</v>
      </c>
      <c r="AS117" t="s">
        <v>0</v>
      </c>
      <c r="AT117">
        <v>1906</v>
      </c>
      <c r="AU117">
        <v>2650</v>
      </c>
      <c r="AV117">
        <v>8625</v>
      </c>
      <c r="AW117">
        <v>4747</v>
      </c>
      <c r="AX117" t="s">
        <v>0</v>
      </c>
      <c r="AY117">
        <v>5261</v>
      </c>
      <c r="AZ117">
        <v>421</v>
      </c>
      <c r="BA117">
        <v>2805</v>
      </c>
      <c r="BB117">
        <v>770</v>
      </c>
      <c r="BC117">
        <v>1566</v>
      </c>
      <c r="BD117" t="s">
        <v>0</v>
      </c>
      <c r="BE117">
        <v>109</v>
      </c>
      <c r="BF117">
        <v>1299</v>
      </c>
      <c r="BG117">
        <v>8637</v>
      </c>
      <c r="BH117">
        <v>41496</v>
      </c>
      <c r="BI117">
        <v>4680</v>
      </c>
      <c r="BJ117">
        <v>7270</v>
      </c>
      <c r="BK117">
        <v>235666</v>
      </c>
      <c r="BL117">
        <v>430</v>
      </c>
      <c r="BM117">
        <v>2728</v>
      </c>
      <c r="BN117">
        <v>1535</v>
      </c>
      <c r="BO117" t="s">
        <v>0</v>
      </c>
      <c r="BP117">
        <v>50</v>
      </c>
      <c r="BQ117">
        <v>3691</v>
      </c>
      <c r="BR117">
        <v>694</v>
      </c>
      <c r="BS117">
        <v>119</v>
      </c>
      <c r="BT117">
        <v>120</v>
      </c>
      <c r="BU117" t="s">
        <v>0</v>
      </c>
      <c r="BV117" t="s">
        <v>0</v>
      </c>
    </row>
    <row r="118" spans="1:74" x14ac:dyDescent="0.3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</row>
    <row r="119" spans="1:74" x14ac:dyDescent="0.3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</row>
    <row r="120" spans="1:74" x14ac:dyDescent="0.3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>
        <v>17552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>
        <v>430943</v>
      </c>
      <c r="P120" t="s">
        <v>0</v>
      </c>
      <c r="Q120">
        <v>6688</v>
      </c>
      <c r="R120" t="s">
        <v>0</v>
      </c>
      <c r="S120">
        <v>300634</v>
      </c>
      <c r="T120" t="s">
        <v>0</v>
      </c>
      <c r="U120" t="s">
        <v>0</v>
      </c>
      <c r="V120">
        <v>110944</v>
      </c>
      <c r="W120">
        <v>984</v>
      </c>
      <c r="X120" t="s">
        <v>0</v>
      </c>
      <c r="Y120" t="s">
        <v>0</v>
      </c>
      <c r="Z120" t="s">
        <v>0</v>
      </c>
      <c r="AA120" t="s">
        <v>0</v>
      </c>
      <c r="AB120">
        <v>650217</v>
      </c>
      <c r="AC120">
        <v>0</v>
      </c>
      <c r="AD120" t="s">
        <v>0</v>
      </c>
      <c r="AE120">
        <v>46622</v>
      </c>
      <c r="AF120">
        <v>90</v>
      </c>
      <c r="AG120" t="s">
        <v>0</v>
      </c>
      <c r="AH120" t="s">
        <v>0</v>
      </c>
      <c r="AI120">
        <v>8002</v>
      </c>
      <c r="AJ120" t="s">
        <v>0</v>
      </c>
      <c r="AK120" t="s">
        <v>0</v>
      </c>
      <c r="AL120">
        <v>74527</v>
      </c>
      <c r="AM120" t="s">
        <v>0</v>
      </c>
      <c r="AN120" t="s">
        <v>0</v>
      </c>
      <c r="AO120" t="s">
        <v>0</v>
      </c>
      <c r="AP120" t="s">
        <v>0</v>
      </c>
      <c r="AQ120">
        <v>615</v>
      </c>
      <c r="AR120" t="s">
        <v>0</v>
      </c>
      <c r="AS120" t="s">
        <v>0</v>
      </c>
      <c r="AT120">
        <v>4314</v>
      </c>
      <c r="AU120" t="s">
        <v>0</v>
      </c>
      <c r="AV120" t="s">
        <v>0</v>
      </c>
      <c r="AW120">
        <v>7019</v>
      </c>
      <c r="AX120" t="s">
        <v>0</v>
      </c>
      <c r="AY120">
        <v>20222</v>
      </c>
      <c r="AZ120" t="s">
        <v>0</v>
      </c>
      <c r="BA120">
        <v>6672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>
        <v>11744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</row>
    <row r="121" spans="1:74" x14ac:dyDescent="0.3">
      <c r="A121" t="s">
        <v>164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>
        <v>671943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</row>
    <row r="122" spans="1:74" s="3" customFormat="1" x14ac:dyDescent="0.3">
      <c r="A122" s="3" t="s">
        <v>190</v>
      </c>
      <c r="B122" s="3">
        <f>+B110+B113</f>
        <v>92655256</v>
      </c>
      <c r="C122" s="3">
        <f t="shared" ref="C122:BN122" si="6">+C110+C113</f>
        <v>53009018</v>
      </c>
      <c r="D122" s="3">
        <f t="shared" si="6"/>
        <v>47358393</v>
      </c>
      <c r="E122" s="3">
        <f t="shared" si="6"/>
        <v>46066977</v>
      </c>
      <c r="F122" s="3">
        <f t="shared" si="6"/>
        <v>35937910</v>
      </c>
      <c r="G122" s="3">
        <f t="shared" si="6"/>
        <v>31154720</v>
      </c>
      <c r="H122" s="3">
        <f t="shared" si="6"/>
        <v>27950028</v>
      </c>
      <c r="I122" s="3">
        <f t="shared" si="6"/>
        <v>23048673</v>
      </c>
      <c r="J122" s="3">
        <f t="shared" si="6"/>
        <v>22403584</v>
      </c>
      <c r="K122" s="3">
        <f t="shared" si="6"/>
        <v>21797443</v>
      </c>
      <c r="L122" s="3">
        <f t="shared" si="6"/>
        <v>19323170</v>
      </c>
      <c r="M122" s="3">
        <f t="shared" si="6"/>
        <v>15078596</v>
      </c>
      <c r="N122" s="3">
        <f t="shared" si="6"/>
        <v>13837412</v>
      </c>
      <c r="O122" s="3">
        <f t="shared" si="6"/>
        <v>12995151</v>
      </c>
      <c r="P122" s="3">
        <f t="shared" si="6"/>
        <v>13202337</v>
      </c>
      <c r="Q122" s="3">
        <f t="shared" si="6"/>
        <v>13101145</v>
      </c>
      <c r="R122" s="3">
        <f t="shared" si="6"/>
        <v>12141015</v>
      </c>
      <c r="S122" s="3">
        <f t="shared" si="6"/>
        <v>10815274</v>
      </c>
      <c r="T122" s="3">
        <f t="shared" si="6"/>
        <v>8764574</v>
      </c>
      <c r="U122" s="3">
        <f t="shared" si="6"/>
        <v>7556582</v>
      </c>
      <c r="V122" s="3">
        <f t="shared" si="6"/>
        <v>7160506</v>
      </c>
      <c r="W122" s="3">
        <f t="shared" si="6"/>
        <v>7238699</v>
      </c>
      <c r="X122" s="3">
        <f t="shared" si="6"/>
        <v>7444694</v>
      </c>
      <c r="Y122" s="3">
        <f t="shared" si="6"/>
        <v>6350398</v>
      </c>
      <c r="Z122" s="3">
        <f t="shared" si="6"/>
        <v>6335475</v>
      </c>
      <c r="AA122" s="3">
        <f t="shared" si="6"/>
        <v>5954917</v>
      </c>
      <c r="AB122" s="3">
        <f t="shared" si="6"/>
        <v>5496807</v>
      </c>
      <c r="AC122" s="3">
        <f t="shared" si="6"/>
        <v>2855160</v>
      </c>
      <c r="AD122" s="3">
        <f t="shared" si="6"/>
        <v>5384490</v>
      </c>
      <c r="AE122" s="3">
        <f t="shared" si="6"/>
        <v>5129550</v>
      </c>
      <c r="AF122" s="3">
        <f t="shared" si="6"/>
        <v>4962373</v>
      </c>
      <c r="AG122" s="3">
        <f t="shared" si="6"/>
        <v>5176909</v>
      </c>
      <c r="AH122" s="3">
        <f t="shared" si="6"/>
        <v>5039509</v>
      </c>
      <c r="AI122" s="3">
        <f t="shared" si="6"/>
        <v>3235346</v>
      </c>
      <c r="AJ122" s="3">
        <f t="shared" si="6"/>
        <v>5079265</v>
      </c>
      <c r="AK122" s="3">
        <f t="shared" si="6"/>
        <v>5035858</v>
      </c>
      <c r="AL122" s="3">
        <f t="shared" si="6"/>
        <v>4577591</v>
      </c>
      <c r="AM122" s="3">
        <f t="shared" si="6"/>
        <v>4191653</v>
      </c>
      <c r="AN122" s="3">
        <f t="shared" si="6"/>
        <v>3878455</v>
      </c>
      <c r="AO122" s="3">
        <f t="shared" si="6"/>
        <v>3892395</v>
      </c>
      <c r="AP122" s="3">
        <f t="shared" si="6"/>
        <v>3862324</v>
      </c>
      <c r="AQ122" s="3">
        <f t="shared" si="6"/>
        <v>3873119</v>
      </c>
      <c r="AR122" s="3">
        <f t="shared" si="6"/>
        <v>3689581</v>
      </c>
      <c r="AS122" s="3">
        <f t="shared" si="6"/>
        <v>3269667</v>
      </c>
      <c r="AT122" s="3">
        <f t="shared" si="6"/>
        <v>3047000</v>
      </c>
      <c r="AU122" s="3">
        <f t="shared" si="6"/>
        <v>2782554</v>
      </c>
      <c r="AV122" s="3">
        <f t="shared" si="6"/>
        <v>2717717</v>
      </c>
      <c r="AW122" s="3">
        <f t="shared" si="6"/>
        <v>2528242</v>
      </c>
      <c r="AX122" s="3">
        <f t="shared" si="6"/>
        <v>2366420</v>
      </c>
      <c r="AY122" s="3">
        <f t="shared" si="6"/>
        <v>2300606</v>
      </c>
      <c r="AZ122" s="3">
        <f t="shared" si="6"/>
        <v>2177511</v>
      </c>
      <c r="BA122" s="3">
        <f t="shared" si="6"/>
        <v>2093791</v>
      </c>
      <c r="BB122" s="3">
        <f t="shared" si="6"/>
        <v>2126761</v>
      </c>
      <c r="BC122" s="3">
        <f t="shared" si="6"/>
        <v>1908579</v>
      </c>
      <c r="BD122" s="3">
        <f t="shared" si="6"/>
        <v>1885376</v>
      </c>
      <c r="BE122" s="3">
        <f t="shared" si="6"/>
        <v>1629417</v>
      </c>
      <c r="BF122" s="3">
        <f t="shared" si="6"/>
        <v>1498334</v>
      </c>
      <c r="BG122" s="3">
        <f t="shared" si="6"/>
        <v>1283746</v>
      </c>
      <c r="BH122" s="3">
        <f t="shared" si="6"/>
        <v>1158672</v>
      </c>
      <c r="BI122" s="3">
        <f t="shared" si="6"/>
        <v>1173555</v>
      </c>
      <c r="BJ122" s="3">
        <f t="shared" si="6"/>
        <v>1119617</v>
      </c>
      <c r="BK122" s="3">
        <f t="shared" si="6"/>
        <v>1087485</v>
      </c>
      <c r="BL122" s="3">
        <f t="shared" si="6"/>
        <v>960985</v>
      </c>
      <c r="BM122" s="3">
        <f t="shared" si="6"/>
        <v>910809</v>
      </c>
      <c r="BN122" s="3">
        <f t="shared" si="6"/>
        <v>896722</v>
      </c>
      <c r="BO122" s="3">
        <f t="shared" ref="BO122:BV122" si="7">+BO110+BO113</f>
        <v>815491</v>
      </c>
      <c r="BP122" s="3">
        <f t="shared" si="7"/>
        <v>822664</v>
      </c>
      <c r="BQ122" s="3">
        <f t="shared" si="7"/>
        <v>518866</v>
      </c>
      <c r="BR122" s="3">
        <f t="shared" si="7"/>
        <v>475245</v>
      </c>
      <c r="BS122" s="3">
        <f t="shared" si="7"/>
        <v>329543</v>
      </c>
      <c r="BT122" s="3">
        <f t="shared" si="7"/>
        <v>265388</v>
      </c>
      <c r="BU122" s="3">
        <f t="shared" si="7"/>
        <v>111857</v>
      </c>
      <c r="BV122" s="3">
        <f t="shared" si="7"/>
        <v>15</v>
      </c>
    </row>
    <row r="124" spans="1:74" s="3" customFormat="1" x14ac:dyDescent="0.3">
      <c r="A124" s="3" t="s">
        <v>300</v>
      </c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V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  <c r="BT124" s="3">
        <f t="shared" si="9"/>
        <v>0</v>
      </c>
      <c r="BU124" s="3">
        <f t="shared" si="9"/>
        <v>0</v>
      </c>
      <c r="BV124" s="3">
        <f t="shared" si="9"/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R70"/>
  <sheetViews>
    <sheetView workbookViewId="0">
      <selection activeCell="A10" sqref="A10:XFD10"/>
    </sheetView>
  </sheetViews>
  <sheetFormatPr defaultRowHeight="14.4" x14ac:dyDescent="0.3"/>
  <cols>
    <col min="1" max="1" width="46.109375" customWidth="1"/>
  </cols>
  <sheetData>
    <row r="2" spans="1:70" s="1" customFormat="1" ht="15" x14ac:dyDescent="0.25">
      <c r="B2" s="1" t="s">
        <v>321</v>
      </c>
    </row>
    <row r="3" spans="1:70" s="1" customFormat="1" ht="15" x14ac:dyDescent="0.25">
      <c r="B3" s="1" t="s">
        <v>166</v>
      </c>
    </row>
    <row r="4" spans="1:70" s="1" customFormat="1" ht="15" x14ac:dyDescent="0.25">
      <c r="A4" s="1" t="s">
        <v>280</v>
      </c>
    </row>
    <row r="5" spans="1:70" s="1" customFormat="1" ht="15" x14ac:dyDescent="0.25">
      <c r="A5" s="1" t="s">
        <v>322</v>
      </c>
    </row>
    <row r="6" spans="1:70" s="1" customFormat="1" ht="15" x14ac:dyDescent="0.25">
      <c r="A6" s="1" t="s">
        <v>168</v>
      </c>
    </row>
    <row r="7" spans="1:70" s="1" customFormat="1" ht="15" x14ac:dyDescent="0.25">
      <c r="B7" s="1" t="s">
        <v>169</v>
      </c>
    </row>
    <row r="8" spans="1:70" s="1" customFormat="1" ht="15" x14ac:dyDescent="0.25">
      <c r="B8" s="1" t="s">
        <v>183</v>
      </c>
    </row>
    <row r="9" spans="1:70" s="1" customFormat="1" ht="15" x14ac:dyDescent="0.25">
      <c r="B9" s="1" t="s">
        <v>3</v>
      </c>
      <c r="C9" s="1" t="s">
        <v>4</v>
      </c>
      <c r="D9" s="1" t="s">
        <v>44</v>
      </c>
      <c r="E9" s="1" t="s">
        <v>7</v>
      </c>
      <c r="F9" s="1" t="s">
        <v>171</v>
      </c>
      <c r="G9" s="1" t="s">
        <v>47</v>
      </c>
      <c r="H9" s="1" t="s">
        <v>8</v>
      </c>
      <c r="I9" s="1" t="s">
        <v>9</v>
      </c>
      <c r="J9" s="1" t="s">
        <v>277</v>
      </c>
      <c r="K9" s="1" t="s">
        <v>275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15</v>
      </c>
      <c r="Q9" s="1" t="s">
        <v>276</v>
      </c>
      <c r="R9" s="1" t="s">
        <v>172</v>
      </c>
      <c r="S9" s="1" t="s">
        <v>219</v>
      </c>
      <c r="T9" s="1" t="s">
        <v>16</v>
      </c>
      <c r="U9" s="1" t="s">
        <v>48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49</v>
      </c>
      <c r="AA9" s="1" t="s">
        <v>278</v>
      </c>
      <c r="AB9" s="1" t="s">
        <v>178</v>
      </c>
      <c r="AC9" s="1" t="s">
        <v>50</v>
      </c>
      <c r="AD9" s="1" t="s">
        <v>24</v>
      </c>
      <c r="AE9" s="1" t="s">
        <v>25</v>
      </c>
      <c r="AF9" s="1" t="s">
        <v>26</v>
      </c>
      <c r="AG9" s="1" t="s">
        <v>27</v>
      </c>
      <c r="AH9" s="1" t="s">
        <v>28</v>
      </c>
      <c r="AI9" s="1" t="s">
        <v>29</v>
      </c>
      <c r="AJ9" s="1" t="s">
        <v>177</v>
      </c>
      <c r="AK9" s="1" t="s">
        <v>30</v>
      </c>
      <c r="AL9" s="1" t="s">
        <v>181</v>
      </c>
      <c r="AM9" s="1" t="s">
        <v>229</v>
      </c>
      <c r="AN9" s="1" t="s">
        <v>175</v>
      </c>
      <c r="AO9" s="1" t="s">
        <v>174</v>
      </c>
      <c r="AP9" s="1" t="s">
        <v>226</v>
      </c>
      <c r="AQ9" s="1" t="s">
        <v>221</v>
      </c>
      <c r="AR9" s="1" t="s">
        <v>223</v>
      </c>
      <c r="AS9" s="1" t="s">
        <v>222</v>
      </c>
      <c r="AT9" s="1" t="s">
        <v>218</v>
      </c>
      <c r="AU9" s="1" t="s">
        <v>220</v>
      </c>
      <c r="AV9" s="1" t="s">
        <v>224</v>
      </c>
      <c r="AW9" s="1" t="s">
        <v>225</v>
      </c>
      <c r="AX9" s="1" t="s">
        <v>33</v>
      </c>
      <c r="AY9" s="1" t="s">
        <v>51</v>
      </c>
      <c r="AZ9" s="1" t="s">
        <v>63</v>
      </c>
      <c r="BA9" s="1" t="s">
        <v>52</v>
      </c>
      <c r="BB9" s="1" t="s">
        <v>53</v>
      </c>
      <c r="BC9" s="1" t="s">
        <v>54</v>
      </c>
      <c r="BD9" s="1" t="s">
        <v>34</v>
      </c>
      <c r="BE9" s="1" t="s">
        <v>228</v>
      </c>
      <c r="BF9" s="1" t="s">
        <v>55</v>
      </c>
      <c r="BG9" s="1" t="s">
        <v>35</v>
      </c>
      <c r="BH9" s="1" t="s">
        <v>2</v>
      </c>
      <c r="BI9" s="1" t="s">
        <v>57</v>
      </c>
      <c r="BJ9" s="1" t="s">
        <v>36</v>
      </c>
      <c r="BK9" s="1" t="s">
        <v>58</v>
      </c>
      <c r="BL9" s="1" t="s">
        <v>279</v>
      </c>
      <c r="BM9" s="1" t="s">
        <v>37</v>
      </c>
      <c r="BN9" s="1" t="s">
        <v>38</v>
      </c>
      <c r="BO9" s="1" t="s">
        <v>64</v>
      </c>
      <c r="BP9" s="1" t="s">
        <v>39</v>
      </c>
      <c r="BQ9" s="1" t="s">
        <v>59</v>
      </c>
      <c r="BR9" s="1" t="s">
        <v>176</v>
      </c>
    </row>
    <row r="10" spans="1:7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</row>
    <row r="11" spans="1:7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</row>
    <row r="12" spans="1:7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</row>
    <row r="13" spans="1:7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</row>
    <row r="14" spans="1:70" ht="15" x14ac:dyDescent="0.25">
      <c r="A14" t="s">
        <v>327</v>
      </c>
      <c r="B14">
        <v>6530</v>
      </c>
      <c r="C14">
        <v>328</v>
      </c>
      <c r="D14">
        <v>71642</v>
      </c>
      <c r="E14">
        <v>12476</v>
      </c>
      <c r="F14">
        <v>297136</v>
      </c>
      <c r="G14">
        <v>4327</v>
      </c>
      <c r="H14">
        <v>1906</v>
      </c>
      <c r="I14">
        <v>4058</v>
      </c>
      <c r="J14">
        <v>1062</v>
      </c>
      <c r="K14">
        <v>2477</v>
      </c>
      <c r="L14">
        <v>139970</v>
      </c>
      <c r="M14">
        <v>8472</v>
      </c>
      <c r="N14">
        <v>17700</v>
      </c>
      <c r="O14">
        <v>35125</v>
      </c>
      <c r="P14">
        <v>16244</v>
      </c>
      <c r="Q14">
        <v>15249</v>
      </c>
      <c r="R14">
        <v>69351</v>
      </c>
      <c r="S14">
        <v>27196</v>
      </c>
      <c r="T14">
        <v>96226</v>
      </c>
      <c r="U14">
        <v>129</v>
      </c>
      <c r="V14">
        <v>104320</v>
      </c>
      <c r="W14">
        <v>81</v>
      </c>
      <c r="X14">
        <v>332692</v>
      </c>
      <c r="Y14">
        <v>184923</v>
      </c>
      <c r="Z14">
        <v>482</v>
      </c>
      <c r="AA14">
        <v>3813</v>
      </c>
      <c r="AB14">
        <v>34366</v>
      </c>
      <c r="AC14">
        <v>5694</v>
      </c>
      <c r="AD14">
        <v>108206</v>
      </c>
      <c r="AE14">
        <v>48422</v>
      </c>
      <c r="AF14">
        <v>155321</v>
      </c>
      <c r="AG14" t="s">
        <v>0</v>
      </c>
      <c r="AH14">
        <v>10</v>
      </c>
      <c r="AI14">
        <v>8468</v>
      </c>
      <c r="AJ14">
        <v>4616</v>
      </c>
      <c r="AK14">
        <v>6984</v>
      </c>
      <c r="AL14">
        <v>519</v>
      </c>
      <c r="AM14">
        <v>708</v>
      </c>
      <c r="AN14">
        <v>1993</v>
      </c>
      <c r="AO14">
        <v>3011</v>
      </c>
      <c r="AP14" t="s">
        <v>0</v>
      </c>
      <c r="AQ14" t="s">
        <v>0</v>
      </c>
      <c r="AR14">
        <v>9424</v>
      </c>
      <c r="AS14">
        <v>1388</v>
      </c>
      <c r="AT14">
        <v>3468</v>
      </c>
      <c r="AU14">
        <v>12423</v>
      </c>
      <c r="AV14" t="s">
        <v>0</v>
      </c>
      <c r="AW14">
        <v>65</v>
      </c>
      <c r="AX14">
        <v>21650</v>
      </c>
      <c r="AY14">
        <v>17055</v>
      </c>
      <c r="AZ14" t="s">
        <v>0</v>
      </c>
      <c r="BA14">
        <v>1280</v>
      </c>
      <c r="BB14">
        <v>152</v>
      </c>
      <c r="BC14">
        <v>106</v>
      </c>
      <c r="BD14">
        <v>129</v>
      </c>
      <c r="BE14">
        <v>32432</v>
      </c>
      <c r="BF14">
        <v>20473</v>
      </c>
      <c r="BG14">
        <v>6703</v>
      </c>
      <c r="BH14">
        <v>61083</v>
      </c>
      <c r="BI14">
        <v>102</v>
      </c>
      <c r="BJ14">
        <v>535</v>
      </c>
      <c r="BK14">
        <v>1126</v>
      </c>
      <c r="BL14">
        <v>77</v>
      </c>
      <c r="BM14" t="s">
        <v>0</v>
      </c>
      <c r="BN14">
        <v>62702</v>
      </c>
      <c r="BO14">
        <v>39722</v>
      </c>
      <c r="BP14">
        <v>26969</v>
      </c>
      <c r="BQ14">
        <v>21376</v>
      </c>
      <c r="BR14">
        <v>69585</v>
      </c>
    </row>
    <row r="15" spans="1:7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</row>
    <row r="16" spans="1:70" ht="15" x14ac:dyDescent="0.25">
      <c r="A16" t="s">
        <v>329</v>
      </c>
      <c r="B16">
        <v>28982</v>
      </c>
      <c r="C16" t="s">
        <v>0</v>
      </c>
      <c r="D16">
        <v>64858</v>
      </c>
      <c r="E16">
        <v>12542</v>
      </c>
      <c r="F16">
        <v>90254</v>
      </c>
      <c r="G16">
        <v>7299</v>
      </c>
      <c r="H16">
        <v>3284</v>
      </c>
      <c r="I16">
        <v>5412</v>
      </c>
      <c r="J16" t="s">
        <v>0</v>
      </c>
      <c r="K16">
        <v>905</v>
      </c>
      <c r="L16">
        <v>160447</v>
      </c>
      <c r="M16" t="s">
        <v>0</v>
      </c>
      <c r="N16">
        <v>17398</v>
      </c>
      <c r="O16">
        <v>4897</v>
      </c>
      <c r="P16">
        <v>2493</v>
      </c>
      <c r="Q16">
        <v>13196</v>
      </c>
      <c r="R16">
        <v>41565</v>
      </c>
      <c r="S16">
        <v>13793</v>
      </c>
      <c r="T16">
        <v>66304</v>
      </c>
      <c r="U16" t="s">
        <v>0</v>
      </c>
      <c r="V16">
        <v>8094</v>
      </c>
      <c r="W16" t="s">
        <v>0</v>
      </c>
      <c r="X16">
        <v>491641</v>
      </c>
      <c r="Y16">
        <v>62673</v>
      </c>
      <c r="Z16" t="s">
        <v>0</v>
      </c>
      <c r="AA16">
        <v>2066</v>
      </c>
      <c r="AB16">
        <v>6307</v>
      </c>
      <c r="AC16" t="s">
        <v>0</v>
      </c>
      <c r="AD16">
        <v>135481</v>
      </c>
      <c r="AE16">
        <v>62857</v>
      </c>
      <c r="AF16">
        <v>201141</v>
      </c>
      <c r="AG16" t="s">
        <v>0</v>
      </c>
      <c r="AH16" t="s">
        <v>0</v>
      </c>
      <c r="AI16">
        <v>2467</v>
      </c>
      <c r="AJ16" t="s">
        <v>0</v>
      </c>
      <c r="AK16" t="s">
        <v>0</v>
      </c>
      <c r="AL16">
        <v>45</v>
      </c>
      <c r="AM16">
        <v>34</v>
      </c>
      <c r="AN16" t="s">
        <v>0</v>
      </c>
      <c r="AO16" t="s">
        <v>0</v>
      </c>
      <c r="AP16" t="s">
        <v>0</v>
      </c>
      <c r="AQ16" t="s">
        <v>0</v>
      </c>
      <c r="AR16">
        <v>7457</v>
      </c>
      <c r="AS16" t="s">
        <v>0</v>
      </c>
      <c r="AT16">
        <v>391</v>
      </c>
      <c r="AU16">
        <v>2445</v>
      </c>
      <c r="AV16" t="s">
        <v>0</v>
      </c>
      <c r="AW16" t="s">
        <v>0</v>
      </c>
      <c r="AX16">
        <v>8436</v>
      </c>
      <c r="AY16">
        <v>7864</v>
      </c>
      <c r="AZ16" t="s">
        <v>0</v>
      </c>
      <c r="BA16">
        <v>6689</v>
      </c>
      <c r="BB16" t="s">
        <v>0</v>
      </c>
      <c r="BC16" t="s">
        <v>0</v>
      </c>
      <c r="BD16" t="s">
        <v>0</v>
      </c>
      <c r="BE16">
        <v>10398</v>
      </c>
      <c r="BF16">
        <v>13317</v>
      </c>
      <c r="BG16" t="s">
        <v>0</v>
      </c>
      <c r="BH16">
        <v>52128</v>
      </c>
      <c r="BI16" t="s">
        <v>0</v>
      </c>
      <c r="BJ16" t="s">
        <v>0</v>
      </c>
      <c r="BK16" t="s">
        <v>0</v>
      </c>
      <c r="BL16" t="s">
        <v>0</v>
      </c>
      <c r="BM16">
        <v>8539</v>
      </c>
      <c r="BN16">
        <v>10663</v>
      </c>
      <c r="BO16">
        <v>28195</v>
      </c>
      <c r="BP16">
        <v>17759</v>
      </c>
      <c r="BQ16">
        <v>14159</v>
      </c>
      <c r="BR16">
        <v>1552</v>
      </c>
    </row>
    <row r="17" spans="1:7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</row>
    <row r="18" spans="1:70" ht="15" x14ac:dyDescent="0.25">
      <c r="A18" t="s">
        <v>331</v>
      </c>
      <c r="B18" t="s">
        <v>0</v>
      </c>
      <c r="C18">
        <v>80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258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15575</v>
      </c>
      <c r="S18" t="s">
        <v>0</v>
      </c>
      <c r="T18">
        <v>1712</v>
      </c>
      <c r="U18" t="s">
        <v>0</v>
      </c>
      <c r="V18" t="s">
        <v>0</v>
      </c>
      <c r="W18" t="s">
        <v>0</v>
      </c>
      <c r="X18">
        <v>1789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2859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>
        <v>941</v>
      </c>
      <c r="BO18" t="s">
        <v>0</v>
      </c>
      <c r="BP18" t="s">
        <v>0</v>
      </c>
      <c r="BQ18" t="s">
        <v>0</v>
      </c>
      <c r="BR18" t="s">
        <v>0</v>
      </c>
    </row>
    <row r="19" spans="1:70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</row>
    <row r="20" spans="1:70" ht="15" x14ac:dyDescent="0.25">
      <c r="A20" t="s">
        <v>333</v>
      </c>
      <c r="B20">
        <v>3456</v>
      </c>
      <c r="C20" t="s">
        <v>0</v>
      </c>
      <c r="D20">
        <v>441115</v>
      </c>
      <c r="E20">
        <v>6291</v>
      </c>
      <c r="F20">
        <v>161325</v>
      </c>
      <c r="G20">
        <v>325</v>
      </c>
      <c r="H20">
        <v>7560</v>
      </c>
      <c r="I20">
        <v>22695</v>
      </c>
      <c r="J20">
        <v>36522</v>
      </c>
      <c r="K20">
        <v>9532</v>
      </c>
      <c r="L20">
        <v>90290</v>
      </c>
      <c r="M20">
        <v>12521</v>
      </c>
      <c r="N20">
        <v>7625</v>
      </c>
      <c r="O20">
        <v>358</v>
      </c>
      <c r="P20">
        <v>18699</v>
      </c>
      <c r="Q20">
        <v>11136</v>
      </c>
      <c r="R20">
        <v>11606</v>
      </c>
      <c r="S20" t="s">
        <v>0</v>
      </c>
      <c r="T20">
        <v>108469</v>
      </c>
      <c r="U20">
        <v>5661</v>
      </c>
      <c r="V20">
        <v>19943</v>
      </c>
      <c r="W20">
        <v>54</v>
      </c>
      <c r="X20">
        <v>316757</v>
      </c>
      <c r="Y20">
        <v>140892</v>
      </c>
      <c r="Z20">
        <v>26051</v>
      </c>
      <c r="AA20" t="s">
        <v>0</v>
      </c>
      <c r="AB20">
        <v>1485</v>
      </c>
      <c r="AC20" t="s">
        <v>0</v>
      </c>
      <c r="AD20">
        <v>3043</v>
      </c>
      <c r="AE20">
        <v>35572</v>
      </c>
      <c r="AF20">
        <v>45167</v>
      </c>
      <c r="AG20" t="s">
        <v>0</v>
      </c>
      <c r="AH20" t="s">
        <v>0</v>
      </c>
      <c r="AI20">
        <v>7637</v>
      </c>
      <c r="AJ20">
        <v>64070</v>
      </c>
      <c r="AK20" t="s">
        <v>0</v>
      </c>
      <c r="AL20">
        <v>34318</v>
      </c>
      <c r="AM20">
        <v>14431</v>
      </c>
      <c r="AN20">
        <v>102263</v>
      </c>
      <c r="AO20">
        <v>136357</v>
      </c>
      <c r="AP20" t="s">
        <v>0</v>
      </c>
      <c r="AQ20" t="s">
        <v>0</v>
      </c>
      <c r="AR20">
        <v>50796</v>
      </c>
      <c r="AS20">
        <v>51853</v>
      </c>
      <c r="AT20">
        <v>80275</v>
      </c>
      <c r="AU20">
        <v>59647</v>
      </c>
      <c r="AV20">
        <v>14200</v>
      </c>
      <c r="AW20">
        <v>4850</v>
      </c>
      <c r="AX20">
        <v>194055</v>
      </c>
      <c r="AY20">
        <v>164328</v>
      </c>
      <c r="AZ20" t="s">
        <v>0</v>
      </c>
      <c r="BA20">
        <v>7928</v>
      </c>
      <c r="BB20">
        <v>6468</v>
      </c>
      <c r="BC20">
        <v>16</v>
      </c>
      <c r="BD20">
        <v>6536</v>
      </c>
      <c r="BE20">
        <v>43419</v>
      </c>
      <c r="BF20">
        <v>18241</v>
      </c>
      <c r="BG20">
        <v>9769</v>
      </c>
      <c r="BH20">
        <v>122579</v>
      </c>
      <c r="BI20" t="s">
        <v>0</v>
      </c>
      <c r="BJ20">
        <v>32265</v>
      </c>
      <c r="BK20">
        <v>501</v>
      </c>
      <c r="BL20">
        <v>4190</v>
      </c>
      <c r="BM20">
        <v>130</v>
      </c>
      <c r="BN20">
        <v>88765</v>
      </c>
      <c r="BO20">
        <v>617566</v>
      </c>
      <c r="BP20" t="s">
        <v>0</v>
      </c>
      <c r="BQ20" t="s">
        <v>0</v>
      </c>
      <c r="BR20" t="s">
        <v>0</v>
      </c>
    </row>
    <row r="21" spans="1:7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</row>
    <row r="22" spans="1:70" ht="15" x14ac:dyDescent="0.25">
      <c r="A22" t="s">
        <v>335</v>
      </c>
      <c r="B22">
        <v>4180</v>
      </c>
      <c r="C22" t="s">
        <v>0</v>
      </c>
      <c r="D22">
        <v>661672</v>
      </c>
      <c r="E22">
        <v>14630</v>
      </c>
      <c r="F22">
        <v>322651</v>
      </c>
      <c r="G22">
        <v>13052</v>
      </c>
      <c r="H22">
        <v>38</v>
      </c>
      <c r="I22">
        <v>33283</v>
      </c>
      <c r="J22">
        <v>48294</v>
      </c>
      <c r="K22">
        <v>19100</v>
      </c>
      <c r="L22">
        <v>151198</v>
      </c>
      <c r="M22">
        <v>32059</v>
      </c>
      <c r="N22">
        <v>16210</v>
      </c>
      <c r="O22">
        <v>26703</v>
      </c>
      <c r="P22">
        <v>1</v>
      </c>
      <c r="Q22">
        <v>85152</v>
      </c>
      <c r="R22">
        <v>33788</v>
      </c>
      <c r="S22" t="s">
        <v>0</v>
      </c>
      <c r="T22">
        <v>153208</v>
      </c>
      <c r="U22">
        <v>6532</v>
      </c>
      <c r="V22">
        <v>35626</v>
      </c>
      <c r="W22">
        <v>130</v>
      </c>
      <c r="X22">
        <v>530109</v>
      </c>
      <c r="Y22">
        <v>201558</v>
      </c>
      <c r="Z22">
        <v>88187</v>
      </c>
      <c r="AA22" t="s">
        <v>0</v>
      </c>
      <c r="AB22">
        <v>2390</v>
      </c>
      <c r="AC22" t="s">
        <v>0</v>
      </c>
      <c r="AD22">
        <v>296749</v>
      </c>
      <c r="AE22">
        <v>97176</v>
      </c>
      <c r="AF22">
        <v>67750</v>
      </c>
      <c r="AG22" t="s">
        <v>0</v>
      </c>
      <c r="AH22" t="s">
        <v>0</v>
      </c>
      <c r="AI22">
        <v>20054</v>
      </c>
      <c r="AJ22">
        <v>124065</v>
      </c>
      <c r="AK22" t="s">
        <v>0</v>
      </c>
      <c r="AL22">
        <v>39648</v>
      </c>
      <c r="AM22">
        <v>62336</v>
      </c>
      <c r="AN22">
        <v>124547</v>
      </c>
      <c r="AO22">
        <v>302218</v>
      </c>
      <c r="AP22" t="s">
        <v>0</v>
      </c>
      <c r="AQ22" t="s">
        <v>0</v>
      </c>
      <c r="AR22">
        <v>100598</v>
      </c>
      <c r="AS22">
        <v>104433</v>
      </c>
      <c r="AT22">
        <v>91410</v>
      </c>
      <c r="AU22">
        <v>176213</v>
      </c>
      <c r="AV22">
        <v>14125</v>
      </c>
      <c r="AW22">
        <v>33572</v>
      </c>
      <c r="AX22" t="s">
        <v>0</v>
      </c>
      <c r="AY22" t="s">
        <v>0</v>
      </c>
      <c r="AZ22" t="s">
        <v>0</v>
      </c>
      <c r="BA22">
        <v>9868</v>
      </c>
      <c r="BB22">
        <v>58464</v>
      </c>
      <c r="BC22">
        <v>23519</v>
      </c>
      <c r="BD22">
        <v>6572</v>
      </c>
      <c r="BE22">
        <v>74398</v>
      </c>
      <c r="BF22">
        <v>41779</v>
      </c>
      <c r="BG22">
        <v>12694</v>
      </c>
      <c r="BH22">
        <v>245840</v>
      </c>
      <c r="BI22">
        <v>63287</v>
      </c>
      <c r="BJ22">
        <v>43548</v>
      </c>
      <c r="BK22">
        <v>161888</v>
      </c>
      <c r="BL22">
        <v>6278</v>
      </c>
      <c r="BM22">
        <v>194</v>
      </c>
      <c r="BN22">
        <v>244055</v>
      </c>
      <c r="BO22" t="s">
        <v>0</v>
      </c>
      <c r="BP22" t="s">
        <v>0</v>
      </c>
      <c r="BQ22" t="s">
        <v>0</v>
      </c>
      <c r="BR22" t="s">
        <v>0</v>
      </c>
    </row>
    <row r="23" spans="1:7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</row>
    <row r="24" spans="1:7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</row>
    <row r="25" spans="1:70" ht="15" x14ac:dyDescent="0.25">
      <c r="A25" t="s">
        <v>338</v>
      </c>
      <c r="B25">
        <v>66037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18335</v>
      </c>
      <c r="J25" t="s">
        <v>0</v>
      </c>
      <c r="K25" t="s">
        <v>0</v>
      </c>
      <c r="L25">
        <v>224377</v>
      </c>
      <c r="M25" t="s">
        <v>0</v>
      </c>
      <c r="N25">
        <v>51344</v>
      </c>
      <c r="O25">
        <v>7236</v>
      </c>
      <c r="P25">
        <v>4694</v>
      </c>
      <c r="Q25" t="s">
        <v>0</v>
      </c>
      <c r="R25" t="s">
        <v>0</v>
      </c>
      <c r="S25">
        <v>82866</v>
      </c>
      <c r="T25">
        <v>157644</v>
      </c>
      <c r="U25" t="s">
        <v>0</v>
      </c>
      <c r="V25" t="s">
        <v>0</v>
      </c>
      <c r="W25">
        <v>11109</v>
      </c>
      <c r="X25">
        <v>487085</v>
      </c>
      <c r="Y25" t="s">
        <v>0</v>
      </c>
      <c r="Z25">
        <v>58</v>
      </c>
      <c r="AA25">
        <v>7403</v>
      </c>
      <c r="AB25" t="s">
        <v>0</v>
      </c>
      <c r="AC25" t="s">
        <v>0</v>
      </c>
      <c r="AD25">
        <v>327964</v>
      </c>
      <c r="AE25">
        <v>165711</v>
      </c>
      <c r="AF25" t="s">
        <v>0</v>
      </c>
      <c r="AG25">
        <v>2433</v>
      </c>
      <c r="AH25" t="s">
        <v>0</v>
      </c>
      <c r="AI25">
        <v>6807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7296</v>
      </c>
      <c r="AU25">
        <v>12318</v>
      </c>
      <c r="AV25">
        <v>94</v>
      </c>
      <c r="AW25">
        <v>126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>
        <v>6986</v>
      </c>
      <c r="BO25" t="s">
        <v>0</v>
      </c>
      <c r="BP25" t="s">
        <v>0</v>
      </c>
      <c r="BQ25" t="s">
        <v>0</v>
      </c>
      <c r="BR25">
        <v>272583</v>
      </c>
    </row>
    <row r="26" spans="1:7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</row>
    <row r="27" spans="1:70" ht="15" x14ac:dyDescent="0.25">
      <c r="A27" t="s">
        <v>340</v>
      </c>
      <c r="B27">
        <v>12692</v>
      </c>
      <c r="C27" t="s">
        <v>0</v>
      </c>
      <c r="D27">
        <v>639205</v>
      </c>
      <c r="E27">
        <v>23939</v>
      </c>
      <c r="F27">
        <v>214262</v>
      </c>
      <c r="G27">
        <v>52023</v>
      </c>
      <c r="H27">
        <v>14634</v>
      </c>
      <c r="I27">
        <v>1219</v>
      </c>
      <c r="J27">
        <v>68385</v>
      </c>
      <c r="K27">
        <v>18305</v>
      </c>
      <c r="L27">
        <v>55470</v>
      </c>
      <c r="M27">
        <v>12108</v>
      </c>
      <c r="N27">
        <v>47212</v>
      </c>
      <c r="O27" t="s">
        <v>0</v>
      </c>
      <c r="P27" t="s">
        <v>0</v>
      </c>
      <c r="Q27">
        <v>31132</v>
      </c>
      <c r="R27">
        <v>19732</v>
      </c>
      <c r="S27">
        <v>220</v>
      </c>
      <c r="T27">
        <v>130753</v>
      </c>
      <c r="U27">
        <v>2978</v>
      </c>
      <c r="V27">
        <v>65519</v>
      </c>
      <c r="W27" t="s">
        <v>0</v>
      </c>
      <c r="X27">
        <v>148365</v>
      </c>
      <c r="Y27">
        <v>150221</v>
      </c>
      <c r="Z27" t="s">
        <v>0</v>
      </c>
      <c r="AA27">
        <v>54</v>
      </c>
      <c r="AB27" t="s">
        <v>0</v>
      </c>
      <c r="AC27" t="s">
        <v>0</v>
      </c>
      <c r="AD27">
        <v>68834</v>
      </c>
      <c r="AE27">
        <v>38382</v>
      </c>
      <c r="AF27">
        <v>401283</v>
      </c>
      <c r="AG27" t="s">
        <v>0</v>
      </c>
      <c r="AH27">
        <v>8</v>
      </c>
      <c r="AI27">
        <v>19798</v>
      </c>
      <c r="AJ27" t="s">
        <v>0</v>
      </c>
      <c r="AK27" t="s">
        <v>0</v>
      </c>
      <c r="AL27">
        <v>28382</v>
      </c>
      <c r="AM27">
        <v>20604</v>
      </c>
      <c r="AN27">
        <v>60645</v>
      </c>
      <c r="AO27">
        <v>99205</v>
      </c>
      <c r="AP27">
        <v>30898</v>
      </c>
      <c r="AQ27">
        <v>80183</v>
      </c>
      <c r="AR27">
        <v>53965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>
        <v>122942</v>
      </c>
      <c r="AY27">
        <v>86977</v>
      </c>
      <c r="AZ27" t="s">
        <v>0</v>
      </c>
      <c r="BA27">
        <v>26731</v>
      </c>
      <c r="BB27" t="s">
        <v>0</v>
      </c>
      <c r="BC27" t="s">
        <v>0</v>
      </c>
      <c r="BD27" t="s">
        <v>0</v>
      </c>
      <c r="BE27">
        <v>120368</v>
      </c>
      <c r="BF27">
        <v>63060</v>
      </c>
      <c r="BG27" t="s">
        <v>0</v>
      </c>
      <c r="BH27">
        <v>204616</v>
      </c>
      <c r="BI27">
        <v>24097</v>
      </c>
      <c r="BJ27">
        <v>29053</v>
      </c>
      <c r="BK27">
        <v>60705</v>
      </c>
      <c r="BL27">
        <v>9973</v>
      </c>
      <c r="BM27" t="s">
        <v>0</v>
      </c>
      <c r="BN27">
        <v>19186</v>
      </c>
      <c r="BO27">
        <v>121732</v>
      </c>
      <c r="BP27">
        <v>92578</v>
      </c>
      <c r="BQ27">
        <v>65010</v>
      </c>
      <c r="BR27">
        <v>4048</v>
      </c>
    </row>
    <row r="28" spans="1:7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</row>
    <row r="29" spans="1:70" ht="15" x14ac:dyDescent="0.25">
      <c r="A29" t="s">
        <v>342</v>
      </c>
      <c r="B29">
        <v>12919</v>
      </c>
      <c r="C29" t="s">
        <v>0</v>
      </c>
      <c r="D29">
        <v>380964</v>
      </c>
      <c r="E29">
        <v>5166</v>
      </c>
      <c r="F29">
        <v>20514</v>
      </c>
      <c r="G29">
        <v>5666</v>
      </c>
      <c r="H29">
        <v>2161</v>
      </c>
      <c r="I29">
        <v>11295</v>
      </c>
      <c r="J29">
        <v>63143</v>
      </c>
      <c r="K29">
        <v>9530</v>
      </c>
      <c r="L29">
        <v>77064</v>
      </c>
      <c r="M29" t="s">
        <v>0</v>
      </c>
      <c r="N29">
        <v>40716</v>
      </c>
      <c r="O29">
        <v>41666</v>
      </c>
      <c r="P29">
        <v>21398</v>
      </c>
      <c r="Q29">
        <v>6275</v>
      </c>
      <c r="R29">
        <v>29419</v>
      </c>
      <c r="S29" t="s">
        <v>0</v>
      </c>
      <c r="T29">
        <v>118251</v>
      </c>
      <c r="U29">
        <v>4227</v>
      </c>
      <c r="V29">
        <v>51204</v>
      </c>
      <c r="W29">
        <v>1182</v>
      </c>
      <c r="X29">
        <v>-43359</v>
      </c>
      <c r="Y29">
        <v>255943</v>
      </c>
      <c r="Z29">
        <v>134986</v>
      </c>
      <c r="AA29" t="s">
        <v>0</v>
      </c>
      <c r="AB29">
        <v>458</v>
      </c>
      <c r="AC29" t="s">
        <v>0</v>
      </c>
      <c r="AD29">
        <v>223469</v>
      </c>
      <c r="AE29">
        <v>134537</v>
      </c>
      <c r="AF29">
        <v>168901</v>
      </c>
      <c r="AG29" t="s">
        <v>0</v>
      </c>
      <c r="AH29">
        <v>0</v>
      </c>
      <c r="AI29" t="s">
        <v>0</v>
      </c>
      <c r="AJ29">
        <v>99483</v>
      </c>
      <c r="AK29" t="s">
        <v>0</v>
      </c>
      <c r="AL29">
        <v>45349</v>
      </c>
      <c r="AM29">
        <v>48268</v>
      </c>
      <c r="AN29">
        <v>108927</v>
      </c>
      <c r="AO29">
        <v>190374</v>
      </c>
      <c r="AP29">
        <v>9146</v>
      </c>
      <c r="AQ29">
        <v>19279</v>
      </c>
      <c r="AR29">
        <v>14091</v>
      </c>
      <c r="AS29">
        <v>100069</v>
      </c>
      <c r="AT29">
        <v>155300</v>
      </c>
      <c r="AU29">
        <v>233228</v>
      </c>
      <c r="AV29">
        <v>32170</v>
      </c>
      <c r="AW29">
        <v>48305</v>
      </c>
      <c r="AX29" t="s">
        <v>0</v>
      </c>
      <c r="AY29" t="s">
        <v>0</v>
      </c>
      <c r="AZ29" t="s">
        <v>0</v>
      </c>
      <c r="BA29">
        <v>10879</v>
      </c>
      <c r="BB29">
        <v>102085</v>
      </c>
      <c r="BC29">
        <v>50298</v>
      </c>
      <c r="BD29">
        <v>38575</v>
      </c>
      <c r="BE29">
        <v>47632</v>
      </c>
      <c r="BF29">
        <v>14124</v>
      </c>
      <c r="BG29">
        <v>29452</v>
      </c>
      <c r="BH29">
        <v>73427</v>
      </c>
      <c r="BI29">
        <v>59551</v>
      </c>
      <c r="BJ29">
        <v>22931</v>
      </c>
      <c r="BK29">
        <v>52948</v>
      </c>
      <c r="BL29">
        <v>7309</v>
      </c>
      <c r="BM29">
        <v>70</v>
      </c>
      <c r="BN29">
        <v>302657</v>
      </c>
      <c r="BO29">
        <v>8271</v>
      </c>
      <c r="BP29">
        <v>37788</v>
      </c>
      <c r="BQ29">
        <v>28839</v>
      </c>
      <c r="BR29">
        <v>-3150</v>
      </c>
    </row>
    <row r="30" spans="1:70" x14ac:dyDescent="0.3">
      <c r="A30" t="s">
        <v>343</v>
      </c>
      <c r="B30">
        <v>3691</v>
      </c>
      <c r="C30" t="s">
        <v>0</v>
      </c>
      <c r="D30">
        <v>1514293</v>
      </c>
      <c r="E30">
        <v>53371</v>
      </c>
      <c r="F30">
        <v>164228</v>
      </c>
      <c r="G30">
        <v>1105</v>
      </c>
      <c r="H30">
        <v>1882</v>
      </c>
      <c r="I30" t="s">
        <v>0</v>
      </c>
      <c r="J30">
        <v>1355</v>
      </c>
      <c r="K30">
        <v>44082</v>
      </c>
      <c r="L30">
        <v>9600</v>
      </c>
      <c r="M30">
        <v>15526</v>
      </c>
      <c r="N30" t="s">
        <v>0</v>
      </c>
      <c r="O30" t="s">
        <v>0</v>
      </c>
      <c r="P30">
        <v>2482</v>
      </c>
      <c r="Q30">
        <v>2017</v>
      </c>
      <c r="R30">
        <v>88872</v>
      </c>
      <c r="S30" t="s">
        <v>0</v>
      </c>
      <c r="T30" t="s">
        <v>0</v>
      </c>
      <c r="U30" t="s">
        <v>0</v>
      </c>
      <c r="V30">
        <v>145259</v>
      </c>
      <c r="W30" t="s">
        <v>0</v>
      </c>
      <c r="X30" t="s">
        <v>0</v>
      </c>
      <c r="Y30">
        <v>120311</v>
      </c>
      <c r="Z30" t="s">
        <v>0</v>
      </c>
      <c r="AA30" t="s">
        <v>0</v>
      </c>
      <c r="AB30">
        <v>56323</v>
      </c>
      <c r="AC30" t="s">
        <v>0</v>
      </c>
      <c r="AD30" t="s">
        <v>0</v>
      </c>
      <c r="AE30" t="s">
        <v>0</v>
      </c>
      <c r="AF30">
        <v>639320</v>
      </c>
      <c r="AG30" t="s">
        <v>0</v>
      </c>
      <c r="AH30">
        <v>8117</v>
      </c>
      <c r="AI30" t="s">
        <v>0</v>
      </c>
      <c r="AJ30" t="s">
        <v>0</v>
      </c>
      <c r="AK30" t="s">
        <v>0</v>
      </c>
      <c r="AL30">
        <v>1373</v>
      </c>
      <c r="AM30">
        <v>1205</v>
      </c>
      <c r="AN30">
        <v>20891</v>
      </c>
      <c r="AO30">
        <v>35445</v>
      </c>
      <c r="AP30">
        <v>272</v>
      </c>
      <c r="AQ30">
        <v>1161</v>
      </c>
      <c r="AR30" t="s">
        <v>0</v>
      </c>
      <c r="AS30" t="s">
        <v>0</v>
      </c>
      <c r="AT30">
        <v>4291</v>
      </c>
      <c r="AU30">
        <v>365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>
        <v>904</v>
      </c>
      <c r="BB30">
        <v>3568</v>
      </c>
      <c r="BC30" t="s">
        <v>0</v>
      </c>
      <c r="BD30" t="s">
        <v>0</v>
      </c>
      <c r="BE30" t="s">
        <v>0</v>
      </c>
      <c r="BF30" t="s">
        <v>0</v>
      </c>
      <c r="BG30">
        <v>1397</v>
      </c>
      <c r="BH30">
        <v>31767</v>
      </c>
      <c r="BI30">
        <v>-7884</v>
      </c>
      <c r="BJ30">
        <v>35</v>
      </c>
      <c r="BK30">
        <v>877</v>
      </c>
      <c r="BL30">
        <v>417</v>
      </c>
      <c r="BM30">
        <v>181018</v>
      </c>
      <c r="BN30">
        <v>2</v>
      </c>
      <c r="BO30">
        <v>1514</v>
      </c>
      <c r="BP30">
        <v>896</v>
      </c>
      <c r="BQ30">
        <v>1020</v>
      </c>
      <c r="BR30" t="s">
        <v>0</v>
      </c>
    </row>
    <row r="31" spans="1:70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</row>
    <row r="32" spans="1:70" x14ac:dyDescent="0.3">
      <c r="A32" t="s">
        <v>345</v>
      </c>
      <c r="B32" t="s">
        <v>0</v>
      </c>
      <c r="C32">
        <v>148</v>
      </c>
      <c r="D32">
        <v>4766</v>
      </c>
      <c r="E32" t="s">
        <v>0</v>
      </c>
      <c r="F32">
        <v>4442</v>
      </c>
      <c r="G32">
        <v>231</v>
      </c>
      <c r="H32">
        <v>130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7961</v>
      </c>
      <c r="O32" t="s">
        <v>0</v>
      </c>
      <c r="P32" t="s">
        <v>0</v>
      </c>
      <c r="Q32" t="s">
        <v>0</v>
      </c>
      <c r="R32">
        <v>2187</v>
      </c>
      <c r="S32" t="s">
        <v>0</v>
      </c>
      <c r="T32" t="s">
        <v>0</v>
      </c>
      <c r="U32">
        <v>1488</v>
      </c>
      <c r="V32">
        <v>2640</v>
      </c>
      <c r="W32" t="s">
        <v>0</v>
      </c>
      <c r="X32">
        <v>8960</v>
      </c>
      <c r="Y32" t="s">
        <v>0</v>
      </c>
      <c r="Z32">
        <v>419</v>
      </c>
      <c r="AA32" t="s">
        <v>0</v>
      </c>
      <c r="AB32" t="s">
        <v>0</v>
      </c>
      <c r="AC32">
        <v>87</v>
      </c>
      <c r="AD32">
        <v>10075</v>
      </c>
      <c r="AE32">
        <v>6326</v>
      </c>
      <c r="AF32">
        <v>10559</v>
      </c>
      <c r="AG32" t="s">
        <v>0</v>
      </c>
      <c r="AH32">
        <v>67</v>
      </c>
      <c r="AI32">
        <v>464</v>
      </c>
      <c r="AJ32">
        <v>171</v>
      </c>
      <c r="AK32">
        <v>87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355</v>
      </c>
      <c r="AT32" t="s">
        <v>0</v>
      </c>
      <c r="AU32" t="s">
        <v>0</v>
      </c>
      <c r="AV32">
        <v>52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202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>
        <v>245</v>
      </c>
      <c r="BN32">
        <v>782</v>
      </c>
      <c r="BO32">
        <v>16327</v>
      </c>
      <c r="BP32">
        <v>8385</v>
      </c>
      <c r="BQ32">
        <v>7145</v>
      </c>
      <c r="BR32">
        <v>594</v>
      </c>
    </row>
    <row r="33" spans="1:70" x14ac:dyDescent="0.3">
      <c r="A33" t="s">
        <v>346</v>
      </c>
      <c r="B33">
        <v>6924</v>
      </c>
      <c r="C33">
        <v>64</v>
      </c>
      <c r="D33">
        <v>189403</v>
      </c>
      <c r="E33">
        <v>11990</v>
      </c>
      <c r="F33">
        <v>11255</v>
      </c>
      <c r="G33">
        <v>1594</v>
      </c>
      <c r="H33">
        <v>941</v>
      </c>
      <c r="I33">
        <v>370</v>
      </c>
      <c r="J33">
        <v>3436</v>
      </c>
      <c r="K33">
        <v>1442</v>
      </c>
      <c r="L33">
        <v>34482</v>
      </c>
      <c r="M33">
        <v>4730</v>
      </c>
      <c r="N33" t="s">
        <v>0</v>
      </c>
      <c r="O33">
        <v>6886</v>
      </c>
      <c r="P33">
        <v>3104</v>
      </c>
      <c r="Q33">
        <v>1102</v>
      </c>
      <c r="R33">
        <v>-111</v>
      </c>
      <c r="S33">
        <v>12927</v>
      </c>
      <c r="T33">
        <v>8061</v>
      </c>
      <c r="U33">
        <v>1397</v>
      </c>
      <c r="V33">
        <v>17787</v>
      </c>
      <c r="W33">
        <v>1105</v>
      </c>
      <c r="X33">
        <v>20907</v>
      </c>
      <c r="Y33">
        <v>9887</v>
      </c>
      <c r="Z33">
        <v>11281</v>
      </c>
      <c r="AA33">
        <v>518</v>
      </c>
      <c r="AB33">
        <v>4916</v>
      </c>
      <c r="AC33">
        <v>425</v>
      </c>
      <c r="AD33">
        <v>42322</v>
      </c>
      <c r="AE33">
        <v>20388</v>
      </c>
      <c r="AF33">
        <v>160593</v>
      </c>
      <c r="AG33">
        <v>79</v>
      </c>
      <c r="AH33">
        <v>1274</v>
      </c>
      <c r="AI33" t="s">
        <v>0</v>
      </c>
      <c r="AJ33">
        <v>4777</v>
      </c>
      <c r="AK33">
        <v>468</v>
      </c>
      <c r="AL33">
        <v>1180</v>
      </c>
      <c r="AM33">
        <v>1965</v>
      </c>
      <c r="AN33">
        <v>12303</v>
      </c>
      <c r="AO33">
        <v>31549</v>
      </c>
      <c r="AP33">
        <v>239</v>
      </c>
      <c r="AQ33">
        <v>924</v>
      </c>
      <c r="AR33">
        <v>33724</v>
      </c>
      <c r="AS33">
        <v>4583</v>
      </c>
      <c r="AT33">
        <v>23888</v>
      </c>
      <c r="AU33">
        <v>37818</v>
      </c>
      <c r="AV33">
        <v>1648</v>
      </c>
      <c r="AW33">
        <v>3415</v>
      </c>
      <c r="AX33">
        <v>10936</v>
      </c>
      <c r="AY33">
        <v>9302</v>
      </c>
      <c r="AZ33" t="s">
        <v>0</v>
      </c>
      <c r="BA33">
        <v>4258</v>
      </c>
      <c r="BB33">
        <v>3353</v>
      </c>
      <c r="BC33">
        <v>1824</v>
      </c>
      <c r="BD33">
        <v>2525</v>
      </c>
      <c r="BE33">
        <v>12676</v>
      </c>
      <c r="BF33">
        <v>21086</v>
      </c>
      <c r="BG33">
        <v>1709</v>
      </c>
      <c r="BH33">
        <v>72098</v>
      </c>
      <c r="BI33">
        <v>7735</v>
      </c>
      <c r="BJ33">
        <v>9162</v>
      </c>
      <c r="BK33">
        <v>17048</v>
      </c>
      <c r="BL33">
        <v>696</v>
      </c>
      <c r="BM33">
        <v>2934</v>
      </c>
      <c r="BN33">
        <v>18740</v>
      </c>
      <c r="BO33">
        <v>567</v>
      </c>
      <c r="BP33">
        <v>490</v>
      </c>
      <c r="BQ33">
        <v>472</v>
      </c>
      <c r="BR33">
        <v>2502</v>
      </c>
    </row>
    <row r="34" spans="1:70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>
        <v>0</v>
      </c>
      <c r="AI34" t="s">
        <v>0</v>
      </c>
      <c r="AJ34">
        <v>20829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50484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>
        <v>1263</v>
      </c>
      <c r="BC34" t="s">
        <v>0</v>
      </c>
      <c r="BD34" t="s">
        <v>0</v>
      </c>
      <c r="BE34" t="s">
        <v>0</v>
      </c>
      <c r="BF34" t="s">
        <v>0</v>
      </c>
      <c r="BG34">
        <v>149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>
        <v>14</v>
      </c>
      <c r="BO34" t="s">
        <v>0</v>
      </c>
      <c r="BP34" t="s">
        <v>0</v>
      </c>
      <c r="BQ34" t="s">
        <v>0</v>
      </c>
      <c r="BR34" t="s">
        <v>0</v>
      </c>
    </row>
    <row r="35" spans="1:70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</row>
    <row r="36" spans="1:70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</row>
    <row r="37" spans="1:70" x14ac:dyDescent="0.3">
      <c r="A37" t="s">
        <v>350</v>
      </c>
      <c r="B37" t="s">
        <v>0</v>
      </c>
      <c r="C37" t="s">
        <v>0</v>
      </c>
      <c r="D37" t="s">
        <v>0</v>
      </c>
      <c r="E37">
        <v>3139</v>
      </c>
      <c r="F37">
        <v>69643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>
        <v>5349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587</v>
      </c>
      <c r="W37">
        <v>26</v>
      </c>
      <c r="X37" t="s">
        <v>0</v>
      </c>
      <c r="Y37" t="s">
        <v>0</v>
      </c>
      <c r="Z37">
        <v>6250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>
        <v>30533</v>
      </c>
      <c r="AS37">
        <v>1627</v>
      </c>
      <c r="AT37">
        <v>10451</v>
      </c>
      <c r="AU37">
        <v>7195</v>
      </c>
      <c r="AV37" t="s">
        <v>0</v>
      </c>
      <c r="AW37">
        <v>611</v>
      </c>
      <c r="AX37" t="s">
        <v>0</v>
      </c>
      <c r="AY37" t="s">
        <v>0</v>
      </c>
      <c r="AZ37" t="s">
        <v>0</v>
      </c>
      <c r="BA37" t="s">
        <v>0</v>
      </c>
      <c r="BB37">
        <v>6842</v>
      </c>
      <c r="BC37" t="s">
        <v>0</v>
      </c>
      <c r="BD37" t="s">
        <v>0</v>
      </c>
      <c r="BE37">
        <v>2733</v>
      </c>
      <c r="BF37">
        <v>4689</v>
      </c>
      <c r="BG37" t="s">
        <v>0</v>
      </c>
      <c r="BH37">
        <v>34140</v>
      </c>
      <c r="BI37">
        <v>4079</v>
      </c>
      <c r="BJ37">
        <v>930</v>
      </c>
      <c r="BK37">
        <v>2337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</row>
    <row r="38" spans="1:70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</row>
    <row r="39" spans="1:70" x14ac:dyDescent="0.3">
      <c r="A39" t="s">
        <v>352</v>
      </c>
      <c r="B39">
        <v>34962</v>
      </c>
      <c r="C39" t="s">
        <v>0</v>
      </c>
      <c r="D39">
        <v>291549</v>
      </c>
      <c r="E39">
        <v>32257</v>
      </c>
      <c r="F39" t="s">
        <v>0</v>
      </c>
      <c r="G39">
        <v>40197</v>
      </c>
      <c r="H39">
        <v>15375</v>
      </c>
      <c r="I39">
        <v>118591</v>
      </c>
      <c r="J39" t="s">
        <v>0</v>
      </c>
      <c r="K39" t="s">
        <v>0</v>
      </c>
      <c r="L39">
        <v>0</v>
      </c>
      <c r="M39" t="s">
        <v>0</v>
      </c>
      <c r="N39">
        <v>45281</v>
      </c>
      <c r="O39">
        <v>96561</v>
      </c>
      <c r="P39">
        <v>72212</v>
      </c>
      <c r="Q39" t="s">
        <v>0</v>
      </c>
      <c r="R39">
        <v>117647</v>
      </c>
      <c r="S39">
        <v>42623</v>
      </c>
      <c r="T39">
        <v>679612</v>
      </c>
      <c r="U39" t="s">
        <v>0</v>
      </c>
      <c r="V39">
        <v>126102</v>
      </c>
      <c r="W39" t="s">
        <v>0</v>
      </c>
      <c r="X39">
        <v>2953731</v>
      </c>
      <c r="Y39">
        <v>224059</v>
      </c>
      <c r="Z39" t="s">
        <v>0</v>
      </c>
      <c r="AA39">
        <v>4340</v>
      </c>
      <c r="AB39">
        <v>39285</v>
      </c>
      <c r="AC39">
        <v>57</v>
      </c>
      <c r="AD39">
        <v>410118</v>
      </c>
      <c r="AE39">
        <v>233738</v>
      </c>
      <c r="AF39">
        <v>525386</v>
      </c>
      <c r="AG39">
        <v>1579</v>
      </c>
      <c r="AH39">
        <v>211</v>
      </c>
      <c r="AI39">
        <v>16700</v>
      </c>
      <c r="AJ39" t="s">
        <v>0</v>
      </c>
      <c r="AK39">
        <v>59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183466</v>
      </c>
      <c r="AS39" t="s">
        <v>0</v>
      </c>
      <c r="AT39">
        <v>321</v>
      </c>
      <c r="AU39">
        <v>8989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>
        <v>8845</v>
      </c>
      <c r="BB39">
        <v>71639</v>
      </c>
      <c r="BC39" t="s">
        <v>0</v>
      </c>
      <c r="BD39" t="s">
        <v>0</v>
      </c>
      <c r="BE39">
        <v>192800</v>
      </c>
      <c r="BF39">
        <v>90258</v>
      </c>
      <c r="BG39">
        <v>2729</v>
      </c>
      <c r="BH39">
        <v>141986</v>
      </c>
      <c r="BI39" t="s">
        <v>0</v>
      </c>
      <c r="BJ39" t="s">
        <v>0</v>
      </c>
      <c r="BK39" t="s">
        <v>0</v>
      </c>
      <c r="BL39" t="s">
        <v>0</v>
      </c>
      <c r="BM39">
        <v>118572</v>
      </c>
      <c r="BN39">
        <v>130650</v>
      </c>
      <c r="BO39">
        <v>66538</v>
      </c>
      <c r="BP39">
        <v>47485</v>
      </c>
      <c r="BQ39">
        <v>35055</v>
      </c>
      <c r="BR39">
        <v>13490</v>
      </c>
    </row>
    <row r="40" spans="1:70" x14ac:dyDescent="0.3">
      <c r="A40" t="s">
        <v>353</v>
      </c>
      <c r="B40">
        <v>121</v>
      </c>
      <c r="C40" t="s">
        <v>0</v>
      </c>
      <c r="D40">
        <v>2403</v>
      </c>
      <c r="E40">
        <v>6626</v>
      </c>
      <c r="F40">
        <v>22993</v>
      </c>
      <c r="G40">
        <v>1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145855</v>
      </c>
      <c r="N40" t="s">
        <v>0</v>
      </c>
      <c r="O40">
        <v>4404</v>
      </c>
      <c r="P40">
        <v>1822</v>
      </c>
      <c r="Q40" t="s">
        <v>0</v>
      </c>
      <c r="R40">
        <v>722</v>
      </c>
      <c r="S40" t="s">
        <v>0</v>
      </c>
      <c r="T40">
        <v>0</v>
      </c>
      <c r="U40" t="s">
        <v>0</v>
      </c>
      <c r="V40">
        <v>3</v>
      </c>
      <c r="W40" t="s">
        <v>0</v>
      </c>
      <c r="X40">
        <v>6282</v>
      </c>
      <c r="Y40">
        <v>185</v>
      </c>
      <c r="Z40">
        <v>268</v>
      </c>
      <c r="AA40">
        <v>1911</v>
      </c>
      <c r="AB40">
        <v>188</v>
      </c>
      <c r="AC40" t="s">
        <v>0</v>
      </c>
      <c r="AD40" t="s">
        <v>0</v>
      </c>
      <c r="AE40" t="s">
        <v>0</v>
      </c>
      <c r="AF40">
        <v>3277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17</v>
      </c>
      <c r="AM40">
        <v>14</v>
      </c>
      <c r="AN40">
        <v>851</v>
      </c>
      <c r="AO40">
        <v>890</v>
      </c>
      <c r="AP40">
        <v>265</v>
      </c>
      <c r="AQ40">
        <v>21</v>
      </c>
      <c r="AR40">
        <v>27</v>
      </c>
      <c r="AS40" t="s">
        <v>0</v>
      </c>
      <c r="AT40">
        <v>121</v>
      </c>
      <c r="AU40">
        <v>219</v>
      </c>
      <c r="AV40">
        <v>30</v>
      </c>
      <c r="AW40" t="s">
        <v>0</v>
      </c>
      <c r="AX40" t="s">
        <v>0</v>
      </c>
      <c r="AY40" t="s">
        <v>0</v>
      </c>
      <c r="AZ40" t="s">
        <v>0</v>
      </c>
      <c r="BA40">
        <v>35</v>
      </c>
      <c r="BB40">
        <v>9</v>
      </c>
      <c r="BC40">
        <v>58</v>
      </c>
      <c r="BD40" t="s">
        <v>0</v>
      </c>
      <c r="BE40">
        <v>2</v>
      </c>
      <c r="BF40">
        <v>2</v>
      </c>
      <c r="BG40">
        <v>2289</v>
      </c>
      <c r="BH40">
        <v>2018</v>
      </c>
      <c r="BI40">
        <v>-1</v>
      </c>
      <c r="BJ40" t="s">
        <v>0</v>
      </c>
      <c r="BK40" t="s">
        <v>0</v>
      </c>
      <c r="BL40">
        <v>333</v>
      </c>
      <c r="BM40" t="s">
        <v>0</v>
      </c>
      <c r="BN40">
        <v>8954</v>
      </c>
      <c r="BO40">
        <v>568</v>
      </c>
      <c r="BP40">
        <v>490</v>
      </c>
      <c r="BQ40">
        <v>472</v>
      </c>
      <c r="BR40" t="s">
        <v>0</v>
      </c>
    </row>
    <row r="41" spans="1:70" x14ac:dyDescent="0.3">
      <c r="A41" t="s">
        <v>354</v>
      </c>
      <c r="B41" t="s">
        <v>0</v>
      </c>
      <c r="C41" t="s">
        <v>0</v>
      </c>
      <c r="D41">
        <v>10</v>
      </c>
      <c r="E41" t="s">
        <v>0</v>
      </c>
      <c r="F41">
        <v>10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5</v>
      </c>
      <c r="V41">
        <v>74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127</v>
      </c>
      <c r="AE41">
        <v>78</v>
      </c>
      <c r="AF41">
        <v>32</v>
      </c>
      <c r="AG41" t="s">
        <v>0</v>
      </c>
      <c r="AH41">
        <v>1</v>
      </c>
      <c r="AI41">
        <v>11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</row>
    <row r="42" spans="1:70" x14ac:dyDescent="0.3">
      <c r="A42" t="s">
        <v>355</v>
      </c>
      <c r="B42" t="s">
        <v>0</v>
      </c>
      <c r="C42" t="s">
        <v>0</v>
      </c>
      <c r="D42" t="s">
        <v>0</v>
      </c>
      <c r="E42">
        <v>268</v>
      </c>
      <c r="F42" t="s">
        <v>0</v>
      </c>
      <c r="G42">
        <v>983</v>
      </c>
      <c r="H42">
        <v>415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</row>
    <row r="43" spans="1:70" x14ac:dyDescent="0.3">
      <c r="A43" t="s">
        <v>356</v>
      </c>
      <c r="B43" t="s">
        <v>0</v>
      </c>
      <c r="C43" t="s">
        <v>0</v>
      </c>
      <c r="D43">
        <v>6558</v>
      </c>
      <c r="E43">
        <v>1415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3242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14366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</row>
    <row r="44" spans="1:70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</row>
    <row r="45" spans="1:70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1053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</row>
    <row r="46" spans="1:70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588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</row>
    <row r="47" spans="1:70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</row>
    <row r="48" spans="1:70" x14ac:dyDescent="0.3">
      <c r="A48" t="s">
        <v>361</v>
      </c>
      <c r="B48" t="s">
        <v>0</v>
      </c>
      <c r="C48" t="s">
        <v>0</v>
      </c>
      <c r="D48">
        <v>576</v>
      </c>
      <c r="E48" t="s">
        <v>0</v>
      </c>
      <c r="F48" t="s">
        <v>0</v>
      </c>
      <c r="G48">
        <v>3460</v>
      </c>
      <c r="H48">
        <v>1475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301086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3146</v>
      </c>
      <c r="AG48" t="s">
        <v>0</v>
      </c>
      <c r="AH48" t="s">
        <v>0</v>
      </c>
      <c r="AI48">
        <v>3025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11954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>
        <v>-59552</v>
      </c>
    </row>
    <row r="49" spans="1:70" x14ac:dyDescent="0.3">
      <c r="A49" t="s">
        <v>362</v>
      </c>
      <c r="B49">
        <v>29740</v>
      </c>
      <c r="C49">
        <v>-2097</v>
      </c>
      <c r="D49">
        <v>2407</v>
      </c>
      <c r="E49" t="s">
        <v>0</v>
      </c>
      <c r="F49">
        <v>-76701</v>
      </c>
      <c r="G49">
        <v>4</v>
      </c>
      <c r="H49">
        <v>18</v>
      </c>
      <c r="I49">
        <v>3771</v>
      </c>
      <c r="J49">
        <v>-89249</v>
      </c>
      <c r="K49">
        <v>1125168</v>
      </c>
      <c r="L49">
        <v>2114075</v>
      </c>
      <c r="M49" t="s">
        <v>0</v>
      </c>
      <c r="N49" t="s">
        <v>0</v>
      </c>
      <c r="O49">
        <v>7675</v>
      </c>
      <c r="P49">
        <v>-82821</v>
      </c>
      <c r="Q49">
        <v>-121563</v>
      </c>
      <c r="R49">
        <v>30441</v>
      </c>
      <c r="S49" t="s">
        <v>0</v>
      </c>
      <c r="T49">
        <v>26207</v>
      </c>
      <c r="U49" t="s">
        <v>0</v>
      </c>
      <c r="V49">
        <v>11188</v>
      </c>
      <c r="W49" t="s">
        <v>0</v>
      </c>
      <c r="X49">
        <v>51827</v>
      </c>
      <c r="Y49">
        <v>7738</v>
      </c>
      <c r="Z49">
        <v>-12658</v>
      </c>
      <c r="AA49">
        <v>37699</v>
      </c>
      <c r="AB49" t="s">
        <v>0</v>
      </c>
      <c r="AC49">
        <v>300</v>
      </c>
      <c r="AD49">
        <v>3684</v>
      </c>
      <c r="AE49">
        <v>-373</v>
      </c>
      <c r="AF49">
        <v>-3398</v>
      </c>
      <c r="AG49" t="s">
        <v>0</v>
      </c>
      <c r="AH49" t="s">
        <v>0</v>
      </c>
      <c r="AI49">
        <v>14327</v>
      </c>
      <c r="AJ49">
        <v>18623</v>
      </c>
      <c r="AK49">
        <v>-6</v>
      </c>
      <c r="AL49">
        <v>-33684</v>
      </c>
      <c r="AM49">
        <v>-19200</v>
      </c>
      <c r="AN49">
        <v>40046</v>
      </c>
      <c r="AO49">
        <v>58134</v>
      </c>
      <c r="AP49">
        <v>-14795</v>
      </c>
      <c r="AQ49">
        <v>-11219</v>
      </c>
      <c r="AR49">
        <v>-46766</v>
      </c>
      <c r="AS49">
        <v>-85086</v>
      </c>
      <c r="AT49">
        <v>107324</v>
      </c>
      <c r="AU49">
        <v>84504</v>
      </c>
      <c r="AV49">
        <v>-38898</v>
      </c>
      <c r="AW49">
        <v>-70361</v>
      </c>
      <c r="AX49" t="s">
        <v>0</v>
      </c>
      <c r="AY49">
        <v>-2245</v>
      </c>
      <c r="AZ49" t="s">
        <v>0</v>
      </c>
      <c r="BA49">
        <v>-15743</v>
      </c>
      <c r="BB49">
        <v>2420</v>
      </c>
      <c r="BC49">
        <v>14548</v>
      </c>
      <c r="BD49">
        <v>-146</v>
      </c>
      <c r="BE49">
        <v>111777</v>
      </c>
      <c r="BF49">
        <v>76748</v>
      </c>
      <c r="BG49">
        <v>262429</v>
      </c>
      <c r="BH49" t="s">
        <v>0</v>
      </c>
      <c r="BI49" t="s">
        <v>0</v>
      </c>
      <c r="BJ49">
        <v>2</v>
      </c>
      <c r="BK49" t="s">
        <v>0</v>
      </c>
      <c r="BL49">
        <v>56079</v>
      </c>
      <c r="BM49">
        <v>29565</v>
      </c>
      <c r="BN49">
        <v>12645</v>
      </c>
      <c r="BO49">
        <v>-295</v>
      </c>
      <c r="BP49">
        <v>-285</v>
      </c>
      <c r="BQ49">
        <v>-259</v>
      </c>
      <c r="BR49" t="s">
        <v>0</v>
      </c>
    </row>
    <row r="50" spans="1:70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</row>
    <row r="51" spans="1:70" x14ac:dyDescent="0.3">
      <c r="A51" t="s">
        <v>364</v>
      </c>
      <c r="B51">
        <v>675</v>
      </c>
      <c r="C51" t="s">
        <v>0</v>
      </c>
      <c r="D51">
        <v>2320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44363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>
        <v>199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</row>
    <row r="52" spans="1:70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</row>
    <row r="53" spans="1:70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</row>
    <row r="54" spans="1:70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</row>
    <row r="55" spans="1:70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5259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</row>
    <row r="56" spans="1:70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2737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</row>
    <row r="57" spans="1:70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12909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</row>
    <row r="58" spans="1:70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</row>
    <row r="59" spans="1:70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</row>
    <row r="60" spans="1:70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</row>
    <row r="61" spans="1:70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</row>
    <row r="62" spans="1:70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>
        <v>36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</row>
    <row r="63" spans="1:70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1822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>
        <v>118</v>
      </c>
      <c r="AY63">
        <v>97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</row>
    <row r="64" spans="1:70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</row>
    <row r="65" spans="1:70" x14ac:dyDescent="0.3">
      <c r="A65" t="s">
        <v>378</v>
      </c>
      <c r="B65" t="s">
        <v>0</v>
      </c>
      <c r="C65" t="s">
        <v>0</v>
      </c>
      <c r="D65">
        <v>159791</v>
      </c>
      <c r="E65" t="s">
        <v>0</v>
      </c>
      <c r="F65">
        <v>106726</v>
      </c>
      <c r="G65" t="s">
        <v>0</v>
      </c>
      <c r="H65" t="s">
        <v>0</v>
      </c>
      <c r="I65" t="s">
        <v>0</v>
      </c>
      <c r="J65">
        <v>26563</v>
      </c>
      <c r="K65">
        <v>24784</v>
      </c>
      <c r="L65">
        <v>37307</v>
      </c>
      <c r="M65" t="s">
        <v>0</v>
      </c>
      <c r="N65" t="s">
        <v>0</v>
      </c>
      <c r="O65">
        <v>5265</v>
      </c>
      <c r="P65">
        <v>2176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>
        <v>16555</v>
      </c>
      <c r="X65" t="s">
        <v>0</v>
      </c>
      <c r="Y65">
        <v>15654</v>
      </c>
      <c r="Z65" t="s">
        <v>0</v>
      </c>
      <c r="AA65" t="s">
        <v>0</v>
      </c>
      <c r="AB65">
        <v>15854</v>
      </c>
      <c r="AC65" t="s">
        <v>0</v>
      </c>
      <c r="AD65" t="s">
        <v>0</v>
      </c>
      <c r="AE65" t="s">
        <v>0</v>
      </c>
      <c r="AF65">
        <v>293524</v>
      </c>
      <c r="AG65">
        <v>10</v>
      </c>
      <c r="AH65" t="s">
        <v>0</v>
      </c>
      <c r="AI65" t="s">
        <v>0</v>
      </c>
      <c r="AJ65" t="s">
        <v>0</v>
      </c>
      <c r="AK65" t="s">
        <v>0</v>
      </c>
      <c r="AL65">
        <v>43234</v>
      </c>
      <c r="AM65">
        <v>30174</v>
      </c>
      <c r="AN65">
        <v>207463</v>
      </c>
      <c r="AO65">
        <v>330510</v>
      </c>
      <c r="AP65">
        <v>51929</v>
      </c>
      <c r="AQ65">
        <v>133497</v>
      </c>
      <c r="AR65" t="s">
        <v>0</v>
      </c>
      <c r="AS65" t="s">
        <v>0</v>
      </c>
      <c r="AT65">
        <v>46752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>
        <v>28032</v>
      </c>
      <c r="BC65" t="s">
        <v>0</v>
      </c>
      <c r="BD65" t="s">
        <v>0</v>
      </c>
      <c r="BE65" t="s">
        <v>0</v>
      </c>
      <c r="BF65" t="s">
        <v>0</v>
      </c>
      <c r="BG65">
        <v>1086</v>
      </c>
      <c r="BH65" t="s">
        <v>0</v>
      </c>
      <c r="BI65">
        <v>159136</v>
      </c>
      <c r="BJ65">
        <v>106991</v>
      </c>
      <c r="BK65">
        <v>111853</v>
      </c>
      <c r="BL65">
        <v>3706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</row>
    <row r="66" spans="1:70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</row>
    <row r="67" spans="1:70" x14ac:dyDescent="0.3">
      <c r="A67" t="s">
        <v>380</v>
      </c>
      <c r="B67">
        <v>8</v>
      </c>
      <c r="C67" t="s">
        <v>0</v>
      </c>
      <c r="D67">
        <v>8580</v>
      </c>
      <c r="E67" t="s">
        <v>0</v>
      </c>
      <c r="F67" t="s">
        <v>0</v>
      </c>
      <c r="G67">
        <v>52</v>
      </c>
      <c r="H67">
        <v>52</v>
      </c>
      <c r="I67">
        <v>1986</v>
      </c>
      <c r="J67">
        <v>3290</v>
      </c>
      <c r="K67">
        <v>110</v>
      </c>
      <c r="L67">
        <v>10157</v>
      </c>
      <c r="M67">
        <v>2456</v>
      </c>
      <c r="N67" t="s">
        <v>0</v>
      </c>
      <c r="O67" t="s">
        <v>0</v>
      </c>
      <c r="P67">
        <v>424</v>
      </c>
      <c r="Q67">
        <v>45</v>
      </c>
      <c r="R67" t="s">
        <v>0</v>
      </c>
      <c r="S67" t="s">
        <v>0</v>
      </c>
      <c r="T67">
        <v>9301</v>
      </c>
      <c r="U67" t="s">
        <v>0</v>
      </c>
      <c r="V67">
        <v>24365</v>
      </c>
      <c r="W67" t="s">
        <v>0</v>
      </c>
      <c r="X67" t="s">
        <v>0</v>
      </c>
      <c r="Y67">
        <v>29616</v>
      </c>
      <c r="Z67">
        <v>12032</v>
      </c>
      <c r="AA67" t="s">
        <v>0</v>
      </c>
      <c r="AB67" t="s">
        <v>0</v>
      </c>
      <c r="AC67" t="s">
        <v>0</v>
      </c>
      <c r="AD67">
        <v>310349</v>
      </c>
      <c r="AE67">
        <v>44216</v>
      </c>
      <c r="AF67">
        <v>37</v>
      </c>
      <c r="AG67" t="s">
        <v>0</v>
      </c>
      <c r="AH67" t="s">
        <v>0</v>
      </c>
      <c r="AI67" t="s">
        <v>0</v>
      </c>
      <c r="AJ67">
        <v>493</v>
      </c>
      <c r="AK67" t="s">
        <v>0</v>
      </c>
      <c r="AL67">
        <v>4114</v>
      </c>
      <c r="AM67" t="s">
        <v>0</v>
      </c>
      <c r="AN67">
        <v>91284</v>
      </c>
      <c r="AO67">
        <v>132238</v>
      </c>
      <c r="AP67">
        <v>21369</v>
      </c>
      <c r="AQ67">
        <v>43571</v>
      </c>
      <c r="AR67">
        <v>1178</v>
      </c>
      <c r="AS67" t="s">
        <v>0</v>
      </c>
      <c r="AT67">
        <v>486044</v>
      </c>
      <c r="AU67">
        <v>560441</v>
      </c>
      <c r="AV67">
        <v>8</v>
      </c>
      <c r="AW67">
        <v>879</v>
      </c>
      <c r="AX67" t="s">
        <v>0</v>
      </c>
      <c r="AY67" t="s">
        <v>0</v>
      </c>
      <c r="AZ67" t="s">
        <v>0</v>
      </c>
      <c r="BA67">
        <v>557</v>
      </c>
      <c r="BB67">
        <v>24426</v>
      </c>
      <c r="BC67">
        <v>131</v>
      </c>
      <c r="BD67" t="s">
        <v>0</v>
      </c>
      <c r="BE67">
        <v>3470</v>
      </c>
      <c r="BF67">
        <v>1376</v>
      </c>
      <c r="BG67">
        <v>256882</v>
      </c>
      <c r="BH67">
        <v>1379</v>
      </c>
      <c r="BI67">
        <v>14147</v>
      </c>
      <c r="BJ67">
        <v>62911</v>
      </c>
      <c r="BK67">
        <v>202</v>
      </c>
      <c r="BL67" t="s">
        <v>0</v>
      </c>
      <c r="BM67" t="s">
        <v>0</v>
      </c>
      <c r="BN67" t="s">
        <v>0</v>
      </c>
      <c r="BO67">
        <v>343663</v>
      </c>
      <c r="BP67">
        <v>353904</v>
      </c>
      <c r="BQ67">
        <v>247481</v>
      </c>
      <c r="BR67" t="s">
        <v>0</v>
      </c>
    </row>
    <row r="68" spans="1:70" x14ac:dyDescent="0.3">
      <c r="A68" t="s">
        <v>381</v>
      </c>
      <c r="B68">
        <v>223201</v>
      </c>
      <c r="C68" t="s">
        <v>0</v>
      </c>
      <c r="D68" t="s">
        <v>0</v>
      </c>
      <c r="E68">
        <v>112472</v>
      </c>
      <c r="F68">
        <v>435360</v>
      </c>
      <c r="G68">
        <v>41681</v>
      </c>
      <c r="H68">
        <v>24742</v>
      </c>
      <c r="I68" t="s">
        <v>0</v>
      </c>
      <c r="J68">
        <v>96527</v>
      </c>
      <c r="K68">
        <v>64801</v>
      </c>
      <c r="L68">
        <v>3055496</v>
      </c>
      <c r="M68">
        <v>3542</v>
      </c>
      <c r="N68" t="s">
        <v>0</v>
      </c>
      <c r="O68">
        <v>91860</v>
      </c>
      <c r="P68">
        <v>33166</v>
      </c>
      <c r="Q68">
        <v>127810</v>
      </c>
      <c r="R68">
        <v>586614</v>
      </c>
      <c r="S68">
        <v>196218</v>
      </c>
      <c r="T68" t="s">
        <v>0</v>
      </c>
      <c r="U68">
        <v>29541</v>
      </c>
      <c r="V68">
        <v>333909</v>
      </c>
      <c r="W68" t="s">
        <v>0</v>
      </c>
      <c r="X68">
        <v>1070350</v>
      </c>
      <c r="Y68">
        <v>736995</v>
      </c>
      <c r="Z68">
        <v>262456</v>
      </c>
      <c r="AA68">
        <v>37060</v>
      </c>
      <c r="AB68">
        <v>207970</v>
      </c>
      <c r="AC68">
        <v>1934</v>
      </c>
      <c r="AD68">
        <v>2222242</v>
      </c>
      <c r="AE68">
        <v>1004654</v>
      </c>
      <c r="AF68" t="s">
        <v>0</v>
      </c>
      <c r="AG68">
        <v>2972</v>
      </c>
      <c r="AH68">
        <v>15198</v>
      </c>
      <c r="AI68">
        <v>108793</v>
      </c>
      <c r="AJ68">
        <v>109039</v>
      </c>
      <c r="AK68">
        <v>2486</v>
      </c>
      <c r="AL68">
        <v>56413</v>
      </c>
      <c r="AM68">
        <v>64794</v>
      </c>
      <c r="AN68">
        <v>46284</v>
      </c>
      <c r="AO68">
        <v>44983</v>
      </c>
      <c r="AP68">
        <v>0</v>
      </c>
      <c r="AQ68" t="s">
        <v>0</v>
      </c>
      <c r="AR68" t="s">
        <v>0</v>
      </c>
      <c r="AS68">
        <v>167309</v>
      </c>
      <c r="AT68">
        <v>242851</v>
      </c>
      <c r="AU68">
        <v>263179</v>
      </c>
      <c r="AV68">
        <v>37917</v>
      </c>
      <c r="AW68">
        <v>48295</v>
      </c>
      <c r="AX68">
        <v>258995</v>
      </c>
      <c r="AY68">
        <v>207939</v>
      </c>
      <c r="AZ68" t="s">
        <v>0</v>
      </c>
      <c r="BA68">
        <v>54356</v>
      </c>
      <c r="BB68">
        <v>26291</v>
      </c>
      <c r="BC68">
        <v>54652</v>
      </c>
      <c r="BD68">
        <v>49990</v>
      </c>
      <c r="BE68" t="s">
        <v>0</v>
      </c>
      <c r="BF68" t="s">
        <v>0</v>
      </c>
      <c r="BG68">
        <v>38099</v>
      </c>
      <c r="BH68">
        <v>448880</v>
      </c>
      <c r="BI68" t="s">
        <v>0</v>
      </c>
      <c r="BJ68">
        <v>124644</v>
      </c>
      <c r="BK68">
        <v>328477</v>
      </c>
      <c r="BL68">
        <v>34218</v>
      </c>
      <c r="BM68">
        <v>356042</v>
      </c>
      <c r="BN68">
        <v>372061</v>
      </c>
      <c r="BO68">
        <v>605525</v>
      </c>
      <c r="BP68">
        <v>370701</v>
      </c>
      <c r="BQ68">
        <v>307693</v>
      </c>
      <c r="BR68" t="s">
        <v>0</v>
      </c>
    </row>
    <row r="69" spans="1:70" x14ac:dyDescent="0.3">
      <c r="A69" t="s">
        <v>382</v>
      </c>
      <c r="B69">
        <v>742</v>
      </c>
      <c r="C69" t="s">
        <v>0</v>
      </c>
      <c r="D69">
        <v>62746</v>
      </c>
      <c r="E69" t="s">
        <v>0</v>
      </c>
      <c r="F69" t="s">
        <v>0</v>
      </c>
      <c r="G69" t="s">
        <v>0</v>
      </c>
      <c r="H69" t="s">
        <v>0</v>
      </c>
      <c r="I69">
        <v>0</v>
      </c>
      <c r="J69">
        <v>71</v>
      </c>
      <c r="K69">
        <v>855</v>
      </c>
      <c r="L69" t="s">
        <v>0</v>
      </c>
      <c r="M69" t="s">
        <v>0</v>
      </c>
      <c r="N69" t="s">
        <v>0</v>
      </c>
      <c r="O69" t="s">
        <v>0</v>
      </c>
      <c r="P69">
        <v>204</v>
      </c>
      <c r="Q69" t="s">
        <v>0</v>
      </c>
      <c r="R69" t="s">
        <v>0</v>
      </c>
      <c r="S69" t="s">
        <v>0</v>
      </c>
      <c r="T69">
        <v>657</v>
      </c>
      <c r="U69" t="s">
        <v>0</v>
      </c>
      <c r="V69" t="s">
        <v>0</v>
      </c>
      <c r="W69" t="s">
        <v>0</v>
      </c>
      <c r="X69" t="s">
        <v>0</v>
      </c>
      <c r="Y69">
        <v>14985</v>
      </c>
      <c r="Z69">
        <v>1996</v>
      </c>
      <c r="AA69" t="s">
        <v>0</v>
      </c>
      <c r="AB69" t="s">
        <v>0</v>
      </c>
      <c r="AC69" t="s">
        <v>0</v>
      </c>
      <c r="AD69">
        <v>1630</v>
      </c>
      <c r="AE69">
        <v>96842</v>
      </c>
      <c r="AF69">
        <v>20778</v>
      </c>
      <c r="AG69" t="s">
        <v>0</v>
      </c>
      <c r="AH69">
        <v>0</v>
      </c>
      <c r="AI69" t="s">
        <v>0</v>
      </c>
      <c r="AJ69">
        <v>105657</v>
      </c>
      <c r="AK69" t="s">
        <v>0</v>
      </c>
      <c r="AL69">
        <v>6121</v>
      </c>
      <c r="AM69" t="s">
        <v>0</v>
      </c>
      <c r="AN69">
        <v>22771</v>
      </c>
      <c r="AO69">
        <v>69607</v>
      </c>
      <c r="AP69">
        <v>7759</v>
      </c>
      <c r="AQ69">
        <v>22492</v>
      </c>
      <c r="AR69" t="s">
        <v>0</v>
      </c>
      <c r="AS69">
        <v>8776</v>
      </c>
      <c r="AT69">
        <v>2455</v>
      </c>
      <c r="AU69">
        <v>2251</v>
      </c>
      <c r="AV69">
        <v>62</v>
      </c>
      <c r="AW69">
        <v>7026</v>
      </c>
      <c r="AX69">
        <v>31370</v>
      </c>
      <c r="AY69">
        <v>27068</v>
      </c>
      <c r="AZ69" t="s">
        <v>0</v>
      </c>
      <c r="BA69">
        <v>2141</v>
      </c>
      <c r="BB69" t="s">
        <v>0</v>
      </c>
      <c r="BC69">
        <v>438</v>
      </c>
      <c r="BD69">
        <v>60105</v>
      </c>
      <c r="BE69">
        <v>18607</v>
      </c>
      <c r="BF69">
        <v>15032</v>
      </c>
      <c r="BG69">
        <v>3527</v>
      </c>
      <c r="BH69" t="s">
        <v>0</v>
      </c>
      <c r="BI69" t="s">
        <v>0</v>
      </c>
      <c r="BJ69" t="s">
        <v>0</v>
      </c>
      <c r="BK69">
        <v>56457</v>
      </c>
      <c r="BL69">
        <v>4723</v>
      </c>
      <c r="BM69" t="s">
        <v>0</v>
      </c>
      <c r="BN69">
        <v>3548</v>
      </c>
      <c r="BO69">
        <v>23349</v>
      </c>
      <c r="BP69">
        <v>6220</v>
      </c>
      <c r="BQ69">
        <v>4981</v>
      </c>
      <c r="BR69" t="s">
        <v>0</v>
      </c>
    </row>
    <row r="70" spans="1:70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>
        <v>366194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>
        <v>12138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787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>
        <v>1075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>
        <v>11</v>
      </c>
      <c r="BP70">
        <v>18</v>
      </c>
      <c r="BQ70">
        <v>-16</v>
      </c>
      <c r="BR70">
        <v>44995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6"/>
  <sheetViews>
    <sheetView topLeftCell="CW1" workbookViewId="0">
      <selection activeCell="A3" sqref="A3"/>
    </sheetView>
  </sheetViews>
  <sheetFormatPr defaultRowHeight="14.4" x14ac:dyDescent="0.3"/>
  <cols>
    <col min="1" max="1" width="28.6640625" customWidth="1"/>
    <col min="2" max="14" width="10.33203125" bestFit="1" customWidth="1"/>
    <col min="15" max="15" width="10.109375" bestFit="1" customWidth="1"/>
    <col min="16" max="20" width="10.33203125" bestFit="1" customWidth="1"/>
    <col min="21" max="77" width="9.44140625" bestFit="1" customWidth="1"/>
  </cols>
  <sheetData>
    <row r="1" spans="1:77" s="1" customFormat="1" ht="15" x14ac:dyDescent="0.25">
      <c r="B1" s="1" t="s">
        <v>165</v>
      </c>
    </row>
    <row r="2" spans="1:77" s="1" customFormat="1" ht="15" x14ac:dyDescent="0.25">
      <c r="B2" s="1" t="s">
        <v>166</v>
      </c>
    </row>
    <row r="3" spans="1:77" s="1" customFormat="1" ht="15" x14ac:dyDescent="0.25">
      <c r="A3" s="1" t="s">
        <v>290</v>
      </c>
    </row>
    <row r="4" spans="1:77" s="1" customFormat="1" ht="15" x14ac:dyDescent="0.25">
      <c r="A4" s="1" t="s">
        <v>167</v>
      </c>
    </row>
    <row r="5" spans="1:77" s="1" customFormat="1" ht="15" x14ac:dyDescent="0.25">
      <c r="A5" s="1" t="s">
        <v>168</v>
      </c>
    </row>
    <row r="6" spans="1:77" s="1" customFormat="1" ht="15" x14ac:dyDescent="0.25">
      <c r="B6" s="1" t="s">
        <v>169</v>
      </c>
    </row>
    <row r="7" spans="1:77" s="1" customFormat="1" ht="15" x14ac:dyDescent="0.25">
      <c r="B7" s="1" t="s">
        <v>183</v>
      </c>
    </row>
    <row r="8" spans="1:77" s="1" customFormat="1" ht="15" x14ac:dyDescent="0.25">
      <c r="B8" s="1" t="s">
        <v>21</v>
      </c>
      <c r="C8" s="1" t="s">
        <v>26</v>
      </c>
      <c r="D8" s="1" t="s">
        <v>24</v>
      </c>
      <c r="E8" s="1" t="s">
        <v>20</v>
      </c>
      <c r="F8" s="1" t="s">
        <v>44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32</v>
      </c>
      <c r="L8" s="1" t="s">
        <v>38</v>
      </c>
      <c r="M8" s="1" t="s">
        <v>2</v>
      </c>
      <c r="N8" s="1" t="s">
        <v>172</v>
      </c>
      <c r="O8" s="1" t="s">
        <v>45</v>
      </c>
      <c r="P8" s="1" t="s">
        <v>18</v>
      </c>
      <c r="Q8" s="1" t="s">
        <v>64</v>
      </c>
      <c r="R8" s="1" t="s">
        <v>252</v>
      </c>
      <c r="S8" s="1" t="s">
        <v>174</v>
      </c>
      <c r="T8" s="1" t="s">
        <v>173</v>
      </c>
      <c r="U8" s="1" t="s">
        <v>31</v>
      </c>
      <c r="V8" s="1" t="s">
        <v>14</v>
      </c>
      <c r="W8" s="1" t="s">
        <v>37</v>
      </c>
      <c r="X8" s="1" t="s">
        <v>39</v>
      </c>
      <c r="Y8" s="1" t="s">
        <v>58</v>
      </c>
      <c r="Z8" s="1" t="s">
        <v>175</v>
      </c>
      <c r="AA8" s="1" t="s">
        <v>1</v>
      </c>
      <c r="AB8" s="1" t="s">
        <v>33</v>
      </c>
      <c r="AC8" s="1" t="s">
        <v>59</v>
      </c>
      <c r="AD8" s="1" t="s">
        <v>205</v>
      </c>
      <c r="AE8" s="1" t="s">
        <v>178</v>
      </c>
      <c r="AF8" s="1" t="s">
        <v>184</v>
      </c>
      <c r="AG8" s="1" t="s">
        <v>51</v>
      </c>
      <c r="AH8" s="1" t="s">
        <v>49</v>
      </c>
      <c r="AI8" s="1" t="s">
        <v>221</v>
      </c>
      <c r="AJ8" s="1" t="s">
        <v>220</v>
      </c>
      <c r="AK8" s="1" t="s">
        <v>3</v>
      </c>
      <c r="AL8" s="1" t="s">
        <v>218</v>
      </c>
      <c r="AM8" s="1" t="s">
        <v>177</v>
      </c>
      <c r="AN8" s="1" t="s">
        <v>42</v>
      </c>
      <c r="AO8" s="1" t="s">
        <v>46</v>
      </c>
      <c r="AP8" s="1" t="s">
        <v>56</v>
      </c>
      <c r="AQ8" s="1" t="s">
        <v>222</v>
      </c>
      <c r="AR8" s="1" t="s">
        <v>13</v>
      </c>
      <c r="AS8" s="1" t="s">
        <v>7</v>
      </c>
      <c r="AT8" s="1" t="s">
        <v>36</v>
      </c>
      <c r="AU8" s="1" t="s">
        <v>9</v>
      </c>
      <c r="AV8" s="1" t="s">
        <v>11</v>
      </c>
      <c r="AW8" s="1" t="s">
        <v>223</v>
      </c>
      <c r="AX8" s="1" t="s">
        <v>179</v>
      </c>
      <c r="AY8" s="1" t="s">
        <v>176</v>
      </c>
      <c r="AZ8" s="1" t="s">
        <v>53</v>
      </c>
      <c r="BA8" s="1" t="s">
        <v>57</v>
      </c>
      <c r="BB8" s="1" t="s">
        <v>181</v>
      </c>
      <c r="BC8" s="1" t="s">
        <v>225</v>
      </c>
      <c r="BD8" s="1" t="s">
        <v>229</v>
      </c>
      <c r="BE8" s="1" t="s">
        <v>29</v>
      </c>
      <c r="BF8" s="1" t="s">
        <v>15</v>
      </c>
      <c r="BG8" s="1" t="s">
        <v>226</v>
      </c>
      <c r="BH8" s="1" t="s">
        <v>12</v>
      </c>
      <c r="BI8" s="1" t="s">
        <v>224</v>
      </c>
      <c r="BJ8" s="1" t="s">
        <v>47</v>
      </c>
      <c r="BK8" s="1" t="s">
        <v>52</v>
      </c>
      <c r="BL8" s="1" t="s">
        <v>291</v>
      </c>
      <c r="BM8" s="1" t="s">
        <v>292</v>
      </c>
      <c r="BN8" s="1" t="s">
        <v>35</v>
      </c>
      <c r="BO8" s="1" t="s">
        <v>54</v>
      </c>
      <c r="BP8" s="1" t="s">
        <v>55</v>
      </c>
      <c r="BQ8" s="1" t="s">
        <v>34</v>
      </c>
      <c r="BR8" s="1" t="s">
        <v>19</v>
      </c>
      <c r="BS8" s="1" t="s">
        <v>8</v>
      </c>
      <c r="BT8" s="1" t="s">
        <v>4</v>
      </c>
      <c r="BU8" s="1" t="s">
        <v>48</v>
      </c>
      <c r="BV8" s="1" t="s">
        <v>28</v>
      </c>
      <c r="BW8" s="1" t="s">
        <v>62</v>
      </c>
      <c r="BX8" s="1" t="s">
        <v>27</v>
      </c>
      <c r="BY8" s="1" t="s">
        <v>63</v>
      </c>
    </row>
    <row r="9" spans="1:77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</row>
    <row r="10" spans="1:77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</row>
    <row r="11" spans="1:77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</row>
    <row r="12" spans="1:77" ht="15" x14ac:dyDescent="0.25">
      <c r="A12" t="s">
        <v>104</v>
      </c>
      <c r="B12" t="s">
        <v>0</v>
      </c>
      <c r="C12">
        <v>100594</v>
      </c>
      <c r="D12" t="s">
        <v>0</v>
      </c>
      <c r="E12">
        <v>11270</v>
      </c>
      <c r="F12">
        <v>50297</v>
      </c>
      <c r="G12" t="s">
        <v>0</v>
      </c>
      <c r="H12">
        <v>3123001</v>
      </c>
      <c r="I12" t="s">
        <v>0</v>
      </c>
      <c r="J12" t="s">
        <v>0</v>
      </c>
      <c r="K12" t="s">
        <v>0</v>
      </c>
      <c r="L12">
        <v>1225508</v>
      </c>
      <c r="M12" t="s">
        <v>0</v>
      </c>
      <c r="N12" t="s">
        <v>0</v>
      </c>
      <c r="O12" t="s">
        <v>0</v>
      </c>
      <c r="P12">
        <v>374009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1968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53030</v>
      </c>
      <c r="AN12" t="s">
        <v>0</v>
      </c>
      <c r="AO12" t="s">
        <v>0</v>
      </c>
      <c r="AP12" t="s">
        <v>0</v>
      </c>
      <c r="AQ12" t="s">
        <v>0</v>
      </c>
      <c r="AR12">
        <v>1</v>
      </c>
      <c r="AS12" t="s">
        <v>0</v>
      </c>
      <c r="AT12" t="s">
        <v>0</v>
      </c>
      <c r="AU12">
        <v>3069</v>
      </c>
      <c r="AV12" t="s">
        <v>0</v>
      </c>
      <c r="AW12" t="s">
        <v>0</v>
      </c>
      <c r="AX12" t="s">
        <v>0</v>
      </c>
      <c r="AY12">
        <v>357871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>
        <v>1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>
        <v>2011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>
        <v>17890</v>
      </c>
      <c r="BX12" t="s">
        <v>0</v>
      </c>
      <c r="BY12" t="s">
        <v>0</v>
      </c>
    </row>
    <row r="13" spans="1:77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346077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209477</v>
      </c>
      <c r="S13">
        <v>161558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132304</v>
      </c>
      <c r="Z13">
        <v>97528</v>
      </c>
      <c r="AA13">
        <v>91527</v>
      </c>
      <c r="AB13" t="s">
        <v>0</v>
      </c>
      <c r="AC13" t="s">
        <v>0</v>
      </c>
      <c r="AD13">
        <v>49224</v>
      </c>
      <c r="AE13">
        <v>27595</v>
      </c>
      <c r="AF13">
        <v>38062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142503</v>
      </c>
      <c r="AO13" t="s">
        <v>0</v>
      </c>
      <c r="AP13">
        <v>91570</v>
      </c>
      <c r="AQ13" t="s">
        <v>0</v>
      </c>
      <c r="AR13" t="s">
        <v>0</v>
      </c>
      <c r="AS13" t="s">
        <v>0</v>
      </c>
      <c r="AT13">
        <v>67536</v>
      </c>
      <c r="AU13" t="s">
        <v>0</v>
      </c>
      <c r="AV13" t="s">
        <v>0</v>
      </c>
      <c r="AW13">
        <v>34408</v>
      </c>
      <c r="AX13">
        <v>16312</v>
      </c>
      <c r="AY13" t="s">
        <v>0</v>
      </c>
      <c r="AZ13" t="s">
        <v>0</v>
      </c>
      <c r="BA13" t="s">
        <v>0</v>
      </c>
      <c r="BB13">
        <v>55285</v>
      </c>
      <c r="BC13" t="s">
        <v>0</v>
      </c>
      <c r="BD13">
        <v>56183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9656</v>
      </c>
      <c r="BM13">
        <v>17108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</row>
    <row r="14" spans="1:77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</row>
    <row r="15" spans="1:77" ht="15" x14ac:dyDescent="0.25">
      <c r="A15" t="s">
        <v>107</v>
      </c>
      <c r="B15">
        <v>2781608</v>
      </c>
      <c r="C15">
        <v>2483203</v>
      </c>
      <c r="D15">
        <v>3210077</v>
      </c>
      <c r="E15">
        <v>146686</v>
      </c>
      <c r="F15">
        <v>1187379</v>
      </c>
      <c r="G15" t="s">
        <v>0</v>
      </c>
      <c r="H15">
        <v>27734</v>
      </c>
      <c r="I15">
        <v>1458297</v>
      </c>
      <c r="J15">
        <v>231619</v>
      </c>
      <c r="K15">
        <v>6527620</v>
      </c>
      <c r="L15">
        <v>709831</v>
      </c>
      <c r="M15">
        <v>125775</v>
      </c>
      <c r="N15">
        <v>1160811</v>
      </c>
      <c r="O15">
        <v>204573</v>
      </c>
      <c r="P15">
        <v>3860755</v>
      </c>
      <c r="Q15">
        <v>30653</v>
      </c>
      <c r="R15">
        <v>2565257</v>
      </c>
      <c r="S15" t="s">
        <v>0</v>
      </c>
      <c r="T15">
        <v>470161</v>
      </c>
      <c r="U15">
        <v>328638</v>
      </c>
      <c r="V15">
        <v>1055867</v>
      </c>
      <c r="W15">
        <v>240994</v>
      </c>
      <c r="X15">
        <v>20078</v>
      </c>
      <c r="Y15">
        <v>19881</v>
      </c>
      <c r="Z15" t="s">
        <v>0</v>
      </c>
      <c r="AA15" t="s">
        <v>0</v>
      </c>
      <c r="AB15" t="s">
        <v>0</v>
      </c>
      <c r="AC15">
        <v>13618</v>
      </c>
      <c r="AD15">
        <v>180083</v>
      </c>
      <c r="AE15">
        <v>190553</v>
      </c>
      <c r="AF15">
        <v>345204</v>
      </c>
      <c r="AG15" t="s">
        <v>0</v>
      </c>
      <c r="AH15">
        <v>121566</v>
      </c>
      <c r="AI15" t="s">
        <v>0</v>
      </c>
      <c r="AJ15">
        <v>103361</v>
      </c>
      <c r="AK15">
        <v>48642</v>
      </c>
      <c r="AL15">
        <v>226006</v>
      </c>
      <c r="AM15">
        <v>602053</v>
      </c>
      <c r="AN15" t="s">
        <v>0</v>
      </c>
      <c r="AO15">
        <v>81565</v>
      </c>
      <c r="AP15" t="s">
        <v>0</v>
      </c>
      <c r="AQ15">
        <v>253715</v>
      </c>
      <c r="AR15">
        <v>145377</v>
      </c>
      <c r="AS15">
        <v>7053</v>
      </c>
      <c r="AT15">
        <v>11249</v>
      </c>
      <c r="AU15">
        <v>73957</v>
      </c>
      <c r="AV15" t="s">
        <v>0</v>
      </c>
      <c r="AW15" t="s">
        <v>0</v>
      </c>
      <c r="AX15">
        <v>93678</v>
      </c>
      <c r="AY15">
        <v>120959</v>
      </c>
      <c r="AZ15">
        <v>73695</v>
      </c>
      <c r="BA15">
        <v>467281</v>
      </c>
      <c r="BB15" t="s">
        <v>0</v>
      </c>
      <c r="BC15">
        <v>25259</v>
      </c>
      <c r="BD15" t="s">
        <v>0</v>
      </c>
      <c r="BE15">
        <v>11857</v>
      </c>
      <c r="BF15">
        <v>75483</v>
      </c>
      <c r="BG15" t="s">
        <v>0</v>
      </c>
      <c r="BH15">
        <v>324599</v>
      </c>
      <c r="BI15">
        <v>8807</v>
      </c>
      <c r="BJ15">
        <v>107892</v>
      </c>
      <c r="BK15">
        <v>1898</v>
      </c>
      <c r="BL15" t="s">
        <v>0</v>
      </c>
      <c r="BM15" t="s">
        <v>0</v>
      </c>
      <c r="BN15">
        <v>48346</v>
      </c>
      <c r="BO15">
        <v>10161</v>
      </c>
      <c r="BP15">
        <v>85593</v>
      </c>
      <c r="BQ15">
        <v>29651</v>
      </c>
      <c r="BR15">
        <v>228910</v>
      </c>
      <c r="BS15">
        <v>48634</v>
      </c>
      <c r="BT15">
        <v>169348</v>
      </c>
      <c r="BU15">
        <v>6033</v>
      </c>
      <c r="BV15">
        <v>2519</v>
      </c>
      <c r="BW15">
        <v>1267</v>
      </c>
      <c r="BX15" t="s">
        <v>0</v>
      </c>
      <c r="BY15" t="s">
        <v>0</v>
      </c>
    </row>
    <row r="16" spans="1:77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</row>
    <row r="17" spans="1:77" ht="15" x14ac:dyDescent="0.25">
      <c r="A17" t="s">
        <v>109</v>
      </c>
      <c r="B17">
        <v>1760484</v>
      </c>
      <c r="C17">
        <v>240000</v>
      </c>
      <c r="D17">
        <v>80674</v>
      </c>
      <c r="E17">
        <v>837460</v>
      </c>
      <c r="F17">
        <v>121000</v>
      </c>
      <c r="G17">
        <v>2944967</v>
      </c>
      <c r="H17">
        <v>710041</v>
      </c>
      <c r="I17" t="s">
        <v>0</v>
      </c>
      <c r="J17">
        <v>1216108</v>
      </c>
      <c r="K17" t="s">
        <v>0</v>
      </c>
      <c r="L17">
        <v>7750</v>
      </c>
      <c r="M17">
        <v>257767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3016</v>
      </c>
      <c r="X17" t="s">
        <v>0</v>
      </c>
      <c r="Y17" t="s">
        <v>0</v>
      </c>
      <c r="Z17" t="s">
        <v>0</v>
      </c>
      <c r="AA17" t="s">
        <v>0</v>
      </c>
      <c r="AB17">
        <v>275821</v>
      </c>
      <c r="AC17" t="s">
        <v>0</v>
      </c>
      <c r="AD17" t="s">
        <v>0</v>
      </c>
      <c r="AE17" t="s">
        <v>0</v>
      </c>
      <c r="AF17" t="s">
        <v>0</v>
      </c>
      <c r="AG17">
        <v>207370</v>
      </c>
      <c r="AH17">
        <v>3415</v>
      </c>
      <c r="AI17" t="s">
        <v>0</v>
      </c>
      <c r="AJ17" t="s">
        <v>0</v>
      </c>
      <c r="AK17">
        <v>-186036</v>
      </c>
      <c r="AL17" t="s">
        <v>0</v>
      </c>
      <c r="AM17">
        <v>10793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85999</v>
      </c>
      <c r="AT17" t="s">
        <v>0</v>
      </c>
      <c r="AU17">
        <v>42746</v>
      </c>
      <c r="AV17">
        <v>76776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181045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-62430</v>
      </c>
      <c r="BL17" t="s">
        <v>0</v>
      </c>
      <c r="BM17" t="s">
        <v>0</v>
      </c>
      <c r="BN17">
        <v>2409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>
        <v>100</v>
      </c>
      <c r="BY17" t="s">
        <v>0</v>
      </c>
    </row>
    <row r="18" spans="1:77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>
        <v>10754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</row>
    <row r="19" spans="1:77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</row>
    <row r="20" spans="1:77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</row>
    <row r="21" spans="1:77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</row>
    <row r="22" spans="1:77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</row>
    <row r="23" spans="1:77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905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</row>
    <row r="24" spans="1:77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>
        <v>510741</v>
      </c>
      <c r="BV24" t="s">
        <v>0</v>
      </c>
      <c r="BW24" t="s">
        <v>0</v>
      </c>
      <c r="BX24" t="s">
        <v>0</v>
      </c>
      <c r="BY24" t="s">
        <v>0</v>
      </c>
    </row>
    <row r="25" spans="1:77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</row>
    <row r="26" spans="1:77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</row>
    <row r="27" spans="1:77" ht="15" x14ac:dyDescent="0.25">
      <c r="A27" t="s">
        <v>71</v>
      </c>
      <c r="B27">
        <v>15579623</v>
      </c>
      <c r="C27">
        <v>4282489</v>
      </c>
      <c r="D27">
        <v>3811450</v>
      </c>
      <c r="E27">
        <v>1665688</v>
      </c>
      <c r="F27">
        <v>2493917</v>
      </c>
      <c r="G27">
        <v>4352598</v>
      </c>
      <c r="H27" t="s">
        <v>0</v>
      </c>
      <c r="I27">
        <v>4814583</v>
      </c>
      <c r="J27">
        <v>1887550</v>
      </c>
      <c r="K27">
        <v>4076049</v>
      </c>
      <c r="L27">
        <v>330690</v>
      </c>
      <c r="M27">
        <v>651545</v>
      </c>
      <c r="N27">
        <v>2454290</v>
      </c>
      <c r="O27">
        <v>1498654</v>
      </c>
      <c r="P27">
        <v>475011</v>
      </c>
      <c r="Q27" t="s">
        <v>0</v>
      </c>
      <c r="R27">
        <v>972988</v>
      </c>
      <c r="S27" t="s">
        <v>0</v>
      </c>
      <c r="T27">
        <v>2886560</v>
      </c>
      <c r="U27">
        <v>2439336</v>
      </c>
      <c r="V27" t="s">
        <v>0</v>
      </c>
      <c r="W27">
        <v>32547</v>
      </c>
      <c r="X27" t="s">
        <v>0</v>
      </c>
      <c r="Y27">
        <v>303140</v>
      </c>
      <c r="Z27" t="s">
        <v>0</v>
      </c>
      <c r="AA27">
        <v>90</v>
      </c>
      <c r="AB27" t="s">
        <v>0</v>
      </c>
      <c r="AC27" t="s">
        <v>0</v>
      </c>
      <c r="AD27">
        <v>841330</v>
      </c>
      <c r="AE27">
        <v>1426369</v>
      </c>
      <c r="AF27">
        <v>487437</v>
      </c>
      <c r="AG27" t="s">
        <v>0</v>
      </c>
      <c r="AH27">
        <v>43307</v>
      </c>
      <c r="AI27" t="s">
        <v>0</v>
      </c>
      <c r="AJ27" t="s">
        <v>0</v>
      </c>
      <c r="AK27">
        <v>667184</v>
      </c>
      <c r="AL27" t="s">
        <v>0</v>
      </c>
      <c r="AM27">
        <v>91630</v>
      </c>
      <c r="AN27" t="s">
        <v>0</v>
      </c>
      <c r="AO27" t="s">
        <v>0</v>
      </c>
      <c r="AP27">
        <v>101</v>
      </c>
      <c r="AQ27" t="s">
        <v>0</v>
      </c>
      <c r="AR27" t="s">
        <v>0</v>
      </c>
      <c r="AS27">
        <v>425364</v>
      </c>
      <c r="AT27">
        <v>177737</v>
      </c>
      <c r="AU27" t="s">
        <v>0</v>
      </c>
      <c r="AV27" t="s">
        <v>0</v>
      </c>
      <c r="AW27" t="s">
        <v>0</v>
      </c>
      <c r="AX27">
        <v>538988</v>
      </c>
      <c r="AY27">
        <v>59881</v>
      </c>
      <c r="AZ27">
        <v>5876</v>
      </c>
      <c r="BA27" t="s">
        <v>0</v>
      </c>
      <c r="BB27" t="s">
        <v>0</v>
      </c>
      <c r="BC27" t="s">
        <v>0</v>
      </c>
      <c r="BD27" t="s">
        <v>0</v>
      </c>
      <c r="BE27">
        <v>46138</v>
      </c>
      <c r="BF27" t="s">
        <v>0</v>
      </c>
      <c r="BG27" t="s">
        <v>0</v>
      </c>
      <c r="BH27">
        <v>279750</v>
      </c>
      <c r="BI27" t="s">
        <v>0</v>
      </c>
      <c r="BJ27">
        <v>3133</v>
      </c>
      <c r="BK27">
        <v>127544</v>
      </c>
      <c r="BL27" t="s">
        <v>0</v>
      </c>
      <c r="BM27" t="s">
        <v>0</v>
      </c>
      <c r="BN27">
        <v>113425</v>
      </c>
      <c r="BO27" t="s">
        <v>0</v>
      </c>
      <c r="BP27" t="s">
        <v>0</v>
      </c>
      <c r="BQ27" t="s">
        <v>0</v>
      </c>
      <c r="BR27" t="s">
        <v>0</v>
      </c>
      <c r="BS27">
        <v>6429</v>
      </c>
      <c r="BT27" t="s">
        <v>0</v>
      </c>
      <c r="BU27" t="s">
        <v>0</v>
      </c>
      <c r="BV27" t="s">
        <v>0</v>
      </c>
      <c r="BW27">
        <v>13319</v>
      </c>
      <c r="BX27" t="s">
        <v>0</v>
      </c>
      <c r="BY27" t="s">
        <v>0</v>
      </c>
    </row>
    <row r="28" spans="1:77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</row>
    <row r="29" spans="1:77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</row>
    <row r="30" spans="1:77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</row>
    <row r="31" spans="1:77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</row>
    <row r="32" spans="1:77" x14ac:dyDescent="0.3">
      <c r="A32" t="s">
        <v>76</v>
      </c>
      <c r="B32" t="s">
        <v>0</v>
      </c>
      <c r="C32" t="s">
        <v>0</v>
      </c>
      <c r="D32">
        <v>26847</v>
      </c>
      <c r="E32" t="s">
        <v>0</v>
      </c>
      <c r="F32" t="s">
        <v>0</v>
      </c>
      <c r="G32">
        <v>49139</v>
      </c>
      <c r="H32" t="s">
        <v>0</v>
      </c>
      <c r="I32">
        <v>19922</v>
      </c>
      <c r="J32">
        <v>13429</v>
      </c>
      <c r="K32" t="s">
        <v>0</v>
      </c>
      <c r="L32">
        <v>4605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>
        <v>30978</v>
      </c>
      <c r="V32" t="s">
        <v>0</v>
      </c>
      <c r="W32">
        <v>13822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559</v>
      </c>
      <c r="AI32" t="s">
        <v>0</v>
      </c>
      <c r="AJ32" t="s">
        <v>0</v>
      </c>
      <c r="AK32" t="s">
        <v>0</v>
      </c>
      <c r="AL32" t="s">
        <v>0</v>
      </c>
      <c r="AM32">
        <v>25890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118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>
        <v>1140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</row>
    <row r="33" spans="1:77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</row>
    <row r="34" spans="1:77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</row>
    <row r="35" spans="1:77" x14ac:dyDescent="0.3">
      <c r="A35" t="s">
        <v>79</v>
      </c>
      <c r="B35">
        <v>2624475</v>
      </c>
      <c r="C35">
        <v>397852</v>
      </c>
      <c r="D35">
        <v>301750</v>
      </c>
      <c r="E35">
        <v>502946</v>
      </c>
      <c r="F35">
        <v>232071</v>
      </c>
      <c r="G35">
        <v>1119193</v>
      </c>
      <c r="H35" t="s">
        <v>0</v>
      </c>
      <c r="I35">
        <v>134798</v>
      </c>
      <c r="J35" t="s">
        <v>0</v>
      </c>
      <c r="K35">
        <v>3813104</v>
      </c>
      <c r="L35">
        <v>78532</v>
      </c>
      <c r="M35">
        <v>243145</v>
      </c>
      <c r="N35" t="s">
        <v>0</v>
      </c>
      <c r="O35">
        <v>1213642</v>
      </c>
      <c r="P35">
        <v>56808</v>
      </c>
      <c r="Q35" t="s">
        <v>0</v>
      </c>
      <c r="R35" t="s">
        <v>0</v>
      </c>
      <c r="S35" t="s">
        <v>0</v>
      </c>
      <c r="T35" t="s">
        <v>0</v>
      </c>
      <c r="U35">
        <v>27286</v>
      </c>
      <c r="V35" t="s">
        <v>0</v>
      </c>
      <c r="W35">
        <v>14641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>
        <v>36182</v>
      </c>
      <c r="AI35" t="s">
        <v>0</v>
      </c>
      <c r="AJ35" t="s">
        <v>0</v>
      </c>
      <c r="AK35" t="s">
        <v>0</v>
      </c>
      <c r="AL35" t="s">
        <v>0</v>
      </c>
      <c r="AM35">
        <v>61369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44580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10701</v>
      </c>
      <c r="BA35" t="s">
        <v>0</v>
      </c>
      <c r="BB35" t="s">
        <v>0</v>
      </c>
      <c r="BC35" t="s">
        <v>0</v>
      </c>
      <c r="BD35" t="s">
        <v>0</v>
      </c>
      <c r="BE35">
        <v>57120</v>
      </c>
      <c r="BF35" t="s">
        <v>0</v>
      </c>
      <c r="BG35" t="s">
        <v>0</v>
      </c>
      <c r="BH35" t="s">
        <v>0</v>
      </c>
      <c r="BI35" t="s">
        <v>0</v>
      </c>
      <c r="BJ35">
        <v>61098</v>
      </c>
      <c r="BK35" t="s">
        <v>0</v>
      </c>
      <c r="BL35" t="s">
        <v>0</v>
      </c>
      <c r="BM35" t="s">
        <v>0</v>
      </c>
      <c r="BN35">
        <v>12731</v>
      </c>
      <c r="BO35" t="s">
        <v>0</v>
      </c>
      <c r="BP35">
        <v>304995</v>
      </c>
      <c r="BQ35" t="s">
        <v>0</v>
      </c>
      <c r="BR35" t="s">
        <v>0</v>
      </c>
      <c r="BS35">
        <v>27926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</row>
    <row r="36" spans="1:77" x14ac:dyDescent="0.3">
      <c r="A36" t="s">
        <v>80</v>
      </c>
      <c r="B36">
        <v>3728334</v>
      </c>
      <c r="C36" t="s">
        <v>0</v>
      </c>
      <c r="D36" t="s">
        <v>0</v>
      </c>
      <c r="E36" t="s">
        <v>0</v>
      </c>
      <c r="F36" t="s">
        <v>0</v>
      </c>
      <c r="G36">
        <v>1447372</v>
      </c>
      <c r="H36" t="s">
        <v>0</v>
      </c>
      <c r="I36" t="s">
        <v>0</v>
      </c>
      <c r="J36">
        <v>154743</v>
      </c>
      <c r="K36">
        <v>6263</v>
      </c>
      <c r="L36">
        <v>23692</v>
      </c>
      <c r="M36">
        <v>18487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>
        <v>30522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8747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1835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>
        <v>3495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</row>
    <row r="37" spans="1:77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</row>
    <row r="38" spans="1:77" x14ac:dyDescent="0.3">
      <c r="A38" t="s">
        <v>82</v>
      </c>
      <c r="B38">
        <v>28792631</v>
      </c>
      <c r="C38">
        <v>10116534</v>
      </c>
      <c r="D38">
        <v>13530714</v>
      </c>
      <c r="E38">
        <v>5532841</v>
      </c>
      <c r="F38">
        <v>4985606</v>
      </c>
      <c r="G38">
        <v>5345718</v>
      </c>
      <c r="H38">
        <v>1492061</v>
      </c>
      <c r="I38">
        <v>2872956</v>
      </c>
      <c r="J38">
        <v>6346159</v>
      </c>
      <c r="K38" t="s">
        <v>0</v>
      </c>
      <c r="L38">
        <v>4082362</v>
      </c>
      <c r="M38">
        <v>3208304</v>
      </c>
      <c r="N38">
        <v>3349362</v>
      </c>
      <c r="O38">
        <v>3094472</v>
      </c>
      <c r="P38">
        <v>3333701</v>
      </c>
      <c r="Q38" t="s">
        <v>0</v>
      </c>
      <c r="R38">
        <v>2658089</v>
      </c>
      <c r="S38" t="s">
        <v>0</v>
      </c>
      <c r="T38">
        <v>1864293</v>
      </c>
      <c r="U38" t="s">
        <v>0</v>
      </c>
      <c r="V38">
        <v>2397211</v>
      </c>
      <c r="W38">
        <v>2455485</v>
      </c>
      <c r="X38" t="s">
        <v>0</v>
      </c>
      <c r="Y38">
        <v>536356</v>
      </c>
      <c r="Z38" t="s">
        <v>0</v>
      </c>
      <c r="AA38">
        <v>203346</v>
      </c>
      <c r="AB38" t="s">
        <v>0</v>
      </c>
      <c r="AC38" t="s">
        <v>0</v>
      </c>
      <c r="AD38" t="s">
        <v>0</v>
      </c>
      <c r="AE38">
        <v>1289622</v>
      </c>
      <c r="AF38">
        <v>387835</v>
      </c>
      <c r="AG38" t="s">
        <v>0</v>
      </c>
      <c r="AH38">
        <v>1121429</v>
      </c>
      <c r="AI38" t="s">
        <v>0</v>
      </c>
      <c r="AJ38" t="s">
        <v>0</v>
      </c>
      <c r="AK38">
        <v>1472905</v>
      </c>
      <c r="AL38" t="s">
        <v>0</v>
      </c>
      <c r="AM38">
        <v>693438</v>
      </c>
      <c r="AN38" t="s">
        <v>0</v>
      </c>
      <c r="AO38" t="s">
        <v>0</v>
      </c>
      <c r="AP38">
        <v>222019</v>
      </c>
      <c r="AQ38">
        <v>1027138</v>
      </c>
      <c r="AR38">
        <v>988052</v>
      </c>
      <c r="AS38">
        <v>921802</v>
      </c>
      <c r="AT38">
        <v>309373</v>
      </c>
      <c r="AU38">
        <v>743650</v>
      </c>
      <c r="AV38" t="s">
        <v>0</v>
      </c>
      <c r="AW38" t="s">
        <v>0</v>
      </c>
      <c r="AX38" t="s">
        <v>0</v>
      </c>
      <c r="AY38" t="s">
        <v>0</v>
      </c>
      <c r="AZ38">
        <v>652646</v>
      </c>
      <c r="BA38" t="s">
        <v>0</v>
      </c>
      <c r="BB38" t="s">
        <v>0</v>
      </c>
      <c r="BC38">
        <v>142134</v>
      </c>
      <c r="BD38" t="s">
        <v>0</v>
      </c>
      <c r="BE38">
        <v>556351</v>
      </c>
      <c r="BF38">
        <v>558305</v>
      </c>
      <c r="BG38" t="s">
        <v>0</v>
      </c>
      <c r="BH38" t="s">
        <v>0</v>
      </c>
      <c r="BI38">
        <v>123106</v>
      </c>
      <c r="BJ38" t="s">
        <v>0</v>
      </c>
      <c r="BK38">
        <v>367968</v>
      </c>
      <c r="BL38" t="s">
        <v>0</v>
      </c>
      <c r="BM38">
        <v>165798</v>
      </c>
      <c r="BN38">
        <v>294327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</row>
    <row r="39" spans="1:77" x14ac:dyDescent="0.3">
      <c r="A39" t="s">
        <v>83</v>
      </c>
      <c r="B39" t="s">
        <v>0</v>
      </c>
      <c r="C39" t="s">
        <v>0</v>
      </c>
      <c r="D39" t="s">
        <v>0</v>
      </c>
      <c r="E39">
        <v>1170162</v>
      </c>
      <c r="F39" t="s">
        <v>0</v>
      </c>
      <c r="G39" t="s">
        <v>0</v>
      </c>
      <c r="H39" t="s">
        <v>0</v>
      </c>
      <c r="I39">
        <v>320390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52403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</row>
    <row r="40" spans="1:77" x14ac:dyDescent="0.3">
      <c r="A40" t="s">
        <v>84</v>
      </c>
      <c r="B40">
        <v>17569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3296672</v>
      </c>
      <c r="J40" t="s">
        <v>0</v>
      </c>
      <c r="K40">
        <v>118858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421668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>
        <v>59369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25163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</row>
    <row r="41" spans="1:77" x14ac:dyDescent="0.3">
      <c r="A41" t="s">
        <v>85</v>
      </c>
      <c r="B41" t="s">
        <v>0</v>
      </c>
      <c r="C41" t="s">
        <v>0</v>
      </c>
      <c r="D41">
        <v>846538</v>
      </c>
      <c r="E41">
        <v>1193958</v>
      </c>
      <c r="F41" t="s">
        <v>0</v>
      </c>
      <c r="G41">
        <v>42841</v>
      </c>
      <c r="H41" t="s">
        <v>0</v>
      </c>
      <c r="I41" t="s">
        <v>0</v>
      </c>
      <c r="J41">
        <v>457189</v>
      </c>
      <c r="K41" t="s">
        <v>0</v>
      </c>
      <c r="L41">
        <v>330699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16076</v>
      </c>
      <c r="S41" t="s">
        <v>0</v>
      </c>
      <c r="T41">
        <v>1050794</v>
      </c>
      <c r="U41" t="s">
        <v>0</v>
      </c>
      <c r="V41" t="s">
        <v>0</v>
      </c>
      <c r="W41">
        <v>1047744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22381</v>
      </c>
      <c r="AI41" t="s">
        <v>0</v>
      </c>
      <c r="AJ41" t="s">
        <v>0</v>
      </c>
      <c r="AK41" t="s">
        <v>0</v>
      </c>
      <c r="AL41" t="s">
        <v>0</v>
      </c>
      <c r="AM41">
        <v>314012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109158</v>
      </c>
      <c r="BA41">
        <v>418183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>
        <v>45643</v>
      </c>
      <c r="BO41" t="s">
        <v>0</v>
      </c>
      <c r="BP41" t="s">
        <v>0</v>
      </c>
      <c r="BQ41" t="s">
        <v>0</v>
      </c>
      <c r="BR41">
        <v>57773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</row>
    <row r="42" spans="1:77" x14ac:dyDescent="0.3">
      <c r="A42" t="s">
        <v>86</v>
      </c>
      <c r="B42">
        <v>487934</v>
      </c>
      <c r="C42" t="s">
        <v>0</v>
      </c>
      <c r="D42">
        <v>7145147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3297273</v>
      </c>
      <c r="K42">
        <v>627036</v>
      </c>
      <c r="L42">
        <v>553477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116896</v>
      </c>
      <c r="V42" t="s">
        <v>0</v>
      </c>
      <c r="W42">
        <v>216427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26660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15160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</row>
    <row r="43" spans="1:77" x14ac:dyDescent="0.3">
      <c r="A43" t="s">
        <v>87</v>
      </c>
      <c r="B43">
        <v>210275</v>
      </c>
      <c r="C43" t="s">
        <v>0</v>
      </c>
      <c r="D43">
        <v>29470</v>
      </c>
      <c r="E43" t="s">
        <v>0</v>
      </c>
      <c r="F43" t="s">
        <v>0</v>
      </c>
      <c r="G43">
        <v>47350</v>
      </c>
      <c r="H43" t="s">
        <v>0</v>
      </c>
      <c r="I43" t="s">
        <v>0</v>
      </c>
      <c r="J43">
        <v>11503</v>
      </c>
      <c r="K43" t="s">
        <v>0</v>
      </c>
      <c r="L43">
        <v>73849</v>
      </c>
      <c r="M43">
        <v>110852</v>
      </c>
      <c r="N43" t="s">
        <v>0</v>
      </c>
      <c r="O43" t="s">
        <v>0</v>
      </c>
      <c r="P43">
        <v>8436</v>
      </c>
      <c r="Q43" t="s">
        <v>0</v>
      </c>
      <c r="R43">
        <v>12969</v>
      </c>
      <c r="S43" t="s">
        <v>0</v>
      </c>
      <c r="T43">
        <v>87016</v>
      </c>
      <c r="U43" t="s">
        <v>0</v>
      </c>
      <c r="V43" t="s">
        <v>0</v>
      </c>
      <c r="W43">
        <v>4186</v>
      </c>
      <c r="X43" t="s">
        <v>0</v>
      </c>
      <c r="Y43">
        <v>1127</v>
      </c>
      <c r="Z43" t="s">
        <v>0</v>
      </c>
      <c r="AA43">
        <v>5517</v>
      </c>
      <c r="AB43" t="s">
        <v>0</v>
      </c>
      <c r="AC43" t="s">
        <v>0</v>
      </c>
      <c r="AD43" t="s">
        <v>0</v>
      </c>
      <c r="AE43">
        <v>17928</v>
      </c>
      <c r="AF43" t="s">
        <v>0</v>
      </c>
      <c r="AG43" t="s">
        <v>0</v>
      </c>
      <c r="AH43">
        <v>2124</v>
      </c>
      <c r="AI43" t="s">
        <v>0</v>
      </c>
      <c r="AJ43" t="s">
        <v>0</v>
      </c>
      <c r="AK43">
        <v>5304</v>
      </c>
      <c r="AL43" t="s">
        <v>0</v>
      </c>
      <c r="AM43">
        <v>10553</v>
      </c>
      <c r="AN43" t="s">
        <v>0</v>
      </c>
      <c r="AO43" t="s">
        <v>0</v>
      </c>
      <c r="AP43">
        <v>6490</v>
      </c>
      <c r="AQ43">
        <v>3089</v>
      </c>
      <c r="AR43">
        <v>471</v>
      </c>
      <c r="AS43">
        <v>13503</v>
      </c>
      <c r="AT43">
        <v>649</v>
      </c>
      <c r="AU43" t="s">
        <v>0</v>
      </c>
      <c r="AV43" t="s">
        <v>0</v>
      </c>
      <c r="AW43" t="s">
        <v>0</v>
      </c>
      <c r="AX43">
        <v>4986</v>
      </c>
      <c r="AY43" t="s">
        <v>0</v>
      </c>
      <c r="AZ43">
        <v>20064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286</v>
      </c>
      <c r="BG43" t="s">
        <v>0</v>
      </c>
      <c r="BH43" t="s">
        <v>0</v>
      </c>
      <c r="BI43" t="s">
        <v>0</v>
      </c>
      <c r="BJ43" t="s">
        <v>0</v>
      </c>
      <c r="BK43">
        <v>1754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</row>
    <row r="44" spans="1:77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3664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</row>
    <row r="45" spans="1:77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>
        <v>30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73726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33946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</row>
    <row r="46" spans="1:77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9633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</row>
    <row r="47" spans="1:77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2667</v>
      </c>
      <c r="M47" t="s">
        <v>0</v>
      </c>
      <c r="N47" t="s">
        <v>0</v>
      </c>
      <c r="O47" t="s">
        <v>0</v>
      </c>
      <c r="P47">
        <v>11059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>
        <v>547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</row>
    <row r="48" spans="1:77" x14ac:dyDescent="0.3">
      <c r="A48" t="s">
        <v>92</v>
      </c>
      <c r="B48" t="s">
        <v>0</v>
      </c>
      <c r="C48" t="s">
        <v>0</v>
      </c>
      <c r="D48">
        <v>50000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411302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5461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2258</v>
      </c>
      <c r="AI48" t="s">
        <v>0</v>
      </c>
      <c r="AJ48" t="s">
        <v>0</v>
      </c>
      <c r="AK48" t="s">
        <v>0</v>
      </c>
      <c r="AL48" t="s">
        <v>0</v>
      </c>
      <c r="AM48">
        <v>46171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>
        <v>1011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</row>
    <row r="49" spans="1:77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</row>
    <row r="50" spans="1:77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97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249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</row>
    <row r="51" spans="1:77" x14ac:dyDescent="0.3">
      <c r="A51" t="s">
        <v>95</v>
      </c>
      <c r="B51">
        <v>33726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795634</v>
      </c>
      <c r="I51" t="s">
        <v>0</v>
      </c>
      <c r="J51" t="s">
        <v>0</v>
      </c>
      <c r="K51" t="s">
        <v>0</v>
      </c>
      <c r="L51">
        <v>572500</v>
      </c>
      <c r="M51">
        <v>1284906</v>
      </c>
      <c r="N51" t="s">
        <v>0</v>
      </c>
      <c r="O51" t="s">
        <v>0</v>
      </c>
      <c r="P51">
        <v>868900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579524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18006</v>
      </c>
      <c r="AI51" t="s">
        <v>0</v>
      </c>
      <c r="AJ51" t="s">
        <v>0</v>
      </c>
      <c r="AK51" t="s">
        <v>0</v>
      </c>
      <c r="AL51" t="s">
        <v>0</v>
      </c>
      <c r="AM51">
        <v>625958</v>
      </c>
      <c r="AN51" t="s">
        <v>0</v>
      </c>
      <c r="AO51" t="s">
        <v>0</v>
      </c>
      <c r="AP51" t="s">
        <v>0</v>
      </c>
      <c r="AQ51">
        <v>1394</v>
      </c>
      <c r="AR51" t="s">
        <v>0</v>
      </c>
      <c r="AS51">
        <v>32394</v>
      </c>
      <c r="AT51" t="s">
        <v>0</v>
      </c>
      <c r="AU51">
        <v>66139</v>
      </c>
      <c r="AV51" t="s">
        <v>0</v>
      </c>
      <c r="AW51" t="s">
        <v>0</v>
      </c>
      <c r="AX51" t="s">
        <v>0</v>
      </c>
      <c r="AY51" t="s">
        <v>0</v>
      </c>
      <c r="AZ51">
        <v>187113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>
        <v>94565</v>
      </c>
      <c r="BO51" t="s">
        <v>0</v>
      </c>
      <c r="BP51" t="s">
        <v>0</v>
      </c>
      <c r="BQ51">
        <v>111603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</row>
    <row r="52" spans="1:77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490074</v>
      </c>
      <c r="I52" t="s">
        <v>0</v>
      </c>
      <c r="J52" t="s">
        <v>0</v>
      </c>
      <c r="K52" t="s">
        <v>0</v>
      </c>
      <c r="L52">
        <v>47427</v>
      </c>
      <c r="M52">
        <v>235206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258621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14631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4227</v>
      </c>
      <c r="AT52" t="s">
        <v>0</v>
      </c>
      <c r="AU52">
        <v>19509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>
        <v>8617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</row>
    <row r="53" spans="1:77" x14ac:dyDescent="0.3">
      <c r="A53" t="s">
        <v>97</v>
      </c>
      <c r="B53" t="s">
        <v>0</v>
      </c>
      <c r="C53" t="s">
        <v>0</v>
      </c>
      <c r="D53">
        <v>145210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82622</v>
      </c>
      <c r="K53" t="s">
        <v>0</v>
      </c>
      <c r="L53">
        <v>54831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179688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2144</v>
      </c>
      <c r="AI53" t="s">
        <v>0</v>
      </c>
      <c r="AJ53" t="s">
        <v>0</v>
      </c>
      <c r="AK53" t="s">
        <v>0</v>
      </c>
      <c r="AL53" t="s">
        <v>0</v>
      </c>
      <c r="AM53">
        <v>53156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26760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10360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</row>
    <row r="54" spans="1:77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</row>
    <row r="55" spans="1:77" x14ac:dyDescent="0.3">
      <c r="A55" t="s">
        <v>99</v>
      </c>
      <c r="B55" t="s">
        <v>0</v>
      </c>
      <c r="C55" t="s">
        <v>0</v>
      </c>
      <c r="D55">
        <v>362859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182016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</row>
    <row r="56" spans="1:77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</row>
    <row r="57" spans="1:77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</row>
    <row r="58" spans="1:77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</row>
    <row r="59" spans="1:77" x14ac:dyDescent="0.3">
      <c r="A59" t="s">
        <v>119</v>
      </c>
      <c r="B59">
        <v>32957157</v>
      </c>
      <c r="C59">
        <v>19121690</v>
      </c>
      <c r="D59">
        <v>12433529</v>
      </c>
      <c r="E59">
        <v>16364298</v>
      </c>
      <c r="F59">
        <v>11568850</v>
      </c>
      <c r="G59">
        <v>8895710</v>
      </c>
      <c r="H59">
        <v>5453390</v>
      </c>
      <c r="I59">
        <v>7634933</v>
      </c>
      <c r="J59">
        <v>5348487</v>
      </c>
      <c r="K59">
        <v>2413454</v>
      </c>
      <c r="L59">
        <v>3646949</v>
      </c>
      <c r="M59">
        <v>6567612</v>
      </c>
      <c r="N59">
        <v>5009726</v>
      </c>
      <c r="O59">
        <v>5596031</v>
      </c>
      <c r="P59">
        <v>2569803</v>
      </c>
      <c r="Q59" t="s">
        <v>0</v>
      </c>
      <c r="R59">
        <v>3263677</v>
      </c>
      <c r="S59" t="s">
        <v>0</v>
      </c>
      <c r="T59">
        <v>2713029</v>
      </c>
      <c r="U59">
        <v>2436832</v>
      </c>
      <c r="V59">
        <v>3052477</v>
      </c>
      <c r="W59">
        <v>736236</v>
      </c>
      <c r="X59" t="s">
        <v>0</v>
      </c>
      <c r="Y59">
        <v>811368</v>
      </c>
      <c r="Z59" t="s">
        <v>0</v>
      </c>
      <c r="AA59">
        <v>366568</v>
      </c>
      <c r="AB59" t="s">
        <v>0</v>
      </c>
      <c r="AC59" t="s">
        <v>0</v>
      </c>
      <c r="AD59">
        <v>1297780</v>
      </c>
      <c r="AE59">
        <v>1489474</v>
      </c>
      <c r="AF59">
        <v>626455</v>
      </c>
      <c r="AG59" t="s">
        <v>0</v>
      </c>
      <c r="AH59">
        <v>704437</v>
      </c>
      <c r="AI59" t="s">
        <v>0</v>
      </c>
      <c r="AJ59" t="s">
        <v>0</v>
      </c>
      <c r="AK59">
        <v>1940156</v>
      </c>
      <c r="AL59" t="s">
        <v>0</v>
      </c>
      <c r="AM59">
        <v>1184008</v>
      </c>
      <c r="AN59" t="s">
        <v>0</v>
      </c>
      <c r="AO59">
        <v>701</v>
      </c>
      <c r="AP59">
        <v>356953</v>
      </c>
      <c r="AQ59">
        <v>972519</v>
      </c>
      <c r="AR59">
        <v>154602</v>
      </c>
      <c r="AS59">
        <v>1553810</v>
      </c>
      <c r="AT59">
        <v>470334</v>
      </c>
      <c r="AU59">
        <v>591311</v>
      </c>
      <c r="AV59" t="s">
        <v>0</v>
      </c>
      <c r="AW59" t="s">
        <v>0</v>
      </c>
      <c r="AX59">
        <v>933162</v>
      </c>
      <c r="AY59">
        <v>5397</v>
      </c>
      <c r="AZ59">
        <v>715870</v>
      </c>
      <c r="BA59">
        <v>1074520</v>
      </c>
      <c r="BB59" t="s">
        <v>0</v>
      </c>
      <c r="BC59" t="s">
        <v>0</v>
      </c>
      <c r="BD59" t="s">
        <v>0</v>
      </c>
      <c r="BE59">
        <v>336716</v>
      </c>
      <c r="BF59">
        <v>90813</v>
      </c>
      <c r="BG59" t="s">
        <v>0</v>
      </c>
      <c r="BH59">
        <v>1123933</v>
      </c>
      <c r="BI59" t="s">
        <v>0</v>
      </c>
      <c r="BJ59">
        <v>431482</v>
      </c>
      <c r="BK59">
        <v>570225</v>
      </c>
      <c r="BL59" t="s">
        <v>0</v>
      </c>
      <c r="BM59" t="s">
        <v>0</v>
      </c>
      <c r="BN59">
        <v>114415</v>
      </c>
      <c r="BO59" t="s">
        <v>0</v>
      </c>
      <c r="BP59">
        <v>515611</v>
      </c>
      <c r="BQ59" t="s">
        <v>0</v>
      </c>
      <c r="BR59">
        <v>13137</v>
      </c>
      <c r="BS59">
        <v>204106</v>
      </c>
      <c r="BT59" t="s">
        <v>0</v>
      </c>
      <c r="BU59" t="s">
        <v>0</v>
      </c>
      <c r="BV59">
        <v>38</v>
      </c>
      <c r="BW59">
        <v>58865</v>
      </c>
      <c r="BX59" t="s">
        <v>0</v>
      </c>
      <c r="BY59" t="s">
        <v>0</v>
      </c>
    </row>
    <row r="60" spans="1:77" x14ac:dyDescent="0.3">
      <c r="A60" t="s">
        <v>120</v>
      </c>
      <c r="B60">
        <v>1216867</v>
      </c>
      <c r="C60" t="s">
        <v>0</v>
      </c>
      <c r="D60">
        <v>1066908</v>
      </c>
      <c r="E60" t="s">
        <v>0</v>
      </c>
      <c r="F60" t="s">
        <v>0</v>
      </c>
      <c r="G60">
        <v>35996</v>
      </c>
      <c r="H60" t="s">
        <v>0</v>
      </c>
      <c r="I60">
        <v>72066</v>
      </c>
      <c r="J60">
        <v>556609</v>
      </c>
      <c r="K60">
        <v>113412</v>
      </c>
      <c r="L60">
        <v>10701</v>
      </c>
      <c r="M60">
        <v>15372</v>
      </c>
      <c r="N60" t="s">
        <v>0</v>
      </c>
      <c r="O60" t="s">
        <v>0</v>
      </c>
      <c r="P60" t="s">
        <v>0</v>
      </c>
      <c r="Q60" t="s">
        <v>0</v>
      </c>
      <c r="R60">
        <v>28575</v>
      </c>
      <c r="S60" t="s">
        <v>0</v>
      </c>
      <c r="T60" t="s">
        <v>0</v>
      </c>
      <c r="U60">
        <v>813999</v>
      </c>
      <c r="V60">
        <v>556358</v>
      </c>
      <c r="W60">
        <v>4930</v>
      </c>
      <c r="X60" t="s">
        <v>0</v>
      </c>
      <c r="Y60" t="s">
        <v>0</v>
      </c>
      <c r="Z60" t="s">
        <v>0</v>
      </c>
      <c r="AA60">
        <v>21991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18227</v>
      </c>
      <c r="AI60" t="s">
        <v>0</v>
      </c>
      <c r="AJ60" t="s">
        <v>0</v>
      </c>
      <c r="AK60" t="s">
        <v>0</v>
      </c>
      <c r="AL60" t="s">
        <v>0</v>
      </c>
      <c r="AM60">
        <v>1127</v>
      </c>
      <c r="AN60" t="s">
        <v>0</v>
      </c>
      <c r="AO60" t="s">
        <v>0</v>
      </c>
      <c r="AP60">
        <v>14225</v>
      </c>
      <c r="AQ60">
        <v>771</v>
      </c>
      <c r="AR60">
        <v>1656</v>
      </c>
      <c r="AS60">
        <v>356607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524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998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>
        <v>41021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</row>
    <row r="61" spans="1:77" x14ac:dyDescent="0.3">
      <c r="A61" t="s">
        <v>121</v>
      </c>
      <c r="B61" t="s">
        <v>0</v>
      </c>
      <c r="C61" t="s">
        <v>0</v>
      </c>
      <c r="D61">
        <v>364804</v>
      </c>
      <c r="E61">
        <v>486139</v>
      </c>
      <c r="F61" t="s">
        <v>0</v>
      </c>
      <c r="G61">
        <v>2883101</v>
      </c>
      <c r="H61">
        <v>2260436</v>
      </c>
      <c r="I61">
        <v>803407</v>
      </c>
      <c r="J61">
        <v>146195</v>
      </c>
      <c r="K61" t="s">
        <v>0</v>
      </c>
      <c r="L61">
        <v>602624</v>
      </c>
      <c r="M61">
        <v>1127486</v>
      </c>
      <c r="N61" t="s">
        <v>0</v>
      </c>
      <c r="O61">
        <v>602857</v>
      </c>
      <c r="P61" t="s">
        <v>0</v>
      </c>
      <c r="Q61">
        <v>12776853</v>
      </c>
      <c r="R61">
        <v>239052</v>
      </c>
      <c r="S61">
        <v>12705</v>
      </c>
      <c r="T61">
        <v>20484</v>
      </c>
      <c r="U61" t="s">
        <v>0</v>
      </c>
      <c r="V61" t="s">
        <v>0</v>
      </c>
      <c r="W61">
        <v>1154460</v>
      </c>
      <c r="X61">
        <v>7643078</v>
      </c>
      <c r="Y61">
        <v>30034</v>
      </c>
      <c r="Z61">
        <v>40293</v>
      </c>
      <c r="AA61">
        <v>5724185</v>
      </c>
      <c r="AB61">
        <v>6170059</v>
      </c>
      <c r="AC61">
        <v>6228904</v>
      </c>
      <c r="AD61">
        <v>712201</v>
      </c>
      <c r="AE61" t="s">
        <v>0</v>
      </c>
      <c r="AF61" t="s">
        <v>0</v>
      </c>
      <c r="AG61">
        <v>5342505</v>
      </c>
      <c r="AH61">
        <v>413599</v>
      </c>
      <c r="AI61" t="s">
        <v>0</v>
      </c>
      <c r="AJ61">
        <v>352737</v>
      </c>
      <c r="AK61">
        <v>923906</v>
      </c>
      <c r="AL61">
        <v>1177580</v>
      </c>
      <c r="AM61">
        <v>486975</v>
      </c>
      <c r="AN61" t="s">
        <v>0</v>
      </c>
      <c r="AO61" t="s">
        <v>0</v>
      </c>
      <c r="AP61">
        <v>3473075</v>
      </c>
      <c r="AQ61">
        <v>648597</v>
      </c>
      <c r="AR61">
        <v>718523</v>
      </c>
      <c r="AS61">
        <v>85613</v>
      </c>
      <c r="AT61">
        <v>7601</v>
      </c>
      <c r="AU61" t="s">
        <v>0</v>
      </c>
      <c r="AV61" t="s">
        <v>0</v>
      </c>
      <c r="AW61" t="s">
        <v>0</v>
      </c>
      <c r="AX61">
        <v>41315</v>
      </c>
      <c r="AY61" t="s">
        <v>0</v>
      </c>
      <c r="AZ61">
        <v>58275</v>
      </c>
      <c r="BA61" t="s">
        <v>0</v>
      </c>
      <c r="BB61">
        <v>59686</v>
      </c>
      <c r="BC61">
        <v>251500</v>
      </c>
      <c r="BD61">
        <v>39330</v>
      </c>
      <c r="BE61">
        <v>624244</v>
      </c>
      <c r="BF61">
        <v>307658</v>
      </c>
      <c r="BG61" t="s">
        <v>0</v>
      </c>
      <c r="BH61" t="s">
        <v>0</v>
      </c>
      <c r="BI61">
        <v>65360</v>
      </c>
      <c r="BJ61" t="s">
        <v>0</v>
      </c>
      <c r="BK61">
        <v>221645</v>
      </c>
      <c r="BL61" t="s">
        <v>0</v>
      </c>
      <c r="BM61" t="s">
        <v>0</v>
      </c>
      <c r="BN61">
        <v>157141</v>
      </c>
      <c r="BO61" t="s">
        <v>0</v>
      </c>
      <c r="BP61" t="s">
        <v>0</v>
      </c>
      <c r="BQ61">
        <v>146428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</row>
    <row r="62" spans="1:77" x14ac:dyDescent="0.3">
      <c r="A62" t="s">
        <v>122</v>
      </c>
      <c r="B62" t="s">
        <v>0</v>
      </c>
      <c r="C62" t="s">
        <v>0</v>
      </c>
      <c r="D62">
        <v>3006174</v>
      </c>
      <c r="E62" t="s">
        <v>0</v>
      </c>
      <c r="F62" t="s">
        <v>0</v>
      </c>
      <c r="G62" t="s">
        <v>0</v>
      </c>
      <c r="H62">
        <v>186897</v>
      </c>
      <c r="I62" t="s">
        <v>0</v>
      </c>
      <c r="J62">
        <v>1414729</v>
      </c>
      <c r="K62" t="s">
        <v>0</v>
      </c>
      <c r="L62">
        <v>3552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179055</v>
      </c>
      <c r="U62" t="s">
        <v>0</v>
      </c>
      <c r="V62" t="s">
        <v>0</v>
      </c>
      <c r="W62">
        <v>374</v>
      </c>
      <c r="X62" t="s">
        <v>0</v>
      </c>
      <c r="Y62" t="s">
        <v>0</v>
      </c>
      <c r="Z62" t="s">
        <v>0</v>
      </c>
      <c r="AA62">
        <v>139660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>
        <v>11645</v>
      </c>
      <c r="AI62" t="s">
        <v>0</v>
      </c>
      <c r="AJ62" t="s">
        <v>0</v>
      </c>
      <c r="AK62" t="s">
        <v>0</v>
      </c>
      <c r="AL62" t="s">
        <v>0</v>
      </c>
      <c r="AM62">
        <v>2255</v>
      </c>
      <c r="AN62" t="s">
        <v>0</v>
      </c>
      <c r="AO62" t="s">
        <v>0</v>
      </c>
      <c r="AP62">
        <v>83330</v>
      </c>
      <c r="AQ62">
        <v>93478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75558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</row>
    <row r="63" spans="1:77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</row>
    <row r="64" spans="1:77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</row>
    <row r="65" spans="1:77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</row>
    <row r="66" spans="1:77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</row>
    <row r="67" spans="1:77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</row>
    <row r="68" spans="1:77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943975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</row>
    <row r="69" spans="1:77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54465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</row>
    <row r="70" spans="1:77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</row>
    <row r="71" spans="1:77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</row>
    <row r="72" spans="1:77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</row>
    <row r="73" spans="1:77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245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</row>
    <row r="74" spans="1:77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</row>
    <row r="75" spans="1:77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>
        <v>8498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</row>
    <row r="76" spans="1:77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</row>
    <row r="77" spans="1:77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>
        <v>4601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4601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</row>
    <row r="78" spans="1:77" x14ac:dyDescent="0.3">
      <c r="A78" t="s">
        <v>137</v>
      </c>
      <c r="B78" t="s">
        <v>0</v>
      </c>
      <c r="C78" t="s">
        <v>0</v>
      </c>
      <c r="D78" t="s">
        <v>0</v>
      </c>
      <c r="E78">
        <v>152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129845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164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>
        <v>41388</v>
      </c>
      <c r="AS78" t="s">
        <v>0</v>
      </c>
      <c r="AT78" t="s">
        <v>0</v>
      </c>
      <c r="AU78" t="s">
        <v>0</v>
      </c>
      <c r="AV78">
        <v>122270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>
        <v>1396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>
        <v>59</v>
      </c>
      <c r="BV78" t="s">
        <v>0</v>
      </c>
      <c r="BW78" t="s">
        <v>0</v>
      </c>
      <c r="BX78" t="s">
        <v>0</v>
      </c>
      <c r="BY78" t="s">
        <v>0</v>
      </c>
    </row>
    <row r="79" spans="1:77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</row>
    <row r="80" spans="1:77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</row>
    <row r="81" spans="1:77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>
        <v>185720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</row>
    <row r="82" spans="1:77" x14ac:dyDescent="0.3">
      <c r="A82" t="s">
        <v>140</v>
      </c>
      <c r="B82">
        <v>85100</v>
      </c>
      <c r="C82">
        <v>74244</v>
      </c>
      <c r="D82" t="s">
        <v>0</v>
      </c>
      <c r="E82">
        <v>5887208</v>
      </c>
      <c r="F82" t="s">
        <v>0</v>
      </c>
      <c r="G82" t="s">
        <v>0</v>
      </c>
      <c r="H82" t="s">
        <v>0</v>
      </c>
      <c r="I82">
        <v>290007</v>
      </c>
      <c r="J82" t="s">
        <v>0</v>
      </c>
      <c r="K82" t="s">
        <v>0</v>
      </c>
      <c r="L82">
        <v>37400</v>
      </c>
      <c r="M82" t="s">
        <v>0</v>
      </c>
      <c r="N82">
        <v>1150000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741456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78100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>
        <v>51668</v>
      </c>
      <c r="BQ82" t="s">
        <v>0</v>
      </c>
      <c r="BR82">
        <v>348</v>
      </c>
      <c r="BS82" t="s">
        <v>0</v>
      </c>
      <c r="BT82">
        <v>850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</row>
    <row r="83" spans="1:77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</row>
    <row r="84" spans="1:77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</row>
    <row r="85" spans="1:77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</row>
    <row r="86" spans="1:77" x14ac:dyDescent="0.3">
      <c r="A86" t="s">
        <v>143</v>
      </c>
      <c r="B86">
        <v>2407</v>
      </c>
      <c r="C86">
        <v>252</v>
      </c>
      <c r="D86">
        <v>778</v>
      </c>
      <c r="E86">
        <v>26</v>
      </c>
      <c r="F86">
        <v>1297</v>
      </c>
      <c r="G86" t="s">
        <v>0</v>
      </c>
      <c r="H86" t="s">
        <v>0</v>
      </c>
      <c r="I86" t="s">
        <v>0</v>
      </c>
      <c r="J86">
        <v>726</v>
      </c>
      <c r="K86" t="s">
        <v>0</v>
      </c>
      <c r="L86">
        <v>273</v>
      </c>
      <c r="M86" t="s">
        <v>0</v>
      </c>
      <c r="N86" t="s">
        <v>0</v>
      </c>
      <c r="O86" t="s">
        <v>0</v>
      </c>
      <c r="P86">
        <v>520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>
        <v>520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16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>
        <v>55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>
        <v>48</v>
      </c>
      <c r="BV86">
        <v>9</v>
      </c>
      <c r="BW86" t="s">
        <v>0</v>
      </c>
      <c r="BX86" t="s">
        <v>0</v>
      </c>
      <c r="BY86" t="s">
        <v>0</v>
      </c>
    </row>
    <row r="87" spans="1:77" x14ac:dyDescent="0.3">
      <c r="A87" t="s">
        <v>144</v>
      </c>
      <c r="B87" t="s">
        <v>0</v>
      </c>
      <c r="C87" t="s">
        <v>0</v>
      </c>
      <c r="D87" t="s">
        <v>0</v>
      </c>
      <c r="E87">
        <v>46986</v>
      </c>
      <c r="F87" t="s">
        <v>0</v>
      </c>
      <c r="G87" t="s">
        <v>0</v>
      </c>
      <c r="H87" t="s">
        <v>0</v>
      </c>
      <c r="I87">
        <v>4862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357602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>
        <v>154990</v>
      </c>
      <c r="BT87" t="s">
        <v>0</v>
      </c>
      <c r="BU87" t="s">
        <v>0</v>
      </c>
      <c r="BV87" t="s">
        <v>0</v>
      </c>
      <c r="BW87">
        <v>30353</v>
      </c>
      <c r="BX87" t="s">
        <v>0</v>
      </c>
      <c r="BY87" t="s">
        <v>0</v>
      </c>
    </row>
    <row r="88" spans="1:77" x14ac:dyDescent="0.3">
      <c r="A88" t="s">
        <v>145</v>
      </c>
      <c r="B88" t="s">
        <v>0</v>
      </c>
      <c r="C88" t="s">
        <v>0</v>
      </c>
      <c r="D88" t="s">
        <v>0</v>
      </c>
      <c r="E88">
        <v>94499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1051507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1929881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1093028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690567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</row>
    <row r="89" spans="1:77" x14ac:dyDescent="0.3">
      <c r="A89" t="s">
        <v>146</v>
      </c>
      <c r="B89" t="s">
        <v>0</v>
      </c>
      <c r="C89">
        <v>157838</v>
      </c>
      <c r="D89">
        <v>33915</v>
      </c>
      <c r="E89">
        <v>33924</v>
      </c>
      <c r="F89">
        <v>98457</v>
      </c>
      <c r="G89" t="s">
        <v>0</v>
      </c>
      <c r="H89" t="s">
        <v>0</v>
      </c>
      <c r="I89" t="s">
        <v>0</v>
      </c>
      <c r="J89">
        <v>16489</v>
      </c>
      <c r="K89">
        <v>10284</v>
      </c>
      <c r="L89" t="s">
        <v>0</v>
      </c>
      <c r="M89">
        <v>16984</v>
      </c>
      <c r="N89" t="s">
        <v>0</v>
      </c>
      <c r="O89" t="s">
        <v>0</v>
      </c>
      <c r="P89">
        <v>35290</v>
      </c>
      <c r="Q89" t="s">
        <v>0</v>
      </c>
      <c r="R89">
        <v>38668</v>
      </c>
      <c r="S89">
        <v>124675</v>
      </c>
      <c r="T89" t="s">
        <v>0</v>
      </c>
      <c r="U89">
        <v>12271</v>
      </c>
      <c r="V89" t="s">
        <v>0</v>
      </c>
      <c r="W89">
        <v>8</v>
      </c>
      <c r="X89" t="s">
        <v>0</v>
      </c>
      <c r="Y89">
        <v>9536</v>
      </c>
      <c r="Z89">
        <v>25437</v>
      </c>
      <c r="AA89" t="s">
        <v>0</v>
      </c>
      <c r="AB89" t="s">
        <v>0</v>
      </c>
      <c r="AC89" t="s">
        <v>0</v>
      </c>
      <c r="AD89">
        <v>40935</v>
      </c>
      <c r="AE89">
        <v>236</v>
      </c>
      <c r="AF89" t="s">
        <v>0</v>
      </c>
      <c r="AG89" t="s">
        <v>0</v>
      </c>
      <c r="AH89" t="s">
        <v>0</v>
      </c>
      <c r="AI89">
        <v>2545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263139</v>
      </c>
      <c r="AT89">
        <v>379</v>
      </c>
      <c r="AU89" t="s">
        <v>0</v>
      </c>
      <c r="AV89" t="s">
        <v>0</v>
      </c>
      <c r="AW89">
        <v>60556</v>
      </c>
      <c r="AX89">
        <v>24823</v>
      </c>
      <c r="AY89" t="s">
        <v>0</v>
      </c>
      <c r="AZ89" t="s">
        <v>0</v>
      </c>
      <c r="BA89" t="s">
        <v>0</v>
      </c>
      <c r="BB89">
        <v>1752</v>
      </c>
      <c r="BC89" t="s">
        <v>0</v>
      </c>
      <c r="BD89">
        <v>7051</v>
      </c>
      <c r="BE89" t="s">
        <v>0</v>
      </c>
      <c r="BF89" t="s">
        <v>0</v>
      </c>
      <c r="BG89">
        <v>4062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>
        <v>97</v>
      </c>
      <c r="BX89" t="s">
        <v>0</v>
      </c>
      <c r="BY89" t="s">
        <v>0</v>
      </c>
    </row>
    <row r="90" spans="1:77" x14ac:dyDescent="0.3">
      <c r="A90" t="s">
        <v>147</v>
      </c>
      <c r="B90">
        <v>1609544</v>
      </c>
      <c r="C90">
        <v>296526</v>
      </c>
      <c r="D90">
        <v>374710</v>
      </c>
      <c r="E90">
        <v>4143</v>
      </c>
      <c r="F90">
        <v>173024</v>
      </c>
      <c r="G90">
        <v>717</v>
      </c>
      <c r="H90" t="s">
        <v>0</v>
      </c>
      <c r="I90">
        <v>118052</v>
      </c>
      <c r="J90">
        <v>60159</v>
      </c>
      <c r="K90">
        <v>11081</v>
      </c>
      <c r="L90">
        <v>71662</v>
      </c>
      <c r="M90" t="s">
        <v>0</v>
      </c>
      <c r="N90">
        <v>72998</v>
      </c>
      <c r="O90" t="s">
        <v>0</v>
      </c>
      <c r="P90">
        <v>59156</v>
      </c>
      <c r="Q90">
        <v>4618</v>
      </c>
      <c r="R90">
        <v>31477</v>
      </c>
      <c r="S90">
        <v>111832</v>
      </c>
      <c r="T90" t="s">
        <v>0</v>
      </c>
      <c r="U90">
        <v>37949</v>
      </c>
      <c r="V90">
        <v>4074</v>
      </c>
      <c r="W90">
        <v>5328</v>
      </c>
      <c r="X90">
        <v>6407</v>
      </c>
      <c r="Y90" t="s">
        <v>0</v>
      </c>
      <c r="Z90">
        <v>44068</v>
      </c>
      <c r="AA90" t="s">
        <v>0</v>
      </c>
      <c r="AB90">
        <v>3438</v>
      </c>
      <c r="AC90">
        <v>2700</v>
      </c>
      <c r="AD90">
        <v>25034</v>
      </c>
      <c r="AE90" t="s">
        <v>0</v>
      </c>
      <c r="AF90">
        <v>18977</v>
      </c>
      <c r="AG90">
        <v>3993</v>
      </c>
      <c r="AH90">
        <v>7904</v>
      </c>
      <c r="AI90" t="s">
        <v>0</v>
      </c>
      <c r="AJ90">
        <v>26672</v>
      </c>
      <c r="AK90">
        <v>2809</v>
      </c>
      <c r="AL90">
        <v>9025</v>
      </c>
      <c r="AM90">
        <v>-337</v>
      </c>
      <c r="AN90">
        <v>115</v>
      </c>
      <c r="AO90">
        <v>2067</v>
      </c>
      <c r="AP90" t="s">
        <v>0</v>
      </c>
      <c r="AQ90">
        <v>41</v>
      </c>
      <c r="AR90">
        <v>157085</v>
      </c>
      <c r="AS90" t="s">
        <v>0</v>
      </c>
      <c r="AT90" t="s">
        <v>0</v>
      </c>
      <c r="AU90">
        <v>451</v>
      </c>
      <c r="AV90">
        <v>30</v>
      </c>
      <c r="AW90" t="s">
        <v>0</v>
      </c>
      <c r="AX90">
        <v>8128</v>
      </c>
      <c r="AY90">
        <v>326</v>
      </c>
      <c r="AZ90">
        <v>-74</v>
      </c>
      <c r="BA90">
        <v>38123</v>
      </c>
      <c r="BB90">
        <v>9990</v>
      </c>
      <c r="BC90">
        <v>55403</v>
      </c>
      <c r="BD90">
        <v>21617</v>
      </c>
      <c r="BE90">
        <v>79288</v>
      </c>
      <c r="BF90">
        <v>517</v>
      </c>
      <c r="BG90" t="s">
        <v>0</v>
      </c>
      <c r="BH90">
        <v>5808</v>
      </c>
      <c r="BI90" t="s">
        <v>0</v>
      </c>
      <c r="BJ90" t="s">
        <v>0</v>
      </c>
      <c r="BK90">
        <v>6099</v>
      </c>
      <c r="BL90">
        <v>86</v>
      </c>
      <c r="BM90" t="s">
        <v>0</v>
      </c>
      <c r="BN90">
        <v>909</v>
      </c>
      <c r="BO90" t="s">
        <v>0</v>
      </c>
      <c r="BP90">
        <v>9360</v>
      </c>
      <c r="BQ90">
        <v>3948</v>
      </c>
      <c r="BR90">
        <v>108</v>
      </c>
      <c r="BS90">
        <v>23</v>
      </c>
      <c r="BT90" t="s">
        <v>0</v>
      </c>
      <c r="BU90">
        <v>7093</v>
      </c>
      <c r="BV90" t="s">
        <v>0</v>
      </c>
      <c r="BW90" t="s">
        <v>0</v>
      </c>
      <c r="BX90" t="s">
        <v>0</v>
      </c>
      <c r="BY90" t="s">
        <v>0</v>
      </c>
    </row>
    <row r="91" spans="1:77" x14ac:dyDescent="0.3">
      <c r="A91" t="s">
        <v>148</v>
      </c>
      <c r="B91" t="s">
        <v>0</v>
      </c>
      <c r="C91">
        <v>4039</v>
      </c>
      <c r="D91" t="s">
        <v>0</v>
      </c>
      <c r="E91" t="s">
        <v>0</v>
      </c>
      <c r="F91">
        <v>11852</v>
      </c>
      <c r="G91">
        <v>24765</v>
      </c>
      <c r="H91" t="s">
        <v>0</v>
      </c>
      <c r="I91" t="s">
        <v>0</v>
      </c>
      <c r="J91" t="s">
        <v>0</v>
      </c>
      <c r="K91">
        <v>1</v>
      </c>
      <c r="L91" t="s">
        <v>0</v>
      </c>
      <c r="M91">
        <v>63379</v>
      </c>
      <c r="N91" t="s">
        <v>0</v>
      </c>
      <c r="O91" t="s">
        <v>0</v>
      </c>
      <c r="P91" t="s">
        <v>0</v>
      </c>
      <c r="Q91" t="s">
        <v>0</v>
      </c>
      <c r="R91">
        <v>-1</v>
      </c>
      <c r="S91">
        <v>102720</v>
      </c>
      <c r="T91">
        <v>374262</v>
      </c>
      <c r="U91" t="s">
        <v>0</v>
      </c>
      <c r="V91">
        <v>17105</v>
      </c>
      <c r="W91" t="s">
        <v>0</v>
      </c>
      <c r="X91" t="s">
        <v>0</v>
      </c>
      <c r="Y91">
        <v>1</v>
      </c>
      <c r="Z91">
        <v>150743</v>
      </c>
      <c r="AA91">
        <v>-1</v>
      </c>
      <c r="AB91" t="s">
        <v>0</v>
      </c>
      <c r="AC91" t="s">
        <v>0</v>
      </c>
      <c r="AD91">
        <v>3162</v>
      </c>
      <c r="AE91" t="s">
        <v>0</v>
      </c>
      <c r="AF91" t="s">
        <v>0</v>
      </c>
      <c r="AG91" t="s">
        <v>0</v>
      </c>
      <c r="AH91" t="s">
        <v>0</v>
      </c>
      <c r="AI91">
        <v>1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-1</v>
      </c>
      <c r="AQ91" t="s">
        <v>0</v>
      </c>
      <c r="AR91" t="s">
        <v>0</v>
      </c>
      <c r="AS91">
        <v>36414</v>
      </c>
      <c r="AT91">
        <v>1</v>
      </c>
      <c r="AU91" t="s">
        <v>0</v>
      </c>
      <c r="AV91" t="s">
        <v>0</v>
      </c>
      <c r="AW91">
        <v>840709</v>
      </c>
      <c r="AX91" t="s">
        <v>0</v>
      </c>
      <c r="AY91" t="s">
        <v>0</v>
      </c>
      <c r="AZ91" t="s">
        <v>0</v>
      </c>
      <c r="BA91">
        <v>23314</v>
      </c>
      <c r="BB91">
        <v>13119</v>
      </c>
      <c r="BC91" t="s">
        <v>0</v>
      </c>
      <c r="BD91">
        <v>2091</v>
      </c>
      <c r="BE91">
        <v>-1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>
        <v>-1</v>
      </c>
      <c r="BM91" t="s">
        <v>0</v>
      </c>
      <c r="BN91" t="s">
        <v>0</v>
      </c>
      <c r="BO91" t="s">
        <v>0</v>
      </c>
      <c r="BP91">
        <v>1418</v>
      </c>
      <c r="BQ91" t="s">
        <v>0</v>
      </c>
      <c r="BR91">
        <v>3667</v>
      </c>
      <c r="BS91" t="s">
        <v>0</v>
      </c>
      <c r="BT91">
        <v>646679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</row>
    <row r="92" spans="1:77" x14ac:dyDescent="0.3">
      <c r="A92" t="s">
        <v>149</v>
      </c>
      <c r="B92">
        <v>-87498</v>
      </c>
      <c r="C92" t="s">
        <v>0</v>
      </c>
      <c r="D92">
        <v>119096</v>
      </c>
      <c r="E92" t="s">
        <v>0</v>
      </c>
      <c r="F92" t="s">
        <v>0</v>
      </c>
      <c r="G92">
        <v>-90145</v>
      </c>
      <c r="H92" t="s">
        <v>0</v>
      </c>
      <c r="I92">
        <v>7909</v>
      </c>
      <c r="J92">
        <v>8288</v>
      </c>
      <c r="K92" t="s">
        <v>0</v>
      </c>
      <c r="L92">
        <v>213920</v>
      </c>
      <c r="M92">
        <v>-3519</v>
      </c>
      <c r="N92" t="s">
        <v>0</v>
      </c>
      <c r="O92" t="s">
        <v>0</v>
      </c>
      <c r="P92" t="s">
        <v>0</v>
      </c>
      <c r="Q92" t="s">
        <v>0</v>
      </c>
      <c r="R92">
        <v>936</v>
      </c>
      <c r="S92" t="s">
        <v>0</v>
      </c>
      <c r="T92" t="s">
        <v>0</v>
      </c>
      <c r="U92" t="s">
        <v>0</v>
      </c>
      <c r="V92" t="s">
        <v>0</v>
      </c>
      <c r="W92">
        <v>-18554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>
        <v>12050</v>
      </c>
      <c r="AI92" t="s">
        <v>0</v>
      </c>
      <c r="AJ92" t="s">
        <v>0</v>
      </c>
      <c r="AK92" t="s">
        <v>0</v>
      </c>
      <c r="AL92" t="s">
        <v>0</v>
      </c>
      <c r="AM92">
        <v>21815</v>
      </c>
      <c r="AN92" t="s">
        <v>0</v>
      </c>
      <c r="AO92" t="s">
        <v>0</v>
      </c>
      <c r="AP92" t="s">
        <v>0</v>
      </c>
      <c r="AQ92">
        <v>11921</v>
      </c>
      <c r="AR92">
        <v>5536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10628</v>
      </c>
      <c r="BA92" t="s">
        <v>0</v>
      </c>
      <c r="BB92" t="s">
        <v>0</v>
      </c>
      <c r="BC92" t="s">
        <v>0</v>
      </c>
      <c r="BD92" t="s">
        <v>0</v>
      </c>
      <c r="BE92">
        <v>1936</v>
      </c>
      <c r="BF92">
        <v>3379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>
        <v>23939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</row>
    <row r="93" spans="1:77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</row>
    <row r="94" spans="1:77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</row>
    <row r="95" spans="1:77" x14ac:dyDescent="0.3">
      <c r="A95" t="s">
        <v>153</v>
      </c>
      <c r="B95" t="s">
        <v>0</v>
      </c>
      <c r="C95">
        <v>15891057</v>
      </c>
      <c r="D95" t="s">
        <v>0</v>
      </c>
      <c r="E95" t="s">
        <v>0</v>
      </c>
      <c r="F95">
        <v>10480509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110037</v>
      </c>
      <c r="BY95" t="s">
        <v>0</v>
      </c>
    </row>
    <row r="96" spans="1:77" x14ac:dyDescent="0.3">
      <c r="A96" t="s">
        <v>154</v>
      </c>
      <c r="B96">
        <v>937930</v>
      </c>
      <c r="C96" t="s">
        <v>0</v>
      </c>
      <c r="D96">
        <v>661538</v>
      </c>
      <c r="E96" t="s">
        <v>0</v>
      </c>
      <c r="F96" t="s">
        <v>0</v>
      </c>
      <c r="G96">
        <v>394369</v>
      </c>
      <c r="H96" t="s">
        <v>0</v>
      </c>
      <c r="I96" t="s">
        <v>0</v>
      </c>
      <c r="J96">
        <v>288928</v>
      </c>
      <c r="K96" t="s">
        <v>0</v>
      </c>
      <c r="L96">
        <v>2306659</v>
      </c>
      <c r="M96" t="s">
        <v>0</v>
      </c>
      <c r="N96" t="s">
        <v>0</v>
      </c>
      <c r="O96">
        <v>949883</v>
      </c>
      <c r="P96">
        <v>128029</v>
      </c>
      <c r="Q96" t="s">
        <v>0</v>
      </c>
      <c r="R96">
        <v>776051</v>
      </c>
      <c r="S96">
        <v>1486770</v>
      </c>
      <c r="T96">
        <v>555606</v>
      </c>
      <c r="U96" t="s">
        <v>0</v>
      </c>
      <c r="V96" t="s">
        <v>0</v>
      </c>
      <c r="W96">
        <v>598474</v>
      </c>
      <c r="X96" t="s">
        <v>0</v>
      </c>
      <c r="Y96">
        <v>2944572</v>
      </c>
      <c r="Z96">
        <v>1481570</v>
      </c>
      <c r="AA96">
        <v>3695</v>
      </c>
      <c r="AB96" t="s">
        <v>0</v>
      </c>
      <c r="AC96" t="s">
        <v>0</v>
      </c>
      <c r="AD96">
        <v>965565</v>
      </c>
      <c r="AE96">
        <v>247635</v>
      </c>
      <c r="AF96">
        <v>2721159</v>
      </c>
      <c r="AG96" t="s">
        <v>0</v>
      </c>
      <c r="AH96">
        <v>2626647</v>
      </c>
      <c r="AI96">
        <v>409681</v>
      </c>
      <c r="AJ96">
        <v>3033784</v>
      </c>
      <c r="AK96" t="s">
        <v>0</v>
      </c>
      <c r="AL96">
        <v>2525294</v>
      </c>
      <c r="AM96">
        <v>765165</v>
      </c>
      <c r="AN96">
        <v>5686622</v>
      </c>
      <c r="AO96">
        <v>3921576</v>
      </c>
      <c r="AP96">
        <v>5662</v>
      </c>
      <c r="AQ96">
        <v>1154247</v>
      </c>
      <c r="AR96">
        <v>1836073</v>
      </c>
      <c r="AS96">
        <v>155524</v>
      </c>
      <c r="AT96">
        <v>1367845</v>
      </c>
      <c r="AU96">
        <v>2247221</v>
      </c>
      <c r="AV96">
        <v>3317275</v>
      </c>
      <c r="AW96">
        <v>2133016</v>
      </c>
      <c r="AX96">
        <v>342907</v>
      </c>
      <c r="AY96" t="s">
        <v>0</v>
      </c>
      <c r="AZ96">
        <v>297405</v>
      </c>
      <c r="BA96" t="s">
        <v>0</v>
      </c>
      <c r="BB96">
        <v>1186593</v>
      </c>
      <c r="BC96">
        <v>1493741</v>
      </c>
      <c r="BD96">
        <v>1293516</v>
      </c>
      <c r="BE96">
        <v>253082</v>
      </c>
      <c r="BF96">
        <v>1092337</v>
      </c>
      <c r="BG96">
        <v>215350</v>
      </c>
      <c r="BH96" t="s">
        <v>0</v>
      </c>
      <c r="BI96">
        <v>1451220</v>
      </c>
      <c r="BJ96" t="s">
        <v>0</v>
      </c>
      <c r="BK96" t="s">
        <v>0</v>
      </c>
      <c r="BL96">
        <v>1080431</v>
      </c>
      <c r="BM96">
        <v>528640</v>
      </c>
      <c r="BN96">
        <v>199204</v>
      </c>
      <c r="BO96">
        <v>1145144</v>
      </c>
      <c r="BP96" t="s">
        <v>0</v>
      </c>
      <c r="BQ96">
        <v>597713</v>
      </c>
      <c r="BR96">
        <v>330812</v>
      </c>
      <c r="BS96" t="s">
        <v>0</v>
      </c>
      <c r="BT96" t="s">
        <v>0</v>
      </c>
      <c r="BU96" t="s">
        <v>0</v>
      </c>
      <c r="BV96">
        <v>344248</v>
      </c>
      <c r="BW96" t="s">
        <v>0</v>
      </c>
      <c r="BX96" t="s">
        <v>0</v>
      </c>
      <c r="BY96" t="s">
        <v>0</v>
      </c>
    </row>
    <row r="97" spans="1:77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8551633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678557</v>
      </c>
      <c r="S97">
        <v>9465025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2700792</v>
      </c>
      <c r="Z97">
        <v>5686434</v>
      </c>
      <c r="AA97" t="s">
        <v>0</v>
      </c>
      <c r="AB97">
        <v>30749</v>
      </c>
      <c r="AC97" t="s">
        <v>0</v>
      </c>
      <c r="AD97">
        <v>1464071</v>
      </c>
      <c r="AE97">
        <v>840419</v>
      </c>
      <c r="AF97">
        <v>309494</v>
      </c>
      <c r="AG97">
        <v>10083</v>
      </c>
      <c r="AH97" t="s">
        <v>0</v>
      </c>
      <c r="AI97">
        <v>4904257</v>
      </c>
      <c r="AJ97">
        <v>1779326</v>
      </c>
      <c r="AK97" t="s">
        <v>0</v>
      </c>
      <c r="AL97">
        <v>1451841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1595429</v>
      </c>
      <c r="AU97" t="s">
        <v>0</v>
      </c>
      <c r="AV97" t="s">
        <v>0</v>
      </c>
      <c r="AW97" t="s">
        <v>0</v>
      </c>
      <c r="AX97">
        <v>924382</v>
      </c>
      <c r="AY97" t="s">
        <v>0</v>
      </c>
      <c r="AZ97">
        <v>697352</v>
      </c>
      <c r="BA97" t="s">
        <v>0</v>
      </c>
      <c r="BB97">
        <v>1325962</v>
      </c>
      <c r="BC97">
        <v>394352</v>
      </c>
      <c r="BD97">
        <v>938929</v>
      </c>
      <c r="BE97" t="s">
        <v>0</v>
      </c>
      <c r="BF97" t="s">
        <v>0</v>
      </c>
      <c r="BG97">
        <v>1981507</v>
      </c>
      <c r="BH97" t="s">
        <v>0</v>
      </c>
      <c r="BI97">
        <v>195420</v>
      </c>
      <c r="BJ97" t="s">
        <v>0</v>
      </c>
      <c r="BK97" t="s">
        <v>0</v>
      </c>
      <c r="BL97" t="s">
        <v>0</v>
      </c>
      <c r="BM97">
        <v>1712</v>
      </c>
      <c r="BN97">
        <v>39153</v>
      </c>
      <c r="BO97" t="s">
        <v>0</v>
      </c>
      <c r="BP97" t="s">
        <v>0</v>
      </c>
      <c r="BQ97">
        <v>44563</v>
      </c>
      <c r="BR97">
        <v>145266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</row>
    <row r="98" spans="1:77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2859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>
        <v>1326552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207230</v>
      </c>
      <c r="AW98">
        <v>375978</v>
      </c>
      <c r="AX98" t="s">
        <v>0</v>
      </c>
      <c r="AY98" t="s">
        <v>0</v>
      </c>
      <c r="AZ98" t="s">
        <v>0</v>
      </c>
      <c r="BA98">
        <v>11033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>
        <v>603890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>
        <v>357810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>
        <v>15</v>
      </c>
    </row>
    <row r="99" spans="1:77" s="1" customFormat="1" x14ac:dyDescent="0.3">
      <c r="A99" s="1" t="s">
        <v>68</v>
      </c>
      <c r="B99" s="3">
        <f>+SUM(B9:B98)</f>
        <v>92738166</v>
      </c>
      <c r="C99" s="3">
        <f t="shared" ref="C99:BN99" si="0">+SUM(C9:C98)</f>
        <v>53166318</v>
      </c>
      <c r="D99" s="3">
        <f t="shared" si="0"/>
        <v>47602188</v>
      </c>
      <c r="E99" s="3">
        <f t="shared" si="0"/>
        <v>33978386</v>
      </c>
      <c r="F99" s="3">
        <f t="shared" si="0"/>
        <v>31407118</v>
      </c>
      <c r="G99" s="3">
        <f t="shared" si="0"/>
        <v>27493936</v>
      </c>
      <c r="H99" s="3">
        <f t="shared" si="0"/>
        <v>23090901</v>
      </c>
      <c r="I99" s="3">
        <f t="shared" si="0"/>
        <v>22194931</v>
      </c>
      <c r="J99" s="3">
        <f t="shared" si="0"/>
        <v>21720821</v>
      </c>
      <c r="K99" s="3">
        <f t="shared" si="0"/>
        <v>18768669</v>
      </c>
      <c r="L99" s="3">
        <f t="shared" si="0"/>
        <v>15135302</v>
      </c>
      <c r="M99" s="3">
        <f t="shared" si="0"/>
        <v>13927902</v>
      </c>
      <c r="N99" s="3">
        <f t="shared" si="0"/>
        <v>13197187</v>
      </c>
      <c r="O99" s="3">
        <f t="shared" si="0"/>
        <v>13160112</v>
      </c>
      <c r="P99" s="3">
        <f t="shared" si="0"/>
        <v>13571734</v>
      </c>
      <c r="Q99" s="3">
        <f t="shared" si="0"/>
        <v>12812124</v>
      </c>
      <c r="R99" s="3">
        <f t="shared" si="0"/>
        <v>11546313</v>
      </c>
      <c r="S99" s="3">
        <f t="shared" si="0"/>
        <v>11465285</v>
      </c>
      <c r="T99" s="3">
        <f t="shared" si="0"/>
        <v>10201260</v>
      </c>
      <c r="U99" s="3">
        <f t="shared" si="0"/>
        <v>8626256</v>
      </c>
      <c r="V99" s="3">
        <f t="shared" si="0"/>
        <v>8768523</v>
      </c>
      <c r="W99" s="3">
        <f t="shared" si="0"/>
        <v>7535544</v>
      </c>
      <c r="X99" s="3">
        <f t="shared" si="0"/>
        <v>7669563</v>
      </c>
      <c r="Y99" s="3">
        <f t="shared" si="0"/>
        <v>7489111</v>
      </c>
      <c r="Z99" s="3">
        <f t="shared" si="0"/>
        <v>7526073</v>
      </c>
      <c r="AA99" s="3">
        <f t="shared" si="0"/>
        <v>6556675</v>
      </c>
      <c r="AB99" s="3">
        <f t="shared" si="0"/>
        <v>6480097</v>
      </c>
      <c r="AC99" s="3">
        <f t="shared" si="0"/>
        <v>6245222</v>
      </c>
      <c r="AD99" s="3">
        <f t="shared" si="0"/>
        <v>5579905</v>
      </c>
      <c r="AE99" s="3">
        <f t="shared" si="0"/>
        <v>5529831</v>
      </c>
      <c r="AF99" s="3">
        <f t="shared" si="0"/>
        <v>4934623</v>
      </c>
      <c r="AG99" s="3">
        <f t="shared" si="0"/>
        <v>5563951</v>
      </c>
      <c r="AH99" s="3">
        <f t="shared" si="0"/>
        <v>5177532</v>
      </c>
      <c r="AI99" s="3">
        <f t="shared" si="0"/>
        <v>5316484</v>
      </c>
      <c r="AJ99" s="3">
        <f t="shared" si="0"/>
        <v>5295880</v>
      </c>
      <c r="AK99" s="3">
        <f t="shared" si="0"/>
        <v>4874870</v>
      </c>
      <c r="AL99" s="3">
        <f t="shared" si="0"/>
        <v>5389746</v>
      </c>
      <c r="AM99" s="3">
        <f t="shared" si="0"/>
        <v>5137418</v>
      </c>
      <c r="AN99" s="3">
        <f t="shared" si="0"/>
        <v>6922268</v>
      </c>
      <c r="AO99" s="3">
        <f t="shared" si="0"/>
        <v>4005925</v>
      </c>
      <c r="AP99" s="3">
        <f t="shared" si="0"/>
        <v>4253673</v>
      </c>
      <c r="AQ99" s="3">
        <f t="shared" si="0"/>
        <v>4166910</v>
      </c>
      <c r="AR99" s="3">
        <f t="shared" si="0"/>
        <v>4075424</v>
      </c>
      <c r="AS99" s="3">
        <f t="shared" si="0"/>
        <v>3992583</v>
      </c>
      <c r="AT99" s="3">
        <f t="shared" si="0"/>
        <v>4008133</v>
      </c>
      <c r="AU99" s="3">
        <f t="shared" si="0"/>
        <v>3848759</v>
      </c>
      <c r="AV99" s="3">
        <f t="shared" si="0"/>
        <v>3734335</v>
      </c>
      <c r="AW99" s="3">
        <f t="shared" si="0"/>
        <v>3444667</v>
      </c>
      <c r="AX99" s="3">
        <f t="shared" si="0"/>
        <v>2928681</v>
      </c>
      <c r="AY99" s="3">
        <f t="shared" si="0"/>
        <v>544434</v>
      </c>
      <c r="AZ99" s="3">
        <f t="shared" si="0"/>
        <v>2839233</v>
      </c>
      <c r="BA99" s="3">
        <f t="shared" si="0"/>
        <v>2801121</v>
      </c>
      <c r="BB99" s="3">
        <f t="shared" si="0"/>
        <v>2652387</v>
      </c>
      <c r="BC99" s="3">
        <f t="shared" si="0"/>
        <v>2362389</v>
      </c>
      <c r="BD99" s="3">
        <f t="shared" si="0"/>
        <v>2358717</v>
      </c>
      <c r="BE99" s="3">
        <f t="shared" si="0"/>
        <v>2223389</v>
      </c>
      <c r="BF99" s="3">
        <f t="shared" si="0"/>
        <v>2144937</v>
      </c>
      <c r="BG99" s="3">
        <f t="shared" si="0"/>
        <v>2200919</v>
      </c>
      <c r="BH99" s="3">
        <f t="shared" si="0"/>
        <v>1919810</v>
      </c>
      <c r="BI99" s="3">
        <f t="shared" si="0"/>
        <v>1843913</v>
      </c>
      <c r="BJ99" s="3">
        <f t="shared" si="0"/>
        <v>1625862</v>
      </c>
      <c r="BK99" s="3">
        <f t="shared" si="0"/>
        <v>1234703</v>
      </c>
      <c r="BL99" s="3">
        <f t="shared" si="0"/>
        <v>1090172</v>
      </c>
      <c r="BM99" s="3">
        <f t="shared" si="0"/>
        <v>713258</v>
      </c>
      <c r="BN99" s="3">
        <f t="shared" si="0"/>
        <v>1173388</v>
      </c>
      <c r="BO99" s="3">
        <f t="shared" ref="BO99:BY99" si="1">+SUM(BO9:BO98)</f>
        <v>1155305</v>
      </c>
      <c r="BP99" s="3">
        <f t="shared" si="1"/>
        <v>1018164</v>
      </c>
      <c r="BQ99" s="3">
        <f t="shared" si="1"/>
        <v>933906</v>
      </c>
      <c r="BR99" s="3">
        <f t="shared" si="1"/>
        <v>780021</v>
      </c>
      <c r="BS99" s="3">
        <f t="shared" si="1"/>
        <v>825081</v>
      </c>
      <c r="BT99" s="3">
        <f t="shared" si="1"/>
        <v>816877</v>
      </c>
      <c r="BU99" s="3">
        <f t="shared" si="1"/>
        <v>523974</v>
      </c>
      <c r="BV99" s="3">
        <f t="shared" si="1"/>
        <v>346814</v>
      </c>
      <c r="BW99" s="3">
        <f t="shared" si="1"/>
        <v>121791</v>
      </c>
      <c r="BX99" s="3">
        <f t="shared" si="1"/>
        <v>110137</v>
      </c>
      <c r="BY99" s="3">
        <f t="shared" si="1"/>
        <v>15</v>
      </c>
    </row>
    <row r="104" spans="1:77" s="1" customFormat="1" x14ac:dyDescent="0.3">
      <c r="B104" s="1" t="s">
        <v>165</v>
      </c>
    </row>
    <row r="105" spans="1:77" s="1" customFormat="1" x14ac:dyDescent="0.3">
      <c r="B105" s="1" t="s">
        <v>166</v>
      </c>
    </row>
    <row r="106" spans="1:77" s="1" customFormat="1" x14ac:dyDescent="0.3">
      <c r="A106" s="1" t="s">
        <v>290</v>
      </c>
    </row>
    <row r="107" spans="1:77" s="1" customFormat="1" x14ac:dyDescent="0.3">
      <c r="A107" s="1" t="s">
        <v>167</v>
      </c>
    </row>
    <row r="108" spans="1:77" s="1" customFormat="1" x14ac:dyDescent="0.3">
      <c r="A108" s="1" t="s">
        <v>168</v>
      </c>
    </row>
    <row r="109" spans="1:77" s="1" customFormat="1" x14ac:dyDescent="0.3">
      <c r="B109" s="1" t="s">
        <v>169</v>
      </c>
    </row>
    <row r="110" spans="1:77" s="1" customFormat="1" x14ac:dyDescent="0.3">
      <c r="B110" s="1" t="s">
        <v>183</v>
      </c>
    </row>
    <row r="111" spans="1:77" s="1" customFormat="1" x14ac:dyDescent="0.3">
      <c r="B111" s="1" t="s">
        <v>21</v>
      </c>
      <c r="C111" s="1" t="s">
        <v>26</v>
      </c>
      <c r="D111" s="1" t="s">
        <v>24</v>
      </c>
      <c r="E111" s="1" t="s">
        <v>20</v>
      </c>
      <c r="F111" s="1" t="s">
        <v>44</v>
      </c>
      <c r="G111" s="1" t="s">
        <v>23</v>
      </c>
      <c r="H111" s="1" t="s">
        <v>171</v>
      </c>
      <c r="I111" s="1" t="s">
        <v>16</v>
      </c>
      <c r="J111" s="1" t="s">
        <v>25</v>
      </c>
      <c r="K111" s="1" t="s">
        <v>32</v>
      </c>
      <c r="L111" s="1" t="s">
        <v>38</v>
      </c>
      <c r="M111" s="1" t="s">
        <v>2</v>
      </c>
      <c r="N111" s="1" t="s">
        <v>172</v>
      </c>
      <c r="O111" s="1" t="s">
        <v>45</v>
      </c>
      <c r="P111" s="1" t="s">
        <v>18</v>
      </c>
      <c r="Q111" s="1" t="s">
        <v>64</v>
      </c>
      <c r="R111" s="1" t="s">
        <v>252</v>
      </c>
      <c r="S111" s="1" t="s">
        <v>174</v>
      </c>
      <c r="T111" s="1" t="s">
        <v>173</v>
      </c>
      <c r="U111" s="1" t="s">
        <v>31</v>
      </c>
      <c r="V111" s="1" t="s">
        <v>14</v>
      </c>
      <c r="W111" s="1" t="s">
        <v>37</v>
      </c>
      <c r="X111" s="1" t="s">
        <v>39</v>
      </c>
      <c r="Y111" s="1" t="s">
        <v>58</v>
      </c>
      <c r="Z111" s="1" t="s">
        <v>175</v>
      </c>
      <c r="AA111" s="1" t="s">
        <v>1</v>
      </c>
      <c r="AB111" s="1" t="s">
        <v>33</v>
      </c>
      <c r="AC111" s="1" t="s">
        <v>59</v>
      </c>
      <c r="AD111" s="1" t="s">
        <v>205</v>
      </c>
      <c r="AE111" s="1" t="s">
        <v>178</v>
      </c>
      <c r="AF111" s="1" t="s">
        <v>184</v>
      </c>
      <c r="AG111" s="1" t="s">
        <v>51</v>
      </c>
      <c r="AH111" s="1" t="s">
        <v>49</v>
      </c>
      <c r="AI111" s="1" t="s">
        <v>221</v>
      </c>
      <c r="AJ111" s="1" t="s">
        <v>220</v>
      </c>
      <c r="AK111" s="1" t="s">
        <v>3</v>
      </c>
      <c r="AL111" s="1" t="s">
        <v>218</v>
      </c>
      <c r="AM111" s="1" t="s">
        <v>177</v>
      </c>
      <c r="AN111" s="1" t="s">
        <v>42</v>
      </c>
      <c r="AO111" s="1" t="s">
        <v>46</v>
      </c>
      <c r="AP111" s="1" t="s">
        <v>56</v>
      </c>
      <c r="AQ111" s="1" t="s">
        <v>222</v>
      </c>
      <c r="AR111" s="1" t="s">
        <v>13</v>
      </c>
      <c r="AS111" s="1" t="s">
        <v>7</v>
      </c>
      <c r="AT111" s="1" t="s">
        <v>36</v>
      </c>
      <c r="AU111" s="1" t="s">
        <v>9</v>
      </c>
      <c r="AV111" s="1" t="s">
        <v>11</v>
      </c>
      <c r="AW111" s="1" t="s">
        <v>223</v>
      </c>
      <c r="AX111" s="1" t="s">
        <v>179</v>
      </c>
      <c r="AY111" s="1" t="s">
        <v>176</v>
      </c>
      <c r="AZ111" s="1" t="s">
        <v>53</v>
      </c>
      <c r="BA111" s="1" t="s">
        <v>57</v>
      </c>
      <c r="BB111" s="1" t="s">
        <v>181</v>
      </c>
      <c r="BC111" s="1" t="s">
        <v>225</v>
      </c>
      <c r="BD111" s="1" t="s">
        <v>229</v>
      </c>
      <c r="BE111" s="1" t="s">
        <v>29</v>
      </c>
      <c r="BF111" s="1" t="s">
        <v>15</v>
      </c>
      <c r="BG111" s="1" t="s">
        <v>226</v>
      </c>
      <c r="BH111" s="1" t="s">
        <v>12</v>
      </c>
      <c r="BI111" s="1" t="s">
        <v>224</v>
      </c>
      <c r="BJ111" s="1" t="s">
        <v>47</v>
      </c>
      <c r="BK111" s="1" t="s">
        <v>52</v>
      </c>
      <c r="BL111" s="1" t="s">
        <v>291</v>
      </c>
      <c r="BM111" s="1" t="s">
        <v>292</v>
      </c>
      <c r="BN111" s="1" t="s">
        <v>35</v>
      </c>
      <c r="BO111" s="1" t="s">
        <v>54</v>
      </c>
      <c r="BP111" s="1" t="s">
        <v>55</v>
      </c>
      <c r="BQ111" s="1" t="s">
        <v>34</v>
      </c>
      <c r="BR111" s="1" t="s">
        <v>19</v>
      </c>
      <c r="BS111" s="1" t="s">
        <v>8</v>
      </c>
      <c r="BT111" s="1" t="s">
        <v>4</v>
      </c>
      <c r="BU111" s="1" t="s">
        <v>48</v>
      </c>
      <c r="BV111" s="1" t="s">
        <v>28</v>
      </c>
      <c r="BW111" s="1" t="s">
        <v>62</v>
      </c>
      <c r="BX111" s="1" t="s">
        <v>27</v>
      </c>
      <c r="BY111" s="1" t="s">
        <v>63</v>
      </c>
    </row>
    <row r="112" spans="1:77" x14ac:dyDescent="0.3">
      <c r="A112" t="s">
        <v>191</v>
      </c>
      <c r="B112" s="3">
        <f>+SUM(B113:B114)</f>
        <v>69703641</v>
      </c>
      <c r="C112" s="3">
        <f t="shared" ref="C112:BN112" si="2">+SUM(C113:C114)</f>
        <v>50743137</v>
      </c>
      <c r="D112" s="3">
        <f t="shared" si="2"/>
        <v>47044430</v>
      </c>
      <c r="E112" s="3">
        <f t="shared" si="2"/>
        <v>22038960</v>
      </c>
      <c r="F112" s="3">
        <f t="shared" si="2"/>
        <v>27627818</v>
      </c>
      <c r="G112" s="3">
        <f t="shared" si="2"/>
        <v>16983796</v>
      </c>
      <c r="H112" s="3">
        <f t="shared" si="2"/>
        <v>15200414</v>
      </c>
      <c r="I112" s="3">
        <f t="shared" si="2"/>
        <v>20543502</v>
      </c>
      <c r="J112" s="3">
        <f t="shared" si="2"/>
        <v>21563485</v>
      </c>
      <c r="K112" s="3">
        <f t="shared" si="2"/>
        <v>17772891</v>
      </c>
      <c r="L112" s="3">
        <f t="shared" si="2"/>
        <v>14671915</v>
      </c>
      <c r="M112" s="3">
        <f t="shared" si="2"/>
        <v>13639228</v>
      </c>
      <c r="N112" s="3">
        <f t="shared" si="2"/>
        <v>12489587</v>
      </c>
      <c r="O112" s="3">
        <f t="shared" si="2"/>
        <v>6762246</v>
      </c>
      <c r="P112" s="3">
        <f t="shared" si="2"/>
        <v>12340859</v>
      </c>
      <c r="Q112" s="3">
        <f t="shared" si="2"/>
        <v>12777236</v>
      </c>
      <c r="R112" s="3">
        <f t="shared" si="2"/>
        <v>11198167</v>
      </c>
      <c r="S112" s="3">
        <f t="shared" si="2"/>
        <v>10398278</v>
      </c>
      <c r="T112" s="3">
        <f t="shared" si="2"/>
        <v>10201260</v>
      </c>
      <c r="U112" s="3">
        <f t="shared" si="2"/>
        <v>7559978</v>
      </c>
      <c r="V112" s="3">
        <f t="shared" si="2"/>
        <v>8294719</v>
      </c>
      <c r="W112" s="3">
        <f t="shared" si="2"/>
        <v>7526273</v>
      </c>
      <c r="X112" s="3">
        <f t="shared" si="2"/>
        <v>7642600</v>
      </c>
      <c r="Y112" s="3">
        <f t="shared" si="2"/>
        <v>7308535</v>
      </c>
      <c r="Z112" s="3">
        <f t="shared" si="2"/>
        <v>7119414</v>
      </c>
      <c r="AA112" s="3">
        <f t="shared" si="2"/>
        <v>0</v>
      </c>
      <c r="AB112" s="3">
        <f t="shared" si="2"/>
        <v>6440485</v>
      </c>
      <c r="AC112" s="3">
        <f t="shared" si="2"/>
        <v>6228822</v>
      </c>
      <c r="AD112" s="3">
        <f t="shared" si="2"/>
        <v>5251207</v>
      </c>
      <c r="AE112" s="3">
        <f t="shared" si="2"/>
        <v>4207455</v>
      </c>
      <c r="AF112" s="3">
        <f t="shared" si="2"/>
        <v>4800714</v>
      </c>
      <c r="AG112" s="3">
        <f t="shared" si="2"/>
        <v>5537109</v>
      </c>
      <c r="AH112" s="3">
        <f t="shared" si="2"/>
        <v>4937594</v>
      </c>
      <c r="AI112" s="3">
        <f t="shared" si="2"/>
        <v>5211543</v>
      </c>
      <c r="AJ112" s="3">
        <f t="shared" si="2"/>
        <v>5082477</v>
      </c>
      <c r="AK112" s="3">
        <f t="shared" si="2"/>
        <v>4699466</v>
      </c>
      <c r="AL112" s="3">
        <f t="shared" si="2"/>
        <v>5222739</v>
      </c>
      <c r="AM112" s="3">
        <f t="shared" si="2"/>
        <v>4509872</v>
      </c>
      <c r="AN112" s="3">
        <f t="shared" si="2"/>
        <v>6791832</v>
      </c>
      <c r="AO112" s="3">
        <f t="shared" si="2"/>
        <v>3761519</v>
      </c>
      <c r="AP112" s="3">
        <f t="shared" si="2"/>
        <v>0</v>
      </c>
      <c r="AQ112" s="3">
        <f t="shared" si="2"/>
        <v>3798521</v>
      </c>
      <c r="AR112" s="3">
        <f t="shared" si="2"/>
        <v>3742353</v>
      </c>
      <c r="AS112" s="3">
        <f t="shared" si="2"/>
        <v>3710482</v>
      </c>
      <c r="AT112" s="3">
        <f t="shared" si="2"/>
        <v>3911028</v>
      </c>
      <c r="AU112" s="3">
        <f t="shared" si="2"/>
        <v>3788725</v>
      </c>
      <c r="AV112" s="3">
        <f t="shared" si="2"/>
        <v>3730079</v>
      </c>
      <c r="AW112" s="3">
        <f t="shared" si="2"/>
        <v>3198813</v>
      </c>
      <c r="AX112" s="3">
        <f t="shared" si="2"/>
        <v>2860652</v>
      </c>
      <c r="AY112" s="3">
        <f t="shared" si="2"/>
        <v>162390</v>
      </c>
      <c r="AZ112" s="3">
        <f t="shared" si="2"/>
        <v>2779323</v>
      </c>
      <c r="BA112" s="3">
        <f t="shared" si="2"/>
        <v>2512233</v>
      </c>
      <c r="BB112" s="3">
        <f t="shared" si="2"/>
        <v>2568916</v>
      </c>
      <c r="BC112" s="3">
        <f t="shared" si="2"/>
        <v>2270115</v>
      </c>
      <c r="BD112" s="3">
        <f t="shared" si="2"/>
        <v>2228942</v>
      </c>
      <c r="BE112" s="3">
        <f t="shared" si="2"/>
        <v>2181715</v>
      </c>
      <c r="BF112" s="3">
        <f t="shared" si="2"/>
        <v>2138945</v>
      </c>
      <c r="BG112" s="3">
        <f t="shared" si="2"/>
        <v>2155855</v>
      </c>
      <c r="BH112" s="3">
        <f t="shared" si="2"/>
        <v>1913917</v>
      </c>
      <c r="BI112" s="3">
        <f t="shared" si="2"/>
        <v>1780509</v>
      </c>
      <c r="BJ112" s="3">
        <f t="shared" si="2"/>
        <v>1561176</v>
      </c>
      <c r="BK112" s="3">
        <f t="shared" si="2"/>
        <v>1163790</v>
      </c>
      <c r="BL112" s="3">
        <f t="shared" si="2"/>
        <v>531065</v>
      </c>
      <c r="BM112" s="3">
        <f t="shared" si="2"/>
        <v>700689</v>
      </c>
      <c r="BN112" s="3">
        <f t="shared" si="2"/>
        <v>1148759</v>
      </c>
      <c r="BO112" s="3">
        <f t="shared" ref="BO112:BY112" si="3">+SUM(BO113:BO114)</f>
        <v>1026517</v>
      </c>
      <c r="BP112" s="3">
        <f t="shared" si="3"/>
        <v>942128</v>
      </c>
      <c r="BQ112" s="3">
        <f t="shared" si="3"/>
        <v>914656</v>
      </c>
      <c r="BR112" s="3">
        <f t="shared" si="3"/>
        <v>605547</v>
      </c>
      <c r="BS112" s="3">
        <f t="shared" si="3"/>
        <v>782867</v>
      </c>
      <c r="BT112" s="3">
        <f t="shared" si="3"/>
        <v>26158</v>
      </c>
      <c r="BU112" s="3">
        <f t="shared" si="3"/>
        <v>520982</v>
      </c>
      <c r="BV112" s="3">
        <f t="shared" si="3"/>
        <v>0</v>
      </c>
      <c r="BW112" s="3">
        <f t="shared" si="3"/>
        <v>117636</v>
      </c>
      <c r="BX112" s="3">
        <f t="shared" si="3"/>
        <v>110107</v>
      </c>
      <c r="BY112" s="3">
        <f t="shared" si="3"/>
        <v>15</v>
      </c>
    </row>
    <row r="113" spans="1:77" x14ac:dyDescent="0.3">
      <c r="A113" t="s">
        <v>150</v>
      </c>
      <c r="B113">
        <v>69703641</v>
      </c>
      <c r="C113">
        <v>50743137</v>
      </c>
      <c r="D113">
        <v>47044430</v>
      </c>
      <c r="E113">
        <v>22038960</v>
      </c>
      <c r="F113">
        <v>27627818</v>
      </c>
      <c r="G113">
        <v>16983796</v>
      </c>
      <c r="H113">
        <v>15200414</v>
      </c>
      <c r="I113">
        <v>20543502</v>
      </c>
      <c r="J113">
        <v>21563485</v>
      </c>
      <c r="K113">
        <v>17772891</v>
      </c>
      <c r="L113">
        <v>14671915</v>
      </c>
      <c r="M113">
        <v>13639228</v>
      </c>
      <c r="N113">
        <v>12489587</v>
      </c>
      <c r="O113">
        <v>6762246</v>
      </c>
      <c r="P113">
        <v>12340859</v>
      </c>
      <c r="Q113">
        <v>12777236</v>
      </c>
      <c r="R113">
        <v>11198167</v>
      </c>
      <c r="S113">
        <v>10398278</v>
      </c>
      <c r="T113">
        <v>10201260</v>
      </c>
      <c r="U113">
        <v>7559978</v>
      </c>
      <c r="V113">
        <v>8294719</v>
      </c>
      <c r="W113">
        <v>7526273</v>
      </c>
      <c r="X113">
        <v>7642600</v>
      </c>
      <c r="Y113">
        <v>7308535</v>
      </c>
      <c r="Z113">
        <v>7119414</v>
      </c>
      <c r="AA113" t="s">
        <v>0</v>
      </c>
      <c r="AB113">
        <v>6440485</v>
      </c>
      <c r="AC113">
        <v>6228822</v>
      </c>
      <c r="AD113">
        <v>5251207</v>
      </c>
      <c r="AE113">
        <v>4207455</v>
      </c>
      <c r="AF113">
        <v>4800714</v>
      </c>
      <c r="AG113">
        <v>5537109</v>
      </c>
      <c r="AH113">
        <v>4937594</v>
      </c>
      <c r="AI113">
        <v>5211543</v>
      </c>
      <c r="AJ113">
        <v>5082477</v>
      </c>
      <c r="AK113">
        <v>4699466</v>
      </c>
      <c r="AL113">
        <v>5222739</v>
      </c>
      <c r="AM113">
        <v>4509872</v>
      </c>
      <c r="AN113">
        <v>6791832</v>
      </c>
      <c r="AO113">
        <v>3761519</v>
      </c>
      <c r="AP113" t="s">
        <v>0</v>
      </c>
      <c r="AQ113">
        <v>3798521</v>
      </c>
      <c r="AR113">
        <v>3742353</v>
      </c>
      <c r="AS113">
        <v>3710482</v>
      </c>
      <c r="AT113">
        <v>3911028</v>
      </c>
      <c r="AU113">
        <v>3788725</v>
      </c>
      <c r="AV113">
        <v>3730079</v>
      </c>
      <c r="AW113">
        <v>3198813</v>
      </c>
      <c r="AX113">
        <v>2860652</v>
      </c>
      <c r="AY113">
        <v>162390</v>
      </c>
      <c r="AZ113">
        <v>2779323</v>
      </c>
      <c r="BA113">
        <v>2512233</v>
      </c>
      <c r="BB113">
        <v>2568916</v>
      </c>
      <c r="BC113">
        <v>2270115</v>
      </c>
      <c r="BD113">
        <v>2228942</v>
      </c>
      <c r="BE113">
        <v>2181715</v>
      </c>
      <c r="BF113">
        <v>2138945</v>
      </c>
      <c r="BG113">
        <v>2155855</v>
      </c>
      <c r="BH113">
        <v>1913917</v>
      </c>
      <c r="BI113">
        <v>1780509</v>
      </c>
      <c r="BJ113">
        <v>1561176</v>
      </c>
      <c r="BK113">
        <v>1163790</v>
      </c>
      <c r="BL113">
        <v>531065</v>
      </c>
      <c r="BM113">
        <v>700689</v>
      </c>
      <c r="BN113">
        <v>1148759</v>
      </c>
      <c r="BO113">
        <v>1026517</v>
      </c>
      <c r="BP113">
        <v>942128</v>
      </c>
      <c r="BQ113">
        <v>914656</v>
      </c>
      <c r="BR113">
        <v>605547</v>
      </c>
      <c r="BS113">
        <v>782867</v>
      </c>
      <c r="BT113">
        <v>26158</v>
      </c>
      <c r="BU113">
        <v>520982</v>
      </c>
      <c r="BV113" t="s">
        <v>0</v>
      </c>
      <c r="BW113">
        <v>117636</v>
      </c>
      <c r="BX113">
        <v>110107</v>
      </c>
      <c r="BY113">
        <v>15</v>
      </c>
    </row>
    <row r="114" spans="1:77" x14ac:dyDescent="0.3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</row>
    <row r="115" spans="1:77" s="3" customFormat="1" x14ac:dyDescent="0.3">
      <c r="A115" s="3" t="s">
        <v>192</v>
      </c>
      <c r="B115" s="3">
        <f>+SUM(B116:B123)</f>
        <v>23034525</v>
      </c>
      <c r="C115" s="3">
        <f t="shared" ref="C115:BN115" si="4">+SUM(C116:C123)</f>
        <v>2423181</v>
      </c>
      <c r="D115" s="3">
        <f t="shared" si="4"/>
        <v>557758</v>
      </c>
      <c r="E115" s="3">
        <f t="shared" si="4"/>
        <v>11939426</v>
      </c>
      <c r="F115" s="3">
        <f t="shared" si="4"/>
        <v>3779300</v>
      </c>
      <c r="G115" s="3">
        <f t="shared" si="4"/>
        <v>10510140</v>
      </c>
      <c r="H115" s="3">
        <f t="shared" si="4"/>
        <v>7890487</v>
      </c>
      <c r="I115" s="3">
        <f t="shared" si="4"/>
        <v>1651429</v>
      </c>
      <c r="J115" s="3">
        <f t="shared" si="4"/>
        <v>157336</v>
      </c>
      <c r="K115" s="3">
        <f t="shared" si="4"/>
        <v>995778</v>
      </c>
      <c r="L115" s="3">
        <f t="shared" si="4"/>
        <v>463387</v>
      </c>
      <c r="M115" s="3">
        <f t="shared" si="4"/>
        <v>288674</v>
      </c>
      <c r="N115" s="3">
        <f t="shared" si="4"/>
        <v>707600</v>
      </c>
      <c r="O115" s="3">
        <f t="shared" si="4"/>
        <v>6397866</v>
      </c>
      <c r="P115" s="3">
        <f t="shared" si="4"/>
        <v>1230875</v>
      </c>
      <c r="Q115" s="3">
        <f t="shared" si="4"/>
        <v>34888</v>
      </c>
      <c r="R115" s="3">
        <f t="shared" si="4"/>
        <v>348146</v>
      </c>
      <c r="S115" s="3">
        <f t="shared" si="4"/>
        <v>1067007</v>
      </c>
      <c r="T115" s="3">
        <f t="shared" si="4"/>
        <v>0</v>
      </c>
      <c r="U115" s="3">
        <f t="shared" si="4"/>
        <v>1066278</v>
      </c>
      <c r="V115" s="3">
        <f t="shared" si="4"/>
        <v>473804</v>
      </c>
      <c r="W115" s="3">
        <f t="shared" si="4"/>
        <v>9271</v>
      </c>
      <c r="X115" s="3">
        <f t="shared" si="4"/>
        <v>26963</v>
      </c>
      <c r="Y115" s="3">
        <f t="shared" si="4"/>
        <v>180576</v>
      </c>
      <c r="Z115" s="3">
        <f t="shared" si="4"/>
        <v>406659</v>
      </c>
      <c r="AA115" s="3">
        <f t="shared" si="4"/>
        <v>6556675</v>
      </c>
      <c r="AB115" s="3">
        <f t="shared" si="4"/>
        <v>39612</v>
      </c>
      <c r="AC115" s="3">
        <f t="shared" si="4"/>
        <v>16400</v>
      </c>
      <c r="AD115" s="3">
        <f t="shared" si="4"/>
        <v>328698</v>
      </c>
      <c r="AE115" s="3">
        <f t="shared" si="4"/>
        <v>1322376</v>
      </c>
      <c r="AF115" s="3">
        <f t="shared" si="4"/>
        <v>133909</v>
      </c>
      <c r="AG115" s="3">
        <f t="shared" si="4"/>
        <v>26842</v>
      </c>
      <c r="AH115" s="3">
        <f t="shared" si="4"/>
        <v>239938</v>
      </c>
      <c r="AI115" s="3">
        <f t="shared" si="4"/>
        <v>104941</v>
      </c>
      <c r="AJ115" s="3">
        <f t="shared" si="4"/>
        <v>213403</v>
      </c>
      <c r="AK115" s="3">
        <f t="shared" si="4"/>
        <v>175404</v>
      </c>
      <c r="AL115" s="3">
        <f t="shared" si="4"/>
        <v>167007</v>
      </c>
      <c r="AM115" s="3">
        <f t="shared" si="4"/>
        <v>627546</v>
      </c>
      <c r="AN115" s="3">
        <f t="shared" si="4"/>
        <v>130436</v>
      </c>
      <c r="AO115" s="3">
        <f t="shared" si="4"/>
        <v>244406</v>
      </c>
      <c r="AP115" s="3">
        <f t="shared" si="4"/>
        <v>4253673</v>
      </c>
      <c r="AQ115" s="3">
        <f t="shared" si="4"/>
        <v>368389</v>
      </c>
      <c r="AR115" s="3">
        <f t="shared" si="4"/>
        <v>333071</v>
      </c>
      <c r="AS115" s="3">
        <f t="shared" si="4"/>
        <v>282101</v>
      </c>
      <c r="AT115" s="3">
        <f t="shared" si="4"/>
        <v>97105</v>
      </c>
      <c r="AU115" s="3">
        <f t="shared" si="4"/>
        <v>60034</v>
      </c>
      <c r="AV115" s="3">
        <f t="shared" si="4"/>
        <v>4256</v>
      </c>
      <c r="AW115" s="3">
        <f t="shared" si="4"/>
        <v>245854</v>
      </c>
      <c r="AX115" s="3">
        <f t="shared" si="4"/>
        <v>68029</v>
      </c>
      <c r="AY115" s="3">
        <f t="shared" si="4"/>
        <v>382044</v>
      </c>
      <c r="AZ115" s="3">
        <f t="shared" si="4"/>
        <v>59910</v>
      </c>
      <c r="BA115" s="3">
        <f t="shared" si="4"/>
        <v>288888</v>
      </c>
      <c r="BB115" s="3">
        <f t="shared" si="4"/>
        <v>83471</v>
      </c>
      <c r="BC115" s="3">
        <f t="shared" si="4"/>
        <v>92274</v>
      </c>
      <c r="BD115" s="3">
        <f t="shared" si="4"/>
        <v>129775</v>
      </c>
      <c r="BE115" s="3">
        <f t="shared" si="4"/>
        <v>41674</v>
      </c>
      <c r="BF115" s="3">
        <f t="shared" si="4"/>
        <v>5992</v>
      </c>
      <c r="BG115" s="3">
        <f t="shared" si="4"/>
        <v>45064</v>
      </c>
      <c r="BH115" s="3">
        <f t="shared" si="4"/>
        <v>5893</v>
      </c>
      <c r="BI115" s="3">
        <f t="shared" si="4"/>
        <v>63404</v>
      </c>
      <c r="BJ115" s="3">
        <f t="shared" si="4"/>
        <v>64686</v>
      </c>
      <c r="BK115" s="3">
        <f t="shared" si="4"/>
        <v>70913</v>
      </c>
      <c r="BL115" s="3">
        <f t="shared" si="4"/>
        <v>559107</v>
      </c>
      <c r="BM115" s="3">
        <f t="shared" si="4"/>
        <v>12569</v>
      </c>
      <c r="BN115" s="3">
        <f t="shared" si="4"/>
        <v>24629</v>
      </c>
      <c r="BO115" s="3">
        <f t="shared" ref="BO115:BY115" si="5">+SUM(BO116:BO123)</f>
        <v>128788</v>
      </c>
      <c r="BP115" s="3">
        <f t="shared" si="5"/>
        <v>76036</v>
      </c>
      <c r="BQ115" s="3">
        <f t="shared" si="5"/>
        <v>19250</v>
      </c>
      <c r="BR115" s="3">
        <f t="shared" si="5"/>
        <v>174474</v>
      </c>
      <c r="BS115" s="3">
        <f t="shared" si="5"/>
        <v>42214</v>
      </c>
      <c r="BT115" s="3">
        <f t="shared" si="5"/>
        <v>790719</v>
      </c>
      <c r="BU115" s="3">
        <f t="shared" si="5"/>
        <v>2992</v>
      </c>
      <c r="BV115" s="3">
        <f t="shared" si="5"/>
        <v>346814</v>
      </c>
      <c r="BW115" s="3">
        <f t="shared" si="5"/>
        <v>4155</v>
      </c>
      <c r="BX115" s="3">
        <f t="shared" si="5"/>
        <v>30</v>
      </c>
      <c r="BY115" s="3">
        <f t="shared" si="5"/>
        <v>0</v>
      </c>
    </row>
    <row r="116" spans="1:77" x14ac:dyDescent="0.3">
      <c r="A116" t="s">
        <v>157</v>
      </c>
      <c r="B116">
        <v>20569000</v>
      </c>
      <c r="C116">
        <v>2292724</v>
      </c>
      <c r="D116">
        <v>45783</v>
      </c>
      <c r="E116">
        <v>11586079</v>
      </c>
      <c r="F116">
        <v>3131243</v>
      </c>
      <c r="G116">
        <v>9512653</v>
      </c>
      <c r="H116">
        <v>3153164</v>
      </c>
      <c r="I116">
        <v>1480018</v>
      </c>
      <c r="J116">
        <v>16685</v>
      </c>
      <c r="K116" t="s">
        <v>0</v>
      </c>
      <c r="L116">
        <v>5258</v>
      </c>
      <c r="M116" t="s">
        <v>0</v>
      </c>
      <c r="N116">
        <v>687004</v>
      </c>
      <c r="O116">
        <v>6032169</v>
      </c>
      <c r="P116">
        <v>707741</v>
      </c>
      <c r="Q116">
        <v>13</v>
      </c>
      <c r="R116">
        <v>134708</v>
      </c>
      <c r="S116">
        <v>63608</v>
      </c>
      <c r="T116" t="s">
        <v>0</v>
      </c>
      <c r="U116">
        <v>172296</v>
      </c>
      <c r="V116">
        <v>247544</v>
      </c>
      <c r="W116" t="s">
        <v>0</v>
      </c>
      <c r="X116">
        <v>13</v>
      </c>
      <c r="Y116">
        <v>29539</v>
      </c>
      <c r="Z116">
        <v>11381</v>
      </c>
      <c r="AA116">
        <v>6556675</v>
      </c>
      <c r="AB116" t="s">
        <v>0</v>
      </c>
      <c r="AC116">
        <v>12</v>
      </c>
      <c r="AD116">
        <v>-32346</v>
      </c>
      <c r="AE116">
        <v>663508</v>
      </c>
      <c r="AF116">
        <v>14867</v>
      </c>
      <c r="AG116" t="s">
        <v>0</v>
      </c>
      <c r="AH116">
        <v>233604</v>
      </c>
      <c r="AI116">
        <v>29368</v>
      </c>
      <c r="AJ116">
        <v>824</v>
      </c>
      <c r="AK116">
        <v>12300</v>
      </c>
      <c r="AL116" t="s">
        <v>0</v>
      </c>
      <c r="AM116">
        <v>199829</v>
      </c>
      <c r="AN116" t="s">
        <v>0</v>
      </c>
      <c r="AO116">
        <v>55690</v>
      </c>
      <c r="AP116">
        <v>4253673</v>
      </c>
      <c r="AQ116">
        <v>337159</v>
      </c>
      <c r="AR116">
        <v>167101</v>
      </c>
      <c r="AS116" t="s">
        <v>0</v>
      </c>
      <c r="AT116">
        <v>14935</v>
      </c>
      <c r="AU116">
        <v>47201</v>
      </c>
      <c r="AV116" t="s">
        <v>0</v>
      </c>
      <c r="AW116">
        <v>31334</v>
      </c>
      <c r="AX116" t="s">
        <v>0</v>
      </c>
      <c r="AY116">
        <v>377917</v>
      </c>
      <c r="AZ116">
        <v>41127</v>
      </c>
      <c r="BA116" t="s">
        <v>0</v>
      </c>
      <c r="BB116">
        <v>1161</v>
      </c>
      <c r="BC116">
        <v>8701</v>
      </c>
      <c r="BD116">
        <v>1316</v>
      </c>
      <c r="BE116" t="s">
        <v>0</v>
      </c>
      <c r="BF116" t="s">
        <v>0</v>
      </c>
      <c r="BG116">
        <v>18070</v>
      </c>
      <c r="BH116">
        <v>317</v>
      </c>
      <c r="BI116">
        <v>3734</v>
      </c>
      <c r="BJ116">
        <v>40607</v>
      </c>
      <c r="BK116">
        <v>16066</v>
      </c>
      <c r="BL116">
        <v>103766</v>
      </c>
      <c r="BM116">
        <v>-134</v>
      </c>
      <c r="BN116">
        <v>6371</v>
      </c>
      <c r="BO116">
        <v>55604</v>
      </c>
      <c r="BP116" t="s">
        <v>0</v>
      </c>
      <c r="BQ116">
        <v>18321</v>
      </c>
      <c r="BR116">
        <v>-16594</v>
      </c>
      <c r="BS116">
        <v>33118</v>
      </c>
      <c r="BT116">
        <v>790361</v>
      </c>
      <c r="BU116" t="s">
        <v>0</v>
      </c>
      <c r="BV116">
        <v>265270</v>
      </c>
      <c r="BW116" t="s">
        <v>0</v>
      </c>
      <c r="BX116">
        <v>30</v>
      </c>
      <c r="BY116" t="s">
        <v>0</v>
      </c>
    </row>
    <row r="117" spans="1:77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</row>
    <row r="118" spans="1:77" x14ac:dyDescent="0.3">
      <c r="A118" t="s">
        <v>159</v>
      </c>
      <c r="B118">
        <v>647110</v>
      </c>
      <c r="C118">
        <v>61968</v>
      </c>
      <c r="D118">
        <v>147180</v>
      </c>
      <c r="E118">
        <v>288375</v>
      </c>
      <c r="F118">
        <v>602506</v>
      </c>
      <c r="G118">
        <v>406838</v>
      </c>
      <c r="H118">
        <v>4616249</v>
      </c>
      <c r="I118">
        <v>171411</v>
      </c>
      <c r="J118">
        <v>72674</v>
      </c>
      <c r="K118" t="s">
        <v>0</v>
      </c>
      <c r="L118">
        <v>437582</v>
      </c>
      <c r="M118">
        <v>258127</v>
      </c>
      <c r="N118">
        <v>730</v>
      </c>
      <c r="O118">
        <v>354511</v>
      </c>
      <c r="P118">
        <v>36836</v>
      </c>
      <c r="Q118">
        <v>33186</v>
      </c>
      <c r="R118">
        <v>181045</v>
      </c>
      <c r="S118">
        <v>553732</v>
      </c>
      <c r="T118" t="s">
        <v>0</v>
      </c>
      <c r="U118">
        <v>240801</v>
      </c>
      <c r="V118">
        <v>217449</v>
      </c>
      <c r="W118" t="s">
        <v>0</v>
      </c>
      <c r="X118">
        <v>20876</v>
      </c>
      <c r="Y118">
        <v>140608</v>
      </c>
      <c r="Z118">
        <v>244540</v>
      </c>
      <c r="AA118" t="s">
        <v>0</v>
      </c>
      <c r="AB118">
        <v>129</v>
      </c>
      <c r="AC118">
        <v>11240</v>
      </c>
      <c r="AD118">
        <v>153399</v>
      </c>
      <c r="AE118">
        <v>8014</v>
      </c>
      <c r="AF118">
        <v>46484</v>
      </c>
      <c r="AG118">
        <v>215</v>
      </c>
      <c r="AH118">
        <v>6334</v>
      </c>
      <c r="AI118">
        <v>25630</v>
      </c>
      <c r="AJ118">
        <v>189678</v>
      </c>
      <c r="AK118">
        <v>160200</v>
      </c>
      <c r="AL118">
        <v>16525</v>
      </c>
      <c r="AM118">
        <v>325920</v>
      </c>
      <c r="AN118">
        <v>117801</v>
      </c>
      <c r="AO118">
        <v>180292</v>
      </c>
      <c r="AP118" t="s">
        <v>0</v>
      </c>
      <c r="AQ118">
        <v>18217</v>
      </c>
      <c r="AR118">
        <v>5131</v>
      </c>
      <c r="AS118">
        <v>32716</v>
      </c>
      <c r="AT118">
        <v>79224</v>
      </c>
      <c r="AU118">
        <v>8971</v>
      </c>
      <c r="AV118" t="s">
        <v>0</v>
      </c>
      <c r="AW118">
        <v>189942</v>
      </c>
      <c r="AX118">
        <v>42321</v>
      </c>
      <c r="AY118">
        <v>1787</v>
      </c>
      <c r="AZ118">
        <v>7430</v>
      </c>
      <c r="BA118">
        <v>277087</v>
      </c>
      <c r="BB118">
        <v>71215</v>
      </c>
      <c r="BC118">
        <v>83573</v>
      </c>
      <c r="BD118">
        <v>97852</v>
      </c>
      <c r="BE118">
        <v>40481</v>
      </c>
      <c r="BF118">
        <v>4017</v>
      </c>
      <c r="BG118">
        <v>12334</v>
      </c>
      <c r="BH118" t="s">
        <v>0</v>
      </c>
      <c r="BI118">
        <v>15456</v>
      </c>
      <c r="BJ118">
        <v>23760</v>
      </c>
      <c r="BK118">
        <v>51841</v>
      </c>
      <c r="BL118">
        <v>23054</v>
      </c>
      <c r="BM118">
        <v>11716</v>
      </c>
      <c r="BN118">
        <v>14064</v>
      </c>
      <c r="BO118">
        <v>19681</v>
      </c>
      <c r="BP118">
        <v>75530</v>
      </c>
      <c r="BQ118">
        <v>929</v>
      </c>
      <c r="BR118">
        <v>190736</v>
      </c>
      <c r="BS118">
        <v>8938</v>
      </c>
      <c r="BT118">
        <v>66</v>
      </c>
      <c r="BU118" t="s">
        <v>0</v>
      </c>
      <c r="BV118">
        <v>80121</v>
      </c>
      <c r="BW118">
        <v>3730</v>
      </c>
      <c r="BX118" t="s">
        <v>0</v>
      </c>
      <c r="BY118" t="s">
        <v>0</v>
      </c>
    </row>
    <row r="119" spans="1:77" x14ac:dyDescent="0.3">
      <c r="A119" t="s">
        <v>160</v>
      </c>
      <c r="B119">
        <v>1818415</v>
      </c>
      <c r="C119">
        <v>68488</v>
      </c>
      <c r="D119">
        <v>364795</v>
      </c>
      <c r="E119">
        <v>64972</v>
      </c>
      <c r="F119">
        <v>45550</v>
      </c>
      <c r="G119">
        <v>5779</v>
      </c>
      <c r="H119">
        <v>121074</v>
      </c>
      <c r="I119" t="s">
        <v>0</v>
      </c>
      <c r="J119">
        <v>67977</v>
      </c>
      <c r="K119">
        <v>995778</v>
      </c>
      <c r="L119">
        <v>20547</v>
      </c>
      <c r="M119">
        <v>30547</v>
      </c>
      <c r="N119">
        <v>19866</v>
      </c>
      <c r="O119">
        <v>4500</v>
      </c>
      <c r="P119">
        <v>65858</v>
      </c>
      <c r="Q119">
        <v>1689</v>
      </c>
      <c r="R119">
        <v>28392</v>
      </c>
      <c r="S119">
        <v>113366</v>
      </c>
      <c r="T119" t="s">
        <v>0</v>
      </c>
      <c r="U119">
        <v>653181</v>
      </c>
      <c r="V119">
        <v>8811</v>
      </c>
      <c r="W119">
        <v>9271</v>
      </c>
      <c r="X119">
        <v>6074</v>
      </c>
      <c r="Y119">
        <v>8216</v>
      </c>
      <c r="Z119">
        <v>34168</v>
      </c>
      <c r="AA119" t="s">
        <v>0</v>
      </c>
      <c r="AB119">
        <v>39483</v>
      </c>
      <c r="AC119">
        <v>5148</v>
      </c>
      <c r="AD119">
        <v>83607</v>
      </c>
      <c r="AE119">
        <v>625</v>
      </c>
      <c r="AF119">
        <v>2981</v>
      </c>
      <c r="AG119">
        <v>26627</v>
      </c>
      <c r="AH119" t="s">
        <v>0</v>
      </c>
      <c r="AI119">
        <v>747</v>
      </c>
      <c r="AJ119">
        <v>22901</v>
      </c>
      <c r="AK119">
        <v>2904</v>
      </c>
      <c r="AL119">
        <v>150482</v>
      </c>
      <c r="AM119">
        <v>101797</v>
      </c>
      <c r="AN119">
        <v>7024</v>
      </c>
      <c r="AO119">
        <v>8424</v>
      </c>
      <c r="AP119" t="s">
        <v>0</v>
      </c>
      <c r="AQ119">
        <v>13013</v>
      </c>
      <c r="AR119">
        <v>160839</v>
      </c>
      <c r="AS119">
        <v>249385</v>
      </c>
      <c r="AT119">
        <v>1868</v>
      </c>
      <c r="AU119">
        <v>3862</v>
      </c>
      <c r="AV119">
        <v>4256</v>
      </c>
      <c r="AW119" t="s">
        <v>0</v>
      </c>
      <c r="AX119">
        <v>17237</v>
      </c>
      <c r="AY119">
        <v>2341</v>
      </c>
      <c r="AZ119">
        <v>11353</v>
      </c>
      <c r="BA119">
        <v>11801</v>
      </c>
      <c r="BB119">
        <v>3833</v>
      </c>
      <c r="BC119" t="s">
        <v>0</v>
      </c>
      <c r="BD119">
        <v>8709</v>
      </c>
      <c r="BE119">
        <v>1193</v>
      </c>
      <c r="BF119">
        <v>1975</v>
      </c>
      <c r="BG119">
        <v>1641</v>
      </c>
      <c r="BH119">
        <v>5576</v>
      </c>
      <c r="BI119">
        <v>44214</v>
      </c>
      <c r="BJ119">
        <v>319</v>
      </c>
      <c r="BK119">
        <v>3006</v>
      </c>
      <c r="BL119">
        <v>305</v>
      </c>
      <c r="BM119">
        <v>279</v>
      </c>
      <c r="BN119">
        <v>4194</v>
      </c>
      <c r="BO119">
        <v>53503</v>
      </c>
      <c r="BP119">
        <v>507</v>
      </c>
      <c r="BQ119" t="s">
        <v>0</v>
      </c>
      <c r="BR119">
        <v>332</v>
      </c>
      <c r="BS119">
        <v>158</v>
      </c>
      <c r="BT119">
        <v>292</v>
      </c>
      <c r="BU119">
        <v>2992</v>
      </c>
      <c r="BV119">
        <v>1423</v>
      </c>
      <c r="BW119">
        <v>425</v>
      </c>
      <c r="BX119" t="s">
        <v>0</v>
      </c>
      <c r="BY119" t="s">
        <v>0</v>
      </c>
    </row>
    <row r="120" spans="1:77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</row>
    <row r="121" spans="1:77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</row>
    <row r="122" spans="1:77" x14ac:dyDescent="0.3">
      <c r="A122" t="s">
        <v>163</v>
      </c>
      <c r="B122" t="s">
        <v>0</v>
      </c>
      <c r="C122">
        <v>1</v>
      </c>
      <c r="D122" t="s">
        <v>0</v>
      </c>
      <c r="E122" t="s">
        <v>0</v>
      </c>
      <c r="F122">
        <v>1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>
        <v>420440</v>
      </c>
      <c r="Q122" t="s">
        <v>0</v>
      </c>
      <c r="R122">
        <v>4001</v>
      </c>
      <c r="S122">
        <v>336301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2213</v>
      </c>
      <c r="Z122">
        <v>116570</v>
      </c>
      <c r="AA122" t="s">
        <v>0</v>
      </c>
      <c r="AB122" t="s">
        <v>0</v>
      </c>
      <c r="AC122" t="s">
        <v>0</v>
      </c>
      <c r="AD122">
        <v>124038</v>
      </c>
      <c r="AE122">
        <v>650229</v>
      </c>
      <c r="AF122">
        <v>69577</v>
      </c>
      <c r="AG122" t="s">
        <v>0</v>
      </c>
      <c r="AH122" t="s">
        <v>0</v>
      </c>
      <c r="AI122">
        <v>49196</v>
      </c>
      <c r="AJ122" t="s">
        <v>0</v>
      </c>
      <c r="AK122" t="s">
        <v>0</v>
      </c>
      <c r="AL122" t="s">
        <v>0</v>
      </c>
      <c r="AM122" t="s">
        <v>0</v>
      </c>
      <c r="AN122">
        <v>5611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1078</v>
      </c>
      <c r="AU122" t="s">
        <v>0</v>
      </c>
      <c r="AV122" t="s">
        <v>0</v>
      </c>
      <c r="AW122">
        <v>24578</v>
      </c>
      <c r="AX122">
        <v>8471</v>
      </c>
      <c r="AY122">
        <v>-1</v>
      </c>
      <c r="AZ122" t="s">
        <v>0</v>
      </c>
      <c r="BA122" t="s">
        <v>0</v>
      </c>
      <c r="BB122">
        <v>7262</v>
      </c>
      <c r="BC122" t="s">
        <v>0</v>
      </c>
      <c r="BD122">
        <v>21898</v>
      </c>
      <c r="BE122" t="s">
        <v>0</v>
      </c>
      <c r="BF122" t="s">
        <v>0</v>
      </c>
      <c r="BG122">
        <v>13019</v>
      </c>
      <c r="BH122" t="s">
        <v>0</v>
      </c>
      <c r="BI122" t="s">
        <v>0</v>
      </c>
      <c r="BJ122" t="s">
        <v>0</v>
      </c>
      <c r="BK122" t="s">
        <v>0</v>
      </c>
      <c r="BL122">
        <v>431982</v>
      </c>
      <c r="BM122">
        <v>708</v>
      </c>
      <c r="BN122" t="s">
        <v>0</v>
      </c>
      <c r="BO122" t="s">
        <v>0</v>
      </c>
      <c r="BP122">
        <v>-1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</row>
    <row r="123" spans="1:77" x14ac:dyDescent="0.3">
      <c r="A123" t="s">
        <v>164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>
        <v>584870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>
        <v>6686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</row>
    <row r="124" spans="1:77" s="3" customFormat="1" x14ac:dyDescent="0.3">
      <c r="A124" s="3" t="s">
        <v>190</v>
      </c>
      <c r="B124" s="3">
        <f>+B112+B115</f>
        <v>92738166</v>
      </c>
      <c r="C124" s="3">
        <f t="shared" ref="C124:BN124" si="6">+C112+C115</f>
        <v>53166318</v>
      </c>
      <c r="D124" s="3">
        <f t="shared" si="6"/>
        <v>47602188</v>
      </c>
      <c r="E124" s="3">
        <f t="shared" si="6"/>
        <v>33978386</v>
      </c>
      <c r="F124" s="3">
        <f t="shared" si="6"/>
        <v>31407118</v>
      </c>
      <c r="G124" s="3">
        <f t="shared" si="6"/>
        <v>27493936</v>
      </c>
      <c r="H124" s="3">
        <f t="shared" si="6"/>
        <v>23090901</v>
      </c>
      <c r="I124" s="3">
        <f t="shared" si="6"/>
        <v>22194931</v>
      </c>
      <c r="J124" s="3">
        <f t="shared" si="6"/>
        <v>21720821</v>
      </c>
      <c r="K124" s="3">
        <f t="shared" si="6"/>
        <v>18768669</v>
      </c>
      <c r="L124" s="3">
        <f t="shared" si="6"/>
        <v>15135302</v>
      </c>
      <c r="M124" s="3">
        <f t="shared" si="6"/>
        <v>13927902</v>
      </c>
      <c r="N124" s="3">
        <f t="shared" si="6"/>
        <v>13197187</v>
      </c>
      <c r="O124" s="3">
        <f t="shared" si="6"/>
        <v>13160112</v>
      </c>
      <c r="P124" s="3">
        <f t="shared" si="6"/>
        <v>13571734</v>
      </c>
      <c r="Q124" s="3">
        <f t="shared" si="6"/>
        <v>12812124</v>
      </c>
      <c r="R124" s="3">
        <f t="shared" si="6"/>
        <v>11546313</v>
      </c>
      <c r="S124" s="3">
        <f t="shared" si="6"/>
        <v>11465285</v>
      </c>
      <c r="T124" s="3">
        <f t="shared" si="6"/>
        <v>10201260</v>
      </c>
      <c r="U124" s="3">
        <f t="shared" si="6"/>
        <v>8626256</v>
      </c>
      <c r="V124" s="3">
        <f t="shared" si="6"/>
        <v>8768523</v>
      </c>
      <c r="W124" s="3">
        <f t="shared" si="6"/>
        <v>7535544</v>
      </c>
      <c r="X124" s="3">
        <f t="shared" si="6"/>
        <v>7669563</v>
      </c>
      <c r="Y124" s="3">
        <f t="shared" si="6"/>
        <v>7489111</v>
      </c>
      <c r="Z124" s="3">
        <f t="shared" si="6"/>
        <v>7526073</v>
      </c>
      <c r="AA124" s="3">
        <f t="shared" si="6"/>
        <v>6556675</v>
      </c>
      <c r="AB124" s="3">
        <f t="shared" si="6"/>
        <v>6480097</v>
      </c>
      <c r="AC124" s="3">
        <f t="shared" si="6"/>
        <v>6245222</v>
      </c>
      <c r="AD124" s="3">
        <f t="shared" si="6"/>
        <v>5579905</v>
      </c>
      <c r="AE124" s="3">
        <f t="shared" si="6"/>
        <v>5529831</v>
      </c>
      <c r="AF124" s="3">
        <f t="shared" si="6"/>
        <v>4934623</v>
      </c>
      <c r="AG124" s="3">
        <f t="shared" si="6"/>
        <v>5563951</v>
      </c>
      <c r="AH124" s="3">
        <f t="shared" si="6"/>
        <v>5177532</v>
      </c>
      <c r="AI124" s="3">
        <f t="shared" si="6"/>
        <v>5316484</v>
      </c>
      <c r="AJ124" s="3">
        <f t="shared" si="6"/>
        <v>5295880</v>
      </c>
      <c r="AK124" s="3">
        <f t="shared" si="6"/>
        <v>4874870</v>
      </c>
      <c r="AL124" s="3">
        <f t="shared" si="6"/>
        <v>5389746</v>
      </c>
      <c r="AM124" s="3">
        <f t="shared" si="6"/>
        <v>5137418</v>
      </c>
      <c r="AN124" s="3">
        <f t="shared" si="6"/>
        <v>6922268</v>
      </c>
      <c r="AO124" s="3">
        <f t="shared" si="6"/>
        <v>4005925</v>
      </c>
      <c r="AP124" s="3">
        <f t="shared" si="6"/>
        <v>4253673</v>
      </c>
      <c r="AQ124" s="3">
        <f t="shared" si="6"/>
        <v>4166910</v>
      </c>
      <c r="AR124" s="3">
        <f t="shared" si="6"/>
        <v>4075424</v>
      </c>
      <c r="AS124" s="3">
        <f t="shared" si="6"/>
        <v>3992583</v>
      </c>
      <c r="AT124" s="3">
        <f t="shared" si="6"/>
        <v>4008133</v>
      </c>
      <c r="AU124" s="3">
        <f t="shared" si="6"/>
        <v>3848759</v>
      </c>
      <c r="AV124" s="3">
        <f t="shared" si="6"/>
        <v>3734335</v>
      </c>
      <c r="AW124" s="3">
        <f t="shared" si="6"/>
        <v>3444667</v>
      </c>
      <c r="AX124" s="3">
        <f t="shared" si="6"/>
        <v>2928681</v>
      </c>
      <c r="AY124" s="3">
        <f t="shared" si="6"/>
        <v>544434</v>
      </c>
      <c r="AZ124" s="3">
        <f t="shared" si="6"/>
        <v>2839233</v>
      </c>
      <c r="BA124" s="3">
        <f t="shared" si="6"/>
        <v>2801121</v>
      </c>
      <c r="BB124" s="3">
        <f t="shared" si="6"/>
        <v>2652387</v>
      </c>
      <c r="BC124" s="3">
        <f t="shared" si="6"/>
        <v>2362389</v>
      </c>
      <c r="BD124" s="3">
        <f t="shared" si="6"/>
        <v>2358717</v>
      </c>
      <c r="BE124" s="3">
        <f t="shared" si="6"/>
        <v>2223389</v>
      </c>
      <c r="BF124" s="3">
        <f t="shared" si="6"/>
        <v>2144937</v>
      </c>
      <c r="BG124" s="3">
        <f t="shared" si="6"/>
        <v>2200919</v>
      </c>
      <c r="BH124" s="3">
        <f t="shared" si="6"/>
        <v>1919810</v>
      </c>
      <c r="BI124" s="3">
        <f t="shared" si="6"/>
        <v>1843913</v>
      </c>
      <c r="BJ124" s="3">
        <f t="shared" si="6"/>
        <v>1625862</v>
      </c>
      <c r="BK124" s="3">
        <f t="shared" si="6"/>
        <v>1234703</v>
      </c>
      <c r="BL124" s="3">
        <f t="shared" si="6"/>
        <v>1090172</v>
      </c>
      <c r="BM124" s="3">
        <f t="shared" si="6"/>
        <v>713258</v>
      </c>
      <c r="BN124" s="3">
        <f t="shared" si="6"/>
        <v>1173388</v>
      </c>
      <c r="BO124" s="3">
        <f t="shared" ref="BO124:BY124" si="7">+BO112+BO115</f>
        <v>1155305</v>
      </c>
      <c r="BP124" s="3">
        <f t="shared" si="7"/>
        <v>1018164</v>
      </c>
      <c r="BQ124" s="3">
        <f t="shared" si="7"/>
        <v>933906</v>
      </c>
      <c r="BR124" s="3">
        <f t="shared" si="7"/>
        <v>780021</v>
      </c>
      <c r="BS124" s="3">
        <f t="shared" si="7"/>
        <v>825081</v>
      </c>
      <c r="BT124" s="3">
        <f t="shared" si="7"/>
        <v>816877</v>
      </c>
      <c r="BU124" s="3">
        <f t="shared" si="7"/>
        <v>523974</v>
      </c>
      <c r="BV124" s="3">
        <f t="shared" si="7"/>
        <v>346814</v>
      </c>
      <c r="BW124" s="3">
        <f t="shared" si="7"/>
        <v>121791</v>
      </c>
      <c r="BX124" s="3">
        <f t="shared" si="7"/>
        <v>110137</v>
      </c>
      <c r="BY124" s="3">
        <f t="shared" si="7"/>
        <v>15</v>
      </c>
    </row>
    <row r="126" spans="1:77" s="3" customFormat="1" x14ac:dyDescent="0.3">
      <c r="A126" s="3" t="s">
        <v>300</v>
      </c>
      <c r="B126" s="3">
        <f>+B99-B124</f>
        <v>0</v>
      </c>
      <c r="C126" s="3">
        <f t="shared" ref="C126:BN126" si="8">+C99-C124</f>
        <v>0</v>
      </c>
      <c r="D126" s="3">
        <f t="shared" si="8"/>
        <v>0</v>
      </c>
      <c r="E126" s="3">
        <f t="shared" si="8"/>
        <v>0</v>
      </c>
      <c r="F126" s="3">
        <f t="shared" si="8"/>
        <v>0</v>
      </c>
      <c r="G126" s="3">
        <f t="shared" si="8"/>
        <v>0</v>
      </c>
      <c r="H126" s="3">
        <f t="shared" si="8"/>
        <v>0</v>
      </c>
      <c r="I126" s="3">
        <f t="shared" si="8"/>
        <v>0</v>
      </c>
      <c r="J126" s="3">
        <f t="shared" si="8"/>
        <v>0</v>
      </c>
      <c r="K126" s="3">
        <f t="shared" si="8"/>
        <v>0</v>
      </c>
      <c r="L126" s="3">
        <f t="shared" si="8"/>
        <v>0</v>
      </c>
      <c r="M126" s="3">
        <f t="shared" si="8"/>
        <v>0</v>
      </c>
      <c r="N126" s="3">
        <f t="shared" si="8"/>
        <v>0</v>
      </c>
      <c r="O126" s="3">
        <f t="shared" si="8"/>
        <v>0</v>
      </c>
      <c r="P126" s="3">
        <f t="shared" si="8"/>
        <v>0</v>
      </c>
      <c r="Q126" s="3">
        <f t="shared" si="8"/>
        <v>0</v>
      </c>
      <c r="R126" s="3">
        <f t="shared" si="8"/>
        <v>0</v>
      </c>
      <c r="S126" s="3">
        <f t="shared" si="8"/>
        <v>0</v>
      </c>
      <c r="T126" s="3">
        <f t="shared" si="8"/>
        <v>0</v>
      </c>
      <c r="U126" s="3">
        <f t="shared" si="8"/>
        <v>0</v>
      </c>
      <c r="V126" s="3">
        <f t="shared" si="8"/>
        <v>0</v>
      </c>
      <c r="W126" s="3">
        <f t="shared" si="8"/>
        <v>0</v>
      </c>
      <c r="X126" s="3">
        <f t="shared" si="8"/>
        <v>0</v>
      </c>
      <c r="Y126" s="3">
        <f t="shared" si="8"/>
        <v>0</v>
      </c>
      <c r="Z126" s="3">
        <f t="shared" si="8"/>
        <v>0</v>
      </c>
      <c r="AA126" s="3">
        <f t="shared" si="8"/>
        <v>0</v>
      </c>
      <c r="AB126" s="3">
        <f t="shared" si="8"/>
        <v>0</v>
      </c>
      <c r="AC126" s="3">
        <f t="shared" si="8"/>
        <v>0</v>
      </c>
      <c r="AD126" s="3">
        <f t="shared" si="8"/>
        <v>0</v>
      </c>
      <c r="AE126" s="3">
        <f t="shared" si="8"/>
        <v>0</v>
      </c>
      <c r="AF126" s="3">
        <f t="shared" si="8"/>
        <v>0</v>
      </c>
      <c r="AG126" s="3">
        <f t="shared" si="8"/>
        <v>0</v>
      </c>
      <c r="AH126" s="3">
        <f t="shared" si="8"/>
        <v>0</v>
      </c>
      <c r="AI126" s="3">
        <f t="shared" si="8"/>
        <v>0</v>
      </c>
      <c r="AJ126" s="3">
        <f t="shared" si="8"/>
        <v>0</v>
      </c>
      <c r="AK126" s="3">
        <f t="shared" si="8"/>
        <v>0</v>
      </c>
      <c r="AL126" s="3">
        <f t="shared" si="8"/>
        <v>0</v>
      </c>
      <c r="AM126" s="3">
        <f t="shared" si="8"/>
        <v>0</v>
      </c>
      <c r="AN126" s="3">
        <f t="shared" si="8"/>
        <v>0</v>
      </c>
      <c r="AO126" s="3">
        <f t="shared" si="8"/>
        <v>0</v>
      </c>
      <c r="AP126" s="3">
        <f t="shared" si="8"/>
        <v>0</v>
      </c>
      <c r="AQ126" s="3">
        <f t="shared" si="8"/>
        <v>0</v>
      </c>
      <c r="AR126" s="3">
        <f t="shared" si="8"/>
        <v>0</v>
      </c>
      <c r="AS126" s="3">
        <f t="shared" si="8"/>
        <v>0</v>
      </c>
      <c r="AT126" s="3">
        <f t="shared" si="8"/>
        <v>0</v>
      </c>
      <c r="AU126" s="3">
        <f t="shared" si="8"/>
        <v>0</v>
      </c>
      <c r="AV126" s="3">
        <f t="shared" si="8"/>
        <v>0</v>
      </c>
      <c r="AW126" s="3">
        <f t="shared" si="8"/>
        <v>0</v>
      </c>
      <c r="AX126" s="3">
        <f t="shared" si="8"/>
        <v>0</v>
      </c>
      <c r="AY126" s="3">
        <f t="shared" si="8"/>
        <v>0</v>
      </c>
      <c r="AZ126" s="3">
        <f t="shared" si="8"/>
        <v>0</v>
      </c>
      <c r="BA126" s="3">
        <f t="shared" si="8"/>
        <v>0</v>
      </c>
      <c r="BB126" s="3">
        <f t="shared" si="8"/>
        <v>0</v>
      </c>
      <c r="BC126" s="3">
        <f t="shared" si="8"/>
        <v>0</v>
      </c>
      <c r="BD126" s="3">
        <f t="shared" si="8"/>
        <v>0</v>
      </c>
      <c r="BE126" s="3">
        <f t="shared" si="8"/>
        <v>0</v>
      </c>
      <c r="BF126" s="3">
        <f t="shared" si="8"/>
        <v>0</v>
      </c>
      <c r="BG126" s="3">
        <f t="shared" si="8"/>
        <v>0</v>
      </c>
      <c r="BH126" s="3">
        <f t="shared" si="8"/>
        <v>0</v>
      </c>
      <c r="BI126" s="3">
        <f t="shared" si="8"/>
        <v>0</v>
      </c>
      <c r="BJ126" s="3">
        <f t="shared" si="8"/>
        <v>0</v>
      </c>
      <c r="BK126" s="3">
        <f t="shared" si="8"/>
        <v>0</v>
      </c>
      <c r="BL126" s="3">
        <f t="shared" si="8"/>
        <v>0</v>
      </c>
      <c r="BM126" s="3">
        <f t="shared" si="8"/>
        <v>0</v>
      </c>
      <c r="BN126" s="3">
        <f t="shared" si="8"/>
        <v>0</v>
      </c>
      <c r="BO126" s="3">
        <f t="shared" ref="BO126:BY126" si="9">+BO99-BO124</f>
        <v>0</v>
      </c>
      <c r="BP126" s="3">
        <f t="shared" si="9"/>
        <v>0</v>
      </c>
      <c r="BQ126" s="3">
        <f t="shared" si="9"/>
        <v>0</v>
      </c>
      <c r="BR126" s="3">
        <f t="shared" si="9"/>
        <v>0</v>
      </c>
      <c r="BS126" s="3">
        <f t="shared" si="9"/>
        <v>0</v>
      </c>
      <c r="BT126" s="3">
        <f t="shared" si="9"/>
        <v>0</v>
      </c>
      <c r="BU126" s="3">
        <f t="shared" si="9"/>
        <v>0</v>
      </c>
      <c r="BV126" s="3">
        <f t="shared" si="9"/>
        <v>0</v>
      </c>
      <c r="BW126" s="3">
        <f t="shared" si="9"/>
        <v>0</v>
      </c>
      <c r="BX126" s="3">
        <f t="shared" si="9"/>
        <v>0</v>
      </c>
      <c r="BY126" s="3">
        <f t="shared" si="9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70"/>
  <sheetViews>
    <sheetView workbookViewId="0">
      <selection activeCell="A66" activeCellId="14" sqref="A2:XFD12 A13:XFD13 A15:XFD15 A17:XFD17 A19:XFD19 A21:XFD21 A23:XFD24 A26:XFD26 A28:XFD28 A31:XFD31 A35:XFD35 A36:XFD36 A47:XFD47 A64:XFD64 A66:XFD66"/>
    </sheetView>
  </sheetViews>
  <sheetFormatPr defaultRowHeight="14.4" x14ac:dyDescent="0.3"/>
  <cols>
    <col min="1" max="1" width="47.33203125" customWidth="1"/>
  </cols>
  <sheetData>
    <row r="2" spans="1:74" s="1" customFormat="1" ht="15" x14ac:dyDescent="0.25">
      <c r="B2" s="1" t="s">
        <v>321</v>
      </c>
    </row>
    <row r="3" spans="1:74" s="1" customFormat="1" ht="15" x14ac:dyDescent="0.25">
      <c r="B3" s="1" t="s">
        <v>166</v>
      </c>
    </row>
    <row r="4" spans="1:74" s="1" customFormat="1" ht="15" x14ac:dyDescent="0.25">
      <c r="A4" s="1" t="s">
        <v>290</v>
      </c>
    </row>
    <row r="5" spans="1:74" s="1" customFormat="1" ht="15" x14ac:dyDescent="0.25">
      <c r="A5" s="1" t="s">
        <v>322</v>
      </c>
    </row>
    <row r="6" spans="1:74" s="1" customFormat="1" ht="15" x14ac:dyDescent="0.25">
      <c r="A6" s="1" t="s">
        <v>168</v>
      </c>
    </row>
    <row r="7" spans="1:74" s="1" customFormat="1" ht="15" x14ac:dyDescent="0.25">
      <c r="B7" s="1" t="s">
        <v>169</v>
      </c>
    </row>
    <row r="8" spans="1:74" s="1" customFormat="1" ht="15" x14ac:dyDescent="0.25">
      <c r="B8" s="1" t="s">
        <v>183</v>
      </c>
    </row>
    <row r="9" spans="1:74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46</v>
      </c>
      <c r="G9" s="1" t="s">
        <v>7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173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179</v>
      </c>
      <c r="R9" s="1" t="s">
        <v>15</v>
      </c>
      <c r="S9" s="1" t="s">
        <v>172</v>
      </c>
      <c r="T9" s="1" t="s">
        <v>291</v>
      </c>
      <c r="U9" s="1" t="s">
        <v>62</v>
      </c>
      <c r="V9" s="1" t="s">
        <v>16</v>
      </c>
      <c r="W9" s="1" t="s">
        <v>252</v>
      </c>
      <c r="X9" s="1" t="s">
        <v>48</v>
      </c>
      <c r="Y9" s="1" t="s">
        <v>18</v>
      </c>
      <c r="Z9" s="1" t="s">
        <v>19</v>
      </c>
      <c r="AA9" s="1" t="s">
        <v>20</v>
      </c>
      <c r="AB9" s="1" t="s">
        <v>21</v>
      </c>
      <c r="AC9" s="1" t="s">
        <v>23</v>
      </c>
      <c r="AD9" s="1" t="s">
        <v>49</v>
      </c>
      <c r="AE9" s="1" t="s">
        <v>178</v>
      </c>
      <c r="AF9" s="1" t="s">
        <v>24</v>
      </c>
      <c r="AG9" s="1" t="s">
        <v>25</v>
      </c>
      <c r="AH9" s="1" t="s">
        <v>26</v>
      </c>
      <c r="AI9" s="1" t="s">
        <v>27</v>
      </c>
      <c r="AJ9" s="1" t="s">
        <v>28</v>
      </c>
      <c r="AK9" s="1" t="s">
        <v>29</v>
      </c>
      <c r="AL9" s="1" t="s">
        <v>177</v>
      </c>
      <c r="AM9" s="1" t="s">
        <v>181</v>
      </c>
      <c r="AN9" s="1" t="s">
        <v>229</v>
      </c>
      <c r="AO9" s="1" t="s">
        <v>175</v>
      </c>
      <c r="AP9" s="1" t="s">
        <v>174</v>
      </c>
      <c r="AQ9" s="1" t="s">
        <v>226</v>
      </c>
      <c r="AR9" s="1" t="s">
        <v>221</v>
      </c>
      <c r="AS9" s="1" t="s">
        <v>223</v>
      </c>
      <c r="AT9" s="1" t="s">
        <v>222</v>
      </c>
      <c r="AU9" s="1" t="s">
        <v>218</v>
      </c>
      <c r="AV9" s="1" t="s">
        <v>220</v>
      </c>
      <c r="AW9" s="1" t="s">
        <v>224</v>
      </c>
      <c r="AX9" s="1" t="s">
        <v>225</v>
      </c>
      <c r="AY9" s="1" t="s">
        <v>33</v>
      </c>
      <c r="AZ9" s="1" t="s">
        <v>51</v>
      </c>
      <c r="BA9" s="1" t="s">
        <v>63</v>
      </c>
      <c r="BB9" s="1" t="s">
        <v>52</v>
      </c>
      <c r="BC9" s="1" t="s">
        <v>205</v>
      </c>
      <c r="BD9" s="1" t="s">
        <v>53</v>
      </c>
      <c r="BE9" s="1" t="s">
        <v>292</v>
      </c>
      <c r="BF9" s="1" t="s">
        <v>54</v>
      </c>
      <c r="BG9" s="1" t="s">
        <v>34</v>
      </c>
      <c r="BH9" s="1" t="s">
        <v>55</v>
      </c>
      <c r="BI9" s="1" t="s">
        <v>42</v>
      </c>
      <c r="BJ9" s="1" t="s">
        <v>1</v>
      </c>
      <c r="BK9" s="1" t="s">
        <v>56</v>
      </c>
      <c r="BL9" s="1" t="s">
        <v>35</v>
      </c>
      <c r="BM9" s="1" t="s">
        <v>2</v>
      </c>
      <c r="BN9" s="1" t="s">
        <v>57</v>
      </c>
      <c r="BO9" s="1" t="s">
        <v>36</v>
      </c>
      <c r="BP9" s="1" t="s">
        <v>58</v>
      </c>
      <c r="BQ9" s="1" t="s">
        <v>37</v>
      </c>
      <c r="BR9" s="1" t="s">
        <v>38</v>
      </c>
      <c r="BS9" s="1" t="s">
        <v>64</v>
      </c>
      <c r="BT9" s="1" t="s">
        <v>39</v>
      </c>
      <c r="BU9" s="1" t="s">
        <v>59</v>
      </c>
      <c r="BV9" s="1" t="s">
        <v>176</v>
      </c>
    </row>
    <row r="10" spans="1:74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</row>
    <row r="11" spans="1:74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</row>
    <row r="12" spans="1:74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</row>
    <row r="13" spans="1:74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</row>
    <row r="14" spans="1:74" ht="15" x14ac:dyDescent="0.25">
      <c r="A14" t="s">
        <v>327</v>
      </c>
      <c r="B14" t="s">
        <v>0</v>
      </c>
      <c r="C14">
        <v>8194</v>
      </c>
      <c r="D14">
        <v>333</v>
      </c>
      <c r="E14">
        <v>3421</v>
      </c>
      <c r="F14">
        <v>564</v>
      </c>
      <c r="G14">
        <v>9527</v>
      </c>
      <c r="H14">
        <v>292565</v>
      </c>
      <c r="I14">
        <v>4318</v>
      </c>
      <c r="J14">
        <v>1904</v>
      </c>
      <c r="K14">
        <v>3772</v>
      </c>
      <c r="L14">
        <v>57040</v>
      </c>
      <c r="M14">
        <v>7788</v>
      </c>
      <c r="N14">
        <v>24656</v>
      </c>
      <c r="O14">
        <v>24287</v>
      </c>
      <c r="P14" t="s">
        <v>0</v>
      </c>
      <c r="Q14">
        <v>9376</v>
      </c>
      <c r="R14">
        <v>12903</v>
      </c>
      <c r="S14">
        <v>42083</v>
      </c>
      <c r="T14">
        <v>127</v>
      </c>
      <c r="U14">
        <v>712</v>
      </c>
      <c r="V14">
        <v>130222</v>
      </c>
      <c r="W14">
        <v>40762</v>
      </c>
      <c r="X14">
        <v>126</v>
      </c>
      <c r="Y14">
        <v>59639</v>
      </c>
      <c r="Z14">
        <v>63</v>
      </c>
      <c r="AA14">
        <v>27312</v>
      </c>
      <c r="AB14">
        <v>335320</v>
      </c>
      <c r="AC14">
        <v>215372</v>
      </c>
      <c r="AD14">
        <v>139369</v>
      </c>
      <c r="AE14">
        <v>28332</v>
      </c>
      <c r="AF14">
        <v>141244</v>
      </c>
      <c r="AG14">
        <v>62860</v>
      </c>
      <c r="AH14">
        <v>49172</v>
      </c>
      <c r="AI14" t="s">
        <v>0</v>
      </c>
      <c r="AJ14">
        <v>39</v>
      </c>
      <c r="AK14">
        <v>9582</v>
      </c>
      <c r="AL14">
        <v>10130</v>
      </c>
      <c r="AM14">
        <v>151</v>
      </c>
      <c r="AN14">
        <v>598</v>
      </c>
      <c r="AO14">
        <v>1032</v>
      </c>
      <c r="AP14">
        <v>2418</v>
      </c>
      <c r="AQ14" t="s">
        <v>0</v>
      </c>
      <c r="AR14" t="s">
        <v>0</v>
      </c>
      <c r="AS14">
        <v>2025</v>
      </c>
      <c r="AT14">
        <v>4880</v>
      </c>
      <c r="AU14">
        <v>14122</v>
      </c>
      <c r="AV14">
        <v>3304</v>
      </c>
      <c r="AW14">
        <v>101</v>
      </c>
      <c r="AX14">
        <v>729</v>
      </c>
      <c r="AY14">
        <v>19237</v>
      </c>
      <c r="AZ14">
        <v>14123</v>
      </c>
      <c r="BA14" t="s">
        <v>0</v>
      </c>
      <c r="BB14">
        <v>1214</v>
      </c>
      <c r="BC14">
        <v>288</v>
      </c>
      <c r="BD14">
        <v>117</v>
      </c>
      <c r="BE14">
        <v>187</v>
      </c>
      <c r="BF14">
        <v>98</v>
      </c>
      <c r="BG14">
        <v>104</v>
      </c>
      <c r="BH14">
        <v>27284</v>
      </c>
      <c r="BI14">
        <v>1679</v>
      </c>
      <c r="BJ14">
        <v>25488</v>
      </c>
      <c r="BK14">
        <v>15414</v>
      </c>
      <c r="BL14">
        <v>10686</v>
      </c>
      <c r="BM14">
        <v>58898</v>
      </c>
      <c r="BN14">
        <v>116</v>
      </c>
      <c r="BO14">
        <v>543</v>
      </c>
      <c r="BP14">
        <v>1060</v>
      </c>
      <c r="BQ14">
        <v>93731</v>
      </c>
      <c r="BR14">
        <v>138570</v>
      </c>
      <c r="BS14">
        <v>20706</v>
      </c>
      <c r="BT14">
        <v>14725</v>
      </c>
      <c r="BU14">
        <v>11055</v>
      </c>
      <c r="BV14">
        <v>-1166</v>
      </c>
    </row>
    <row r="15" spans="1:74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</row>
    <row r="16" spans="1:74" ht="15" x14ac:dyDescent="0.25">
      <c r="A16" t="s">
        <v>329</v>
      </c>
      <c r="B16" t="s">
        <v>0</v>
      </c>
      <c r="C16">
        <v>20935</v>
      </c>
      <c r="D16" t="s">
        <v>0</v>
      </c>
      <c r="E16" t="s">
        <v>0</v>
      </c>
      <c r="F16" t="s">
        <v>0</v>
      </c>
      <c r="G16">
        <v>12046</v>
      </c>
      <c r="H16">
        <v>37590</v>
      </c>
      <c r="I16">
        <v>3784</v>
      </c>
      <c r="J16">
        <v>1731</v>
      </c>
      <c r="K16">
        <v>3568</v>
      </c>
      <c r="L16">
        <v>32508</v>
      </c>
      <c r="M16" t="s">
        <v>0</v>
      </c>
      <c r="N16">
        <v>18939</v>
      </c>
      <c r="O16">
        <v>16526</v>
      </c>
      <c r="P16" t="s">
        <v>0</v>
      </c>
      <c r="Q16" t="s">
        <v>0</v>
      </c>
      <c r="R16">
        <v>9917</v>
      </c>
      <c r="S16">
        <v>25926</v>
      </c>
      <c r="T16">
        <v>68</v>
      </c>
      <c r="U16">
        <v>306</v>
      </c>
      <c r="V16">
        <v>47616</v>
      </c>
      <c r="W16">
        <v>22884</v>
      </c>
      <c r="X16" t="s">
        <v>0</v>
      </c>
      <c r="Y16">
        <v>34882</v>
      </c>
      <c r="Z16" t="s">
        <v>0</v>
      </c>
      <c r="AA16">
        <v>48858</v>
      </c>
      <c r="AB16">
        <v>391208</v>
      </c>
      <c r="AC16">
        <v>48993</v>
      </c>
      <c r="AD16">
        <v>47938</v>
      </c>
      <c r="AE16">
        <v>8818</v>
      </c>
      <c r="AF16">
        <v>88034</v>
      </c>
      <c r="AG16">
        <v>38279</v>
      </c>
      <c r="AH16">
        <v>95768</v>
      </c>
      <c r="AI16" t="s">
        <v>0</v>
      </c>
      <c r="AJ16" t="s">
        <v>0</v>
      </c>
      <c r="AK16">
        <v>7111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0</v>
      </c>
      <c r="AT16" t="s">
        <v>0</v>
      </c>
      <c r="AU16">
        <v>5883</v>
      </c>
      <c r="AV16">
        <v>288</v>
      </c>
      <c r="AW16" t="s">
        <v>0</v>
      </c>
      <c r="AX16" t="s">
        <v>0</v>
      </c>
      <c r="AY16">
        <v>7499</v>
      </c>
      <c r="AZ16">
        <v>7340</v>
      </c>
      <c r="BA16" t="s">
        <v>0</v>
      </c>
      <c r="BB16">
        <v>5169</v>
      </c>
      <c r="BC16">
        <v>393</v>
      </c>
      <c r="BD16" t="s">
        <v>0</v>
      </c>
      <c r="BE16" t="s">
        <v>0</v>
      </c>
      <c r="BF16" t="s">
        <v>0</v>
      </c>
      <c r="BG16" t="s">
        <v>0</v>
      </c>
      <c r="BH16">
        <v>16511</v>
      </c>
      <c r="BI16" t="s">
        <v>0</v>
      </c>
      <c r="BJ16">
        <v>11423</v>
      </c>
      <c r="BK16">
        <v>8316</v>
      </c>
      <c r="BL16">
        <v>7897</v>
      </c>
      <c r="BM16">
        <v>41754</v>
      </c>
      <c r="BN16" t="s">
        <v>0</v>
      </c>
      <c r="BO16" t="s">
        <v>0</v>
      </c>
      <c r="BP16" t="s">
        <v>0</v>
      </c>
      <c r="BQ16">
        <v>15472</v>
      </c>
      <c r="BR16">
        <v>39073</v>
      </c>
      <c r="BS16">
        <v>5833</v>
      </c>
      <c r="BT16">
        <v>3085</v>
      </c>
      <c r="BU16">
        <v>2367</v>
      </c>
      <c r="BV16">
        <v>3239</v>
      </c>
    </row>
    <row r="17" spans="1:74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</row>
    <row r="18" spans="1:74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17636</v>
      </c>
      <c r="T18" t="s">
        <v>0</v>
      </c>
      <c r="U18" t="s">
        <v>0</v>
      </c>
      <c r="V18">
        <v>1997</v>
      </c>
      <c r="W18" t="s">
        <v>0</v>
      </c>
      <c r="X18" t="s">
        <v>0</v>
      </c>
      <c r="Y18" t="s">
        <v>0</v>
      </c>
      <c r="Z18" t="s">
        <v>0</v>
      </c>
      <c r="AA18">
        <v>88304</v>
      </c>
      <c r="AB18">
        <v>-2199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3072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>
        <v>1936</v>
      </c>
      <c r="BS18" t="s">
        <v>0</v>
      </c>
      <c r="BT18" t="s">
        <v>0</v>
      </c>
      <c r="BU18" t="s">
        <v>0</v>
      </c>
      <c r="BV18" t="s">
        <v>0</v>
      </c>
    </row>
    <row r="19" spans="1:74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</row>
    <row r="20" spans="1:74" ht="15" x14ac:dyDescent="0.25">
      <c r="A20" t="s">
        <v>333</v>
      </c>
      <c r="B20">
        <v>20092</v>
      </c>
      <c r="C20">
        <v>3568</v>
      </c>
      <c r="D20" t="s">
        <v>0</v>
      </c>
      <c r="E20">
        <v>225848</v>
      </c>
      <c r="F20">
        <v>60572</v>
      </c>
      <c r="G20">
        <v>6298</v>
      </c>
      <c r="H20">
        <v>137542</v>
      </c>
      <c r="I20">
        <v>48</v>
      </c>
      <c r="J20">
        <v>7696</v>
      </c>
      <c r="K20">
        <v>23806</v>
      </c>
      <c r="L20">
        <v>6228</v>
      </c>
      <c r="M20">
        <v>14115</v>
      </c>
      <c r="N20">
        <v>9482</v>
      </c>
      <c r="O20">
        <v>441</v>
      </c>
      <c r="P20">
        <v>69492</v>
      </c>
      <c r="Q20">
        <v>6193</v>
      </c>
      <c r="R20">
        <v>19886</v>
      </c>
      <c r="S20">
        <v>11534</v>
      </c>
      <c r="T20">
        <v>1308</v>
      </c>
      <c r="U20">
        <v>90</v>
      </c>
      <c r="V20">
        <v>109875</v>
      </c>
      <c r="W20">
        <v>31690</v>
      </c>
      <c r="X20">
        <v>6222</v>
      </c>
      <c r="Y20">
        <v>20609</v>
      </c>
      <c r="Z20">
        <v>55</v>
      </c>
      <c r="AA20">
        <v>99710</v>
      </c>
      <c r="AB20">
        <v>527038</v>
      </c>
      <c r="AC20">
        <v>148151</v>
      </c>
      <c r="AD20">
        <v>112718</v>
      </c>
      <c r="AE20">
        <v>1545</v>
      </c>
      <c r="AF20">
        <v>-209636</v>
      </c>
      <c r="AG20">
        <v>7065</v>
      </c>
      <c r="AH20">
        <v>25792</v>
      </c>
      <c r="AI20" t="s">
        <v>0</v>
      </c>
      <c r="AJ20" t="s">
        <v>0</v>
      </c>
      <c r="AK20">
        <v>7945</v>
      </c>
      <c r="AL20">
        <v>65935</v>
      </c>
      <c r="AM20">
        <v>31246</v>
      </c>
      <c r="AN20">
        <v>15363</v>
      </c>
      <c r="AO20">
        <v>109959</v>
      </c>
      <c r="AP20">
        <v>165097</v>
      </c>
      <c r="AQ20" t="s">
        <v>0</v>
      </c>
      <c r="AR20" t="s">
        <v>0</v>
      </c>
      <c r="AS20">
        <v>50151</v>
      </c>
      <c r="AT20">
        <v>185383</v>
      </c>
      <c r="AU20">
        <v>97674</v>
      </c>
      <c r="AV20">
        <v>62889</v>
      </c>
      <c r="AW20">
        <v>26734</v>
      </c>
      <c r="AX20">
        <v>24288</v>
      </c>
      <c r="AY20">
        <v>256431</v>
      </c>
      <c r="AZ20">
        <v>224095</v>
      </c>
      <c r="BA20" t="s">
        <v>0</v>
      </c>
      <c r="BB20">
        <v>8252</v>
      </c>
      <c r="BC20">
        <v>80526</v>
      </c>
      <c r="BD20">
        <v>2612</v>
      </c>
      <c r="BE20" t="s">
        <v>0</v>
      </c>
      <c r="BF20">
        <v>321</v>
      </c>
      <c r="BG20">
        <v>5353</v>
      </c>
      <c r="BH20">
        <v>27028</v>
      </c>
      <c r="BI20">
        <v>49225</v>
      </c>
      <c r="BJ20">
        <v>214939</v>
      </c>
      <c r="BK20">
        <v>121462</v>
      </c>
      <c r="BL20">
        <v>8136</v>
      </c>
      <c r="BM20">
        <v>123483</v>
      </c>
      <c r="BN20" t="s">
        <v>0</v>
      </c>
      <c r="BO20">
        <v>34368</v>
      </c>
      <c r="BP20">
        <v>538</v>
      </c>
      <c r="BQ20">
        <v>119</v>
      </c>
      <c r="BR20">
        <v>97841</v>
      </c>
      <c r="BS20">
        <v>341762</v>
      </c>
      <c r="BT20" t="s">
        <v>0</v>
      </c>
      <c r="BU20" t="s">
        <v>0</v>
      </c>
      <c r="BV20" t="s">
        <v>0</v>
      </c>
    </row>
    <row r="21" spans="1:74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</row>
    <row r="22" spans="1:74" ht="15" x14ac:dyDescent="0.25">
      <c r="A22" t="s">
        <v>335</v>
      </c>
      <c r="B22">
        <v>28096</v>
      </c>
      <c r="C22">
        <v>4279</v>
      </c>
      <c r="D22" t="s">
        <v>0</v>
      </c>
      <c r="E22">
        <v>338772</v>
      </c>
      <c r="F22">
        <v>90546</v>
      </c>
      <c r="G22">
        <v>14617</v>
      </c>
      <c r="H22">
        <v>337383</v>
      </c>
      <c r="I22">
        <v>13289</v>
      </c>
      <c r="J22">
        <v>46</v>
      </c>
      <c r="K22">
        <v>36330</v>
      </c>
      <c r="L22">
        <v>16344</v>
      </c>
      <c r="M22">
        <v>43599</v>
      </c>
      <c r="N22">
        <v>20157</v>
      </c>
      <c r="O22">
        <v>27910</v>
      </c>
      <c r="P22">
        <v>52688</v>
      </c>
      <c r="Q22">
        <v>19546</v>
      </c>
      <c r="R22">
        <v>2</v>
      </c>
      <c r="S22">
        <v>36923</v>
      </c>
      <c r="T22" t="s">
        <v>0</v>
      </c>
      <c r="U22" t="s">
        <v>0</v>
      </c>
      <c r="V22">
        <v>153208</v>
      </c>
      <c r="W22">
        <v>66812</v>
      </c>
      <c r="X22">
        <v>7179</v>
      </c>
      <c r="Y22">
        <v>33027</v>
      </c>
      <c r="Z22">
        <v>132</v>
      </c>
      <c r="AA22">
        <v>231643</v>
      </c>
      <c r="AB22">
        <v>293823</v>
      </c>
      <c r="AC22">
        <v>238788</v>
      </c>
      <c r="AD22">
        <v>323423</v>
      </c>
      <c r="AE22">
        <v>2492</v>
      </c>
      <c r="AF22">
        <v>352721</v>
      </c>
      <c r="AG22">
        <v>103328</v>
      </c>
      <c r="AH22">
        <v>38688</v>
      </c>
      <c r="AI22" t="s">
        <v>0</v>
      </c>
      <c r="AJ22" t="s">
        <v>0</v>
      </c>
      <c r="AK22">
        <v>19889</v>
      </c>
      <c r="AL22">
        <v>109392</v>
      </c>
      <c r="AM22">
        <v>40707</v>
      </c>
      <c r="AN22">
        <v>68954</v>
      </c>
      <c r="AO22">
        <v>143509</v>
      </c>
      <c r="AP22">
        <v>291580</v>
      </c>
      <c r="AQ22" t="s">
        <v>0</v>
      </c>
      <c r="AR22" t="s">
        <v>0</v>
      </c>
      <c r="AS22">
        <v>95911</v>
      </c>
      <c r="AT22">
        <v>228976</v>
      </c>
      <c r="AU22">
        <v>109153</v>
      </c>
      <c r="AV22">
        <v>183006</v>
      </c>
      <c r="AW22">
        <v>21419</v>
      </c>
      <c r="AX22">
        <v>225880</v>
      </c>
      <c r="AY22" t="s">
        <v>0</v>
      </c>
      <c r="AZ22" t="s">
        <v>0</v>
      </c>
      <c r="BA22" t="s">
        <v>0</v>
      </c>
      <c r="BB22">
        <v>10195</v>
      </c>
      <c r="BC22">
        <v>62795</v>
      </c>
      <c r="BD22">
        <v>58808</v>
      </c>
      <c r="BE22">
        <v>13497</v>
      </c>
      <c r="BF22">
        <v>24539</v>
      </c>
      <c r="BG22">
        <v>6697</v>
      </c>
      <c r="BH22">
        <v>48808</v>
      </c>
      <c r="BI22">
        <v>108416</v>
      </c>
      <c r="BJ22" t="s">
        <v>0</v>
      </c>
      <c r="BK22" t="s">
        <v>0</v>
      </c>
      <c r="BL22">
        <v>14137</v>
      </c>
      <c r="BM22">
        <v>247623</v>
      </c>
      <c r="BN22">
        <v>64212</v>
      </c>
      <c r="BO22">
        <v>47214</v>
      </c>
      <c r="BP22">
        <v>173714</v>
      </c>
      <c r="BQ22">
        <v>168</v>
      </c>
      <c r="BR22">
        <v>268603</v>
      </c>
      <c r="BS22" t="s">
        <v>0</v>
      </c>
      <c r="BT22" t="s">
        <v>0</v>
      </c>
      <c r="BU22" t="s">
        <v>0</v>
      </c>
      <c r="BV22" t="s">
        <v>0</v>
      </c>
    </row>
    <row r="23" spans="1:74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</row>
    <row r="24" spans="1:74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</row>
    <row r="25" spans="1:74" ht="15" x14ac:dyDescent="0.25">
      <c r="A25" t="s">
        <v>338</v>
      </c>
      <c r="B25" t="s">
        <v>0</v>
      </c>
      <c r="C25">
        <v>64892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18055</v>
      </c>
      <c r="L25" t="s">
        <v>0</v>
      </c>
      <c r="M25" t="s">
        <v>0</v>
      </c>
      <c r="N25">
        <v>61634</v>
      </c>
      <c r="O25">
        <v>5554</v>
      </c>
      <c r="P25">
        <v>78</v>
      </c>
      <c r="Q25" t="s">
        <v>0</v>
      </c>
      <c r="R25">
        <v>1948</v>
      </c>
      <c r="S25" t="s">
        <v>0</v>
      </c>
      <c r="T25" t="s">
        <v>0</v>
      </c>
      <c r="U25">
        <v>46</v>
      </c>
      <c r="V25">
        <v>159230</v>
      </c>
      <c r="W25" t="s">
        <v>0</v>
      </c>
      <c r="X25" t="s">
        <v>0</v>
      </c>
      <c r="Y25" t="s">
        <v>0</v>
      </c>
      <c r="Z25">
        <v>11184</v>
      </c>
      <c r="AA25">
        <v>149874</v>
      </c>
      <c r="AB25">
        <v>430267</v>
      </c>
      <c r="AC25" t="s">
        <v>0</v>
      </c>
      <c r="AD25">
        <v>6722</v>
      </c>
      <c r="AE25" t="s">
        <v>0</v>
      </c>
      <c r="AF25">
        <v>490025</v>
      </c>
      <c r="AG25">
        <v>243130</v>
      </c>
      <c r="AH25" t="s">
        <v>0</v>
      </c>
      <c r="AI25">
        <v>2424</v>
      </c>
      <c r="AJ25" t="s">
        <v>0</v>
      </c>
      <c r="AK25">
        <v>12468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>
        <v>7681</v>
      </c>
      <c r="AW25" t="s">
        <v>0</v>
      </c>
      <c r="AX25">
        <v>624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>
        <v>170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>
        <v>4614</v>
      </c>
      <c r="BS25" t="s">
        <v>0</v>
      </c>
      <c r="BT25" t="s">
        <v>0</v>
      </c>
      <c r="BU25" t="s">
        <v>0</v>
      </c>
      <c r="BV25">
        <v>19</v>
      </c>
    </row>
    <row r="26" spans="1:74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</row>
    <row r="27" spans="1:74" ht="15" x14ac:dyDescent="0.25">
      <c r="A27" t="s">
        <v>340</v>
      </c>
      <c r="B27">
        <v>27312</v>
      </c>
      <c r="C27">
        <v>9155</v>
      </c>
      <c r="D27" t="s">
        <v>0</v>
      </c>
      <c r="E27">
        <v>41822</v>
      </c>
      <c r="F27">
        <v>180550</v>
      </c>
      <c r="G27">
        <v>35038</v>
      </c>
      <c r="H27">
        <v>387699</v>
      </c>
      <c r="I27">
        <v>26316</v>
      </c>
      <c r="J27">
        <v>8299</v>
      </c>
      <c r="K27">
        <v>8381</v>
      </c>
      <c r="L27">
        <v>21422</v>
      </c>
      <c r="M27">
        <v>1959</v>
      </c>
      <c r="N27">
        <v>49646</v>
      </c>
      <c r="O27" t="s">
        <v>0</v>
      </c>
      <c r="P27">
        <v>185403</v>
      </c>
      <c r="Q27">
        <v>55422</v>
      </c>
      <c r="R27" t="s">
        <v>0</v>
      </c>
      <c r="S27">
        <v>18553</v>
      </c>
      <c r="T27">
        <v>12619</v>
      </c>
      <c r="U27" t="s">
        <v>0</v>
      </c>
      <c r="V27">
        <v>94306</v>
      </c>
      <c r="W27">
        <v>22348</v>
      </c>
      <c r="X27">
        <v>3496</v>
      </c>
      <c r="Y27">
        <v>-17174</v>
      </c>
      <c r="Z27">
        <v>387</v>
      </c>
      <c r="AA27">
        <v>67156</v>
      </c>
      <c r="AB27">
        <v>179960</v>
      </c>
      <c r="AC27">
        <v>204395</v>
      </c>
      <c r="AD27" t="s">
        <v>0</v>
      </c>
      <c r="AE27">
        <v>9005</v>
      </c>
      <c r="AF27">
        <v>98827</v>
      </c>
      <c r="AG27">
        <v>41393</v>
      </c>
      <c r="AH27">
        <v>474489</v>
      </c>
      <c r="AI27" t="s">
        <v>0</v>
      </c>
      <c r="AJ27" t="s">
        <v>0</v>
      </c>
      <c r="AK27">
        <v>11808</v>
      </c>
      <c r="AL27" t="s">
        <v>0</v>
      </c>
      <c r="AM27">
        <v>33720</v>
      </c>
      <c r="AN27">
        <v>16075</v>
      </c>
      <c r="AO27">
        <v>73404</v>
      </c>
      <c r="AP27">
        <v>140972</v>
      </c>
      <c r="AQ27">
        <v>22939</v>
      </c>
      <c r="AR27">
        <v>131436</v>
      </c>
      <c r="AS27">
        <v>26170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>
        <v>129988</v>
      </c>
      <c r="AZ27">
        <v>78204</v>
      </c>
      <c r="BA27" t="s">
        <v>0</v>
      </c>
      <c r="BB27">
        <v>35051</v>
      </c>
      <c r="BC27">
        <v>130349</v>
      </c>
      <c r="BD27" t="s">
        <v>0</v>
      </c>
      <c r="BE27">
        <v>6292</v>
      </c>
      <c r="BF27" t="s">
        <v>0</v>
      </c>
      <c r="BG27" t="s">
        <v>0</v>
      </c>
      <c r="BH27">
        <v>89000</v>
      </c>
      <c r="BI27">
        <v>52561</v>
      </c>
      <c r="BJ27">
        <v>183714</v>
      </c>
      <c r="BK27">
        <v>48328</v>
      </c>
      <c r="BL27" t="s">
        <v>0</v>
      </c>
      <c r="BM27">
        <v>99307</v>
      </c>
      <c r="BN27">
        <v>48350</v>
      </c>
      <c r="BO27">
        <v>40289</v>
      </c>
      <c r="BP27">
        <v>68250</v>
      </c>
      <c r="BQ27" t="s">
        <v>0</v>
      </c>
      <c r="BR27">
        <v>38426</v>
      </c>
      <c r="BS27">
        <v>133059</v>
      </c>
      <c r="BT27">
        <v>137516</v>
      </c>
      <c r="BU27">
        <v>81036</v>
      </c>
      <c r="BV27">
        <v>18630</v>
      </c>
    </row>
    <row r="28" spans="1:74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</row>
    <row r="29" spans="1:74" ht="15" x14ac:dyDescent="0.25">
      <c r="A29" t="s">
        <v>342</v>
      </c>
      <c r="B29">
        <v>45590</v>
      </c>
      <c r="C29">
        <v>17274</v>
      </c>
      <c r="D29">
        <v>6</v>
      </c>
      <c r="E29">
        <v>27913</v>
      </c>
      <c r="F29">
        <v>105524</v>
      </c>
      <c r="G29">
        <v>7698</v>
      </c>
      <c r="H29">
        <v>129234</v>
      </c>
      <c r="I29">
        <v>2366</v>
      </c>
      <c r="J29">
        <v>950</v>
      </c>
      <c r="K29">
        <v>47460</v>
      </c>
      <c r="L29">
        <v>16129</v>
      </c>
      <c r="M29" t="s">
        <v>0</v>
      </c>
      <c r="N29">
        <v>44046</v>
      </c>
      <c r="O29">
        <v>64126</v>
      </c>
      <c r="P29">
        <v>88959</v>
      </c>
      <c r="Q29">
        <v>7653</v>
      </c>
      <c r="R29">
        <v>31602</v>
      </c>
      <c r="S29">
        <v>11301</v>
      </c>
      <c r="T29">
        <v>3340</v>
      </c>
      <c r="U29" t="s">
        <v>0</v>
      </c>
      <c r="V29">
        <v>124647</v>
      </c>
      <c r="W29">
        <v>28181</v>
      </c>
      <c r="X29">
        <v>5694</v>
      </c>
      <c r="Y29">
        <v>10982</v>
      </c>
      <c r="Z29">
        <v>9</v>
      </c>
      <c r="AA29">
        <v>104595</v>
      </c>
      <c r="AB29">
        <v>667293</v>
      </c>
      <c r="AC29">
        <v>248097</v>
      </c>
      <c r="AD29">
        <v>391185</v>
      </c>
      <c r="AE29">
        <v>976</v>
      </c>
      <c r="AF29">
        <v>455760</v>
      </c>
      <c r="AG29">
        <v>171008</v>
      </c>
      <c r="AH29">
        <v>64131</v>
      </c>
      <c r="AI29" t="s">
        <v>0</v>
      </c>
      <c r="AJ29">
        <v>-111490</v>
      </c>
      <c r="AK29" t="s">
        <v>0</v>
      </c>
      <c r="AL29">
        <v>93797</v>
      </c>
      <c r="AM29">
        <v>67051</v>
      </c>
      <c r="AN29">
        <v>57111</v>
      </c>
      <c r="AO29">
        <v>127309</v>
      </c>
      <c r="AP29">
        <v>149679</v>
      </c>
      <c r="AQ29">
        <v>17451</v>
      </c>
      <c r="AR29">
        <v>20864</v>
      </c>
      <c r="AS29">
        <v>14564</v>
      </c>
      <c r="AT29">
        <v>39009</v>
      </c>
      <c r="AU29">
        <v>72598</v>
      </c>
      <c r="AV29">
        <v>81797</v>
      </c>
      <c r="AW29">
        <v>94028</v>
      </c>
      <c r="AX29">
        <v>285512</v>
      </c>
      <c r="AY29" t="s">
        <v>0</v>
      </c>
      <c r="AZ29" t="s">
        <v>0</v>
      </c>
      <c r="BA29" t="s">
        <v>0</v>
      </c>
      <c r="BB29">
        <v>14517</v>
      </c>
      <c r="BC29">
        <v>77262</v>
      </c>
      <c r="BD29">
        <v>28686</v>
      </c>
      <c r="BE29">
        <v>8782</v>
      </c>
      <c r="BF29">
        <v>25924</v>
      </c>
      <c r="BG29">
        <v>43431</v>
      </c>
      <c r="BH29">
        <v>19473</v>
      </c>
      <c r="BI29">
        <v>32405</v>
      </c>
      <c r="BJ29" t="s">
        <v>0</v>
      </c>
      <c r="BK29" t="s">
        <v>0</v>
      </c>
      <c r="BL29">
        <v>38361</v>
      </c>
      <c r="BM29">
        <v>62883</v>
      </c>
      <c r="BN29">
        <v>146137</v>
      </c>
      <c r="BO29">
        <v>48298</v>
      </c>
      <c r="BP29">
        <v>112601</v>
      </c>
      <c r="BQ29" t="s">
        <v>0</v>
      </c>
      <c r="BR29">
        <v>249054</v>
      </c>
      <c r="BS29">
        <v>2940</v>
      </c>
      <c r="BT29">
        <v>43070</v>
      </c>
      <c r="BU29">
        <v>33292</v>
      </c>
      <c r="BV29">
        <v>38398</v>
      </c>
    </row>
    <row r="30" spans="1:74" x14ac:dyDescent="0.3">
      <c r="A30" t="s">
        <v>343</v>
      </c>
      <c r="B30">
        <v>30561</v>
      </c>
      <c r="C30">
        <v>3832</v>
      </c>
      <c r="D30" t="s">
        <v>0</v>
      </c>
      <c r="E30">
        <v>496378</v>
      </c>
      <c r="F30">
        <v>5535</v>
      </c>
      <c r="G30">
        <v>50364</v>
      </c>
      <c r="H30">
        <v>258466</v>
      </c>
      <c r="I30">
        <v>1101</v>
      </c>
      <c r="J30">
        <v>1829</v>
      </c>
      <c r="K30" t="s">
        <v>0</v>
      </c>
      <c r="L30">
        <v>97310</v>
      </c>
      <c r="M30">
        <v>15867</v>
      </c>
      <c r="N30" t="s">
        <v>0</v>
      </c>
      <c r="O30" t="s">
        <v>0</v>
      </c>
      <c r="P30">
        <v>7200</v>
      </c>
      <c r="Q30">
        <v>22009</v>
      </c>
      <c r="R30">
        <v>2405</v>
      </c>
      <c r="S30">
        <v>97301</v>
      </c>
      <c r="T30">
        <v>52</v>
      </c>
      <c r="U30" t="s">
        <v>0</v>
      </c>
      <c r="V30" t="s">
        <v>0</v>
      </c>
      <c r="W30">
        <v>108653</v>
      </c>
      <c r="X30" t="s">
        <v>0</v>
      </c>
      <c r="Y30">
        <v>111624</v>
      </c>
      <c r="Z30" t="s">
        <v>0</v>
      </c>
      <c r="AA30">
        <v>119</v>
      </c>
      <c r="AB30" t="s">
        <v>0</v>
      </c>
      <c r="AC30">
        <v>103104</v>
      </c>
      <c r="AD30">
        <v>6956</v>
      </c>
      <c r="AE30">
        <v>56967</v>
      </c>
      <c r="AF30" t="s">
        <v>0</v>
      </c>
      <c r="AG30" t="s">
        <v>0</v>
      </c>
      <c r="AH30">
        <v>359568</v>
      </c>
      <c r="AI30" t="s">
        <v>0</v>
      </c>
      <c r="AJ30">
        <v>13825</v>
      </c>
      <c r="AK30" t="s">
        <v>0</v>
      </c>
      <c r="AL30" t="s">
        <v>0</v>
      </c>
      <c r="AM30">
        <v>1042</v>
      </c>
      <c r="AN30">
        <v>1537</v>
      </c>
      <c r="AO30">
        <v>29129</v>
      </c>
      <c r="AP30">
        <v>27546</v>
      </c>
      <c r="AQ30">
        <v>210</v>
      </c>
      <c r="AR30">
        <v>2780</v>
      </c>
      <c r="AS30">
        <v>7466</v>
      </c>
      <c r="AT30" t="s">
        <v>0</v>
      </c>
      <c r="AU30" t="s">
        <v>0</v>
      </c>
      <c r="AV30">
        <v>418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236</v>
      </c>
      <c r="BC30">
        <v>2435</v>
      </c>
      <c r="BD30">
        <v>3226</v>
      </c>
      <c r="BE30">
        <v>96</v>
      </c>
      <c r="BF30" t="s">
        <v>0</v>
      </c>
      <c r="BG30" t="s">
        <v>0</v>
      </c>
      <c r="BH30" t="s">
        <v>0</v>
      </c>
      <c r="BI30">
        <v>6008</v>
      </c>
      <c r="BJ30">
        <v>39787</v>
      </c>
      <c r="BK30">
        <v>21520</v>
      </c>
      <c r="BL30">
        <v>384</v>
      </c>
      <c r="BM30">
        <v>56684</v>
      </c>
      <c r="BN30">
        <v>-39</v>
      </c>
      <c r="BO30">
        <v>3259</v>
      </c>
      <c r="BP30">
        <v>3990</v>
      </c>
      <c r="BQ30">
        <v>181282</v>
      </c>
      <c r="BR30">
        <v>13</v>
      </c>
      <c r="BS30">
        <v>1097</v>
      </c>
      <c r="BT30">
        <v>1097</v>
      </c>
      <c r="BU30">
        <v>3325</v>
      </c>
      <c r="BV30" t="s">
        <v>0</v>
      </c>
    </row>
    <row r="31" spans="1:74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</row>
    <row r="32" spans="1:74" x14ac:dyDescent="0.3">
      <c r="A32" t="s">
        <v>345</v>
      </c>
      <c r="B32" t="s">
        <v>0</v>
      </c>
      <c r="C32" t="s">
        <v>0</v>
      </c>
      <c r="D32">
        <v>218</v>
      </c>
      <c r="E32">
        <v>5714</v>
      </c>
      <c r="F32" t="s">
        <v>0</v>
      </c>
      <c r="G32" t="s">
        <v>0</v>
      </c>
      <c r="H32">
        <v>4755</v>
      </c>
      <c r="I32">
        <v>233</v>
      </c>
      <c r="J32">
        <v>131</v>
      </c>
      <c r="K32" t="s">
        <v>0</v>
      </c>
      <c r="L32">
        <v>978</v>
      </c>
      <c r="M32" t="s">
        <v>0</v>
      </c>
      <c r="N32">
        <v>9678</v>
      </c>
      <c r="O32" t="s">
        <v>0</v>
      </c>
      <c r="P32" t="s">
        <v>0</v>
      </c>
      <c r="Q32" t="s">
        <v>0</v>
      </c>
      <c r="R32" t="s">
        <v>0</v>
      </c>
      <c r="S32">
        <v>1999</v>
      </c>
      <c r="T32" t="s">
        <v>0</v>
      </c>
      <c r="U32" t="s">
        <v>0</v>
      </c>
      <c r="V32" t="s">
        <v>0</v>
      </c>
      <c r="W32" t="s">
        <v>0</v>
      </c>
      <c r="X32">
        <v>1616</v>
      </c>
      <c r="Y32">
        <v>2166</v>
      </c>
      <c r="Z32" t="s">
        <v>0</v>
      </c>
      <c r="AA32">
        <v>3770</v>
      </c>
      <c r="AB32">
        <v>11899</v>
      </c>
      <c r="AC32" t="s">
        <v>0</v>
      </c>
      <c r="AD32">
        <v>1810</v>
      </c>
      <c r="AE32" t="s">
        <v>0</v>
      </c>
      <c r="AF32">
        <v>10291</v>
      </c>
      <c r="AG32">
        <v>6454</v>
      </c>
      <c r="AH32">
        <v>10757</v>
      </c>
      <c r="AI32" t="s">
        <v>0</v>
      </c>
      <c r="AJ32">
        <v>143</v>
      </c>
      <c r="AK32">
        <v>504</v>
      </c>
      <c r="AL32">
        <v>402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427</v>
      </c>
      <c r="AU32">
        <v>10</v>
      </c>
      <c r="AV32">
        <v>41</v>
      </c>
      <c r="AW32">
        <v>12</v>
      </c>
      <c r="AX32">
        <v>17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>
        <v>614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206</v>
      </c>
      <c r="BM32" t="s">
        <v>0</v>
      </c>
      <c r="BN32" t="s">
        <v>0</v>
      </c>
      <c r="BO32" t="s">
        <v>0</v>
      </c>
      <c r="BP32" t="s">
        <v>0</v>
      </c>
      <c r="BQ32">
        <v>300</v>
      </c>
      <c r="BR32">
        <v>1013</v>
      </c>
      <c r="BS32">
        <v>16564</v>
      </c>
      <c r="BT32">
        <v>9818</v>
      </c>
      <c r="BU32">
        <v>7743</v>
      </c>
      <c r="BV32">
        <v>721</v>
      </c>
    </row>
    <row r="33" spans="1:74" x14ac:dyDescent="0.3">
      <c r="A33" t="s">
        <v>346</v>
      </c>
      <c r="B33">
        <v>11681</v>
      </c>
      <c r="C33">
        <v>5712</v>
      </c>
      <c r="D33">
        <v>907</v>
      </c>
      <c r="E33">
        <v>12912</v>
      </c>
      <c r="F33">
        <v>31837</v>
      </c>
      <c r="G33">
        <v>14700</v>
      </c>
      <c r="H33">
        <v>162048</v>
      </c>
      <c r="I33">
        <v>1959</v>
      </c>
      <c r="J33">
        <v>1120</v>
      </c>
      <c r="K33">
        <v>3366</v>
      </c>
      <c r="L33">
        <v>16466</v>
      </c>
      <c r="M33">
        <v>5254</v>
      </c>
      <c r="N33" t="s">
        <v>0</v>
      </c>
      <c r="O33">
        <v>6607</v>
      </c>
      <c r="P33">
        <v>25519</v>
      </c>
      <c r="Q33">
        <v>1272</v>
      </c>
      <c r="R33">
        <v>2605</v>
      </c>
      <c r="S33">
        <v>17964</v>
      </c>
      <c r="T33">
        <v>180</v>
      </c>
      <c r="U33">
        <v>272</v>
      </c>
      <c r="V33">
        <v>7682</v>
      </c>
      <c r="W33">
        <v>5106</v>
      </c>
      <c r="X33">
        <v>1753</v>
      </c>
      <c r="Y33">
        <v>38647</v>
      </c>
      <c r="Z33">
        <v>360</v>
      </c>
      <c r="AA33">
        <v>2203</v>
      </c>
      <c r="AB33">
        <v>27762</v>
      </c>
      <c r="AC33">
        <v>50426</v>
      </c>
      <c r="AD33">
        <v>48881</v>
      </c>
      <c r="AE33">
        <v>5155</v>
      </c>
      <c r="AF33">
        <v>53877</v>
      </c>
      <c r="AG33">
        <v>31007</v>
      </c>
      <c r="AH33">
        <v>-38548</v>
      </c>
      <c r="AI33">
        <v>87</v>
      </c>
      <c r="AJ33">
        <v>1348</v>
      </c>
      <c r="AK33" t="s">
        <v>0</v>
      </c>
      <c r="AL33">
        <v>5611</v>
      </c>
      <c r="AM33">
        <v>876</v>
      </c>
      <c r="AN33">
        <v>2077</v>
      </c>
      <c r="AO33">
        <v>16886</v>
      </c>
      <c r="AP33">
        <v>40828</v>
      </c>
      <c r="AQ33">
        <v>240</v>
      </c>
      <c r="AR33">
        <v>963</v>
      </c>
      <c r="AS33">
        <v>2928</v>
      </c>
      <c r="AT33">
        <v>25143</v>
      </c>
      <c r="AU33">
        <v>29928</v>
      </c>
      <c r="AV33">
        <v>43321</v>
      </c>
      <c r="AW33">
        <v>2232</v>
      </c>
      <c r="AX33">
        <v>26760</v>
      </c>
      <c r="AY33">
        <v>12747</v>
      </c>
      <c r="AZ33">
        <v>10945</v>
      </c>
      <c r="BA33" t="s">
        <v>0</v>
      </c>
      <c r="BB33">
        <v>3760</v>
      </c>
      <c r="BC33">
        <v>10715</v>
      </c>
      <c r="BD33">
        <v>3289</v>
      </c>
      <c r="BE33">
        <v>425</v>
      </c>
      <c r="BF33">
        <v>1809</v>
      </c>
      <c r="BG33">
        <v>1984</v>
      </c>
      <c r="BH33">
        <v>30085</v>
      </c>
      <c r="BI33">
        <v>2662</v>
      </c>
      <c r="BJ33">
        <v>6214</v>
      </c>
      <c r="BK33">
        <v>3963</v>
      </c>
      <c r="BL33">
        <v>5629</v>
      </c>
      <c r="BM33">
        <v>80679</v>
      </c>
      <c r="BN33">
        <v>9042</v>
      </c>
      <c r="BO33">
        <v>9496</v>
      </c>
      <c r="BP33">
        <v>18199</v>
      </c>
      <c r="BQ33">
        <v>2031</v>
      </c>
      <c r="BR33">
        <v>42151</v>
      </c>
      <c r="BS33">
        <v>262</v>
      </c>
      <c r="BT33">
        <v>199</v>
      </c>
      <c r="BU33">
        <v>206</v>
      </c>
      <c r="BV33">
        <v>6020</v>
      </c>
    </row>
    <row r="34" spans="1:74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134685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>
        <v>9836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172717</v>
      </c>
      <c r="AU34" t="s">
        <v>0</v>
      </c>
      <c r="AV34" t="s">
        <v>0</v>
      </c>
      <c r="AW34">
        <v>1</v>
      </c>
      <c r="AX34">
        <v>9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>
        <v>2873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</row>
    <row r="35" spans="1:74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</row>
    <row r="36" spans="1:74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</row>
    <row r="37" spans="1:74" x14ac:dyDescent="0.3">
      <c r="A37" t="s">
        <v>350</v>
      </c>
      <c r="B37">
        <v>3562</v>
      </c>
      <c r="C37" t="s">
        <v>0</v>
      </c>
      <c r="D37" t="s">
        <v>0</v>
      </c>
      <c r="E37" t="s">
        <v>0</v>
      </c>
      <c r="F37">
        <v>27300</v>
      </c>
      <c r="G37">
        <v>1845</v>
      </c>
      <c r="H37">
        <v>73398</v>
      </c>
      <c r="I37" t="s">
        <v>0</v>
      </c>
      <c r="J37" t="s">
        <v>0</v>
      </c>
      <c r="K37" t="s">
        <v>0</v>
      </c>
      <c r="L37" t="s">
        <v>0</v>
      </c>
      <c r="M37">
        <v>4152</v>
      </c>
      <c r="N37" t="s">
        <v>0</v>
      </c>
      <c r="O37" t="s">
        <v>0</v>
      </c>
      <c r="P37">
        <v>17475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4574</v>
      </c>
      <c r="Z37">
        <v>21</v>
      </c>
      <c r="AA37" t="s">
        <v>0</v>
      </c>
      <c r="AB37" t="s">
        <v>0</v>
      </c>
      <c r="AC37" t="s">
        <v>0</v>
      </c>
      <c r="AD37">
        <v>27634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742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0</v>
      </c>
      <c r="AT37" t="s">
        <v>0</v>
      </c>
      <c r="AU37">
        <v>6237</v>
      </c>
      <c r="AV37">
        <v>12189</v>
      </c>
      <c r="AW37">
        <v>1059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>
        <v>3568</v>
      </c>
      <c r="BE37" t="s">
        <v>0</v>
      </c>
      <c r="BF37">
        <v>316</v>
      </c>
      <c r="BG37" t="s">
        <v>0</v>
      </c>
      <c r="BH37">
        <v>11964</v>
      </c>
      <c r="BI37" t="s">
        <v>0</v>
      </c>
      <c r="BJ37" t="s">
        <v>0</v>
      </c>
      <c r="BK37" t="s">
        <v>0</v>
      </c>
      <c r="BL37">
        <v>5285</v>
      </c>
      <c r="BM37">
        <v>49475</v>
      </c>
      <c r="BN37">
        <v>7041</v>
      </c>
      <c r="BO37">
        <v>1005</v>
      </c>
      <c r="BP37">
        <v>5127</v>
      </c>
      <c r="BQ37" t="s">
        <v>0</v>
      </c>
      <c r="BR37">
        <v>30877</v>
      </c>
      <c r="BS37" t="s">
        <v>0</v>
      </c>
      <c r="BT37" t="s">
        <v>0</v>
      </c>
      <c r="BU37" t="s">
        <v>0</v>
      </c>
      <c r="BV37" t="s">
        <v>0</v>
      </c>
    </row>
    <row r="38" spans="1:74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</row>
    <row r="39" spans="1:74" x14ac:dyDescent="0.3">
      <c r="A39" t="s">
        <v>352</v>
      </c>
      <c r="B39" t="s">
        <v>0</v>
      </c>
      <c r="C39">
        <v>61037</v>
      </c>
      <c r="D39" t="s">
        <v>0</v>
      </c>
      <c r="E39">
        <v>115839</v>
      </c>
      <c r="F39" t="s">
        <v>0</v>
      </c>
      <c r="G39">
        <v>55615</v>
      </c>
      <c r="H39" t="s">
        <v>0</v>
      </c>
      <c r="I39">
        <v>22474</v>
      </c>
      <c r="J39">
        <v>9075</v>
      </c>
      <c r="K39">
        <v>43781</v>
      </c>
      <c r="L39">
        <v>17693</v>
      </c>
      <c r="M39" t="s">
        <v>0</v>
      </c>
      <c r="N39">
        <v>82709</v>
      </c>
      <c r="O39">
        <v>12186</v>
      </c>
      <c r="P39" t="s">
        <v>0</v>
      </c>
      <c r="Q39">
        <v>45797</v>
      </c>
      <c r="R39">
        <v>17763</v>
      </c>
      <c r="S39">
        <v>93976</v>
      </c>
      <c r="T39" t="s">
        <v>0</v>
      </c>
      <c r="U39">
        <v>3916</v>
      </c>
      <c r="V39" t="s">
        <v>0</v>
      </c>
      <c r="W39" t="s">
        <v>0</v>
      </c>
      <c r="X39" t="s">
        <v>0</v>
      </c>
      <c r="Y39">
        <v>423525</v>
      </c>
      <c r="Z39" t="s">
        <v>0</v>
      </c>
      <c r="AA39" t="s">
        <v>0</v>
      </c>
      <c r="AB39">
        <v>3091468</v>
      </c>
      <c r="AC39">
        <v>814095</v>
      </c>
      <c r="AD39">
        <v>140151</v>
      </c>
      <c r="AE39">
        <v>46910</v>
      </c>
      <c r="AF39">
        <v>457209</v>
      </c>
      <c r="AG39">
        <v>236740</v>
      </c>
      <c r="AH39">
        <v>143058</v>
      </c>
      <c r="AI39">
        <v>1450</v>
      </c>
      <c r="AJ39">
        <v>5939</v>
      </c>
      <c r="AK39">
        <v>28005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35978</v>
      </c>
      <c r="AT39" t="s">
        <v>0</v>
      </c>
      <c r="AU39">
        <v>12851</v>
      </c>
      <c r="AV39">
        <v>998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>
        <v>25334</v>
      </c>
      <c r="BC39" t="s">
        <v>0</v>
      </c>
      <c r="BD39">
        <v>89716</v>
      </c>
      <c r="BE39" t="s">
        <v>0</v>
      </c>
      <c r="BF39" t="s">
        <v>0</v>
      </c>
      <c r="BG39" t="s">
        <v>0</v>
      </c>
      <c r="BH39">
        <v>182</v>
      </c>
      <c r="BI39" t="s">
        <v>0</v>
      </c>
      <c r="BJ39">
        <v>30391</v>
      </c>
      <c r="BK39">
        <v>21375</v>
      </c>
      <c r="BL39">
        <v>30953</v>
      </c>
      <c r="BM39">
        <v>212251</v>
      </c>
      <c r="BN39" t="s">
        <v>0</v>
      </c>
      <c r="BO39" t="s">
        <v>0</v>
      </c>
      <c r="BP39" t="s">
        <v>0</v>
      </c>
      <c r="BQ39">
        <v>56203</v>
      </c>
      <c r="BR39">
        <v>145756</v>
      </c>
      <c r="BS39">
        <v>79299</v>
      </c>
      <c r="BT39">
        <v>53079</v>
      </c>
      <c r="BU39">
        <v>48100</v>
      </c>
      <c r="BV39">
        <v>10984</v>
      </c>
    </row>
    <row r="40" spans="1:74" x14ac:dyDescent="0.3">
      <c r="A40" t="s">
        <v>353</v>
      </c>
      <c r="B40" t="s">
        <v>0</v>
      </c>
      <c r="C40">
        <v>140</v>
      </c>
      <c r="D40" t="s">
        <v>0</v>
      </c>
      <c r="E40" t="s">
        <v>0</v>
      </c>
      <c r="F40" t="s">
        <v>0</v>
      </c>
      <c r="G40">
        <v>7577</v>
      </c>
      <c r="H40">
        <v>350000</v>
      </c>
      <c r="I40">
        <v>1</v>
      </c>
      <c r="J40" t="s">
        <v>0</v>
      </c>
      <c r="K40" t="s">
        <v>0</v>
      </c>
      <c r="L40">
        <v>40711</v>
      </c>
      <c r="M40">
        <v>7042</v>
      </c>
      <c r="N40" t="s">
        <v>0</v>
      </c>
      <c r="O40">
        <v>5473</v>
      </c>
      <c r="P40">
        <v>1</v>
      </c>
      <c r="Q40" t="s">
        <v>0</v>
      </c>
      <c r="R40">
        <v>2365</v>
      </c>
      <c r="S40">
        <v>821</v>
      </c>
      <c r="T40" t="s">
        <v>0</v>
      </c>
      <c r="U40" t="s">
        <v>0</v>
      </c>
      <c r="V40" t="s">
        <v>0</v>
      </c>
      <c r="W40">
        <v>5157</v>
      </c>
      <c r="X40" t="s">
        <v>0</v>
      </c>
      <c r="Y40" t="s">
        <v>0</v>
      </c>
      <c r="Z40" t="s">
        <v>0</v>
      </c>
      <c r="AA40" t="s">
        <v>0</v>
      </c>
      <c r="AB40">
        <v>8239</v>
      </c>
      <c r="AC40">
        <v>44</v>
      </c>
      <c r="AD40" t="s">
        <v>0</v>
      </c>
      <c r="AE40">
        <v>179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415</v>
      </c>
      <c r="AL40" t="s">
        <v>0</v>
      </c>
      <c r="AM40">
        <v>1090</v>
      </c>
      <c r="AN40">
        <v>634</v>
      </c>
      <c r="AO40">
        <v>486</v>
      </c>
      <c r="AP40">
        <v>873</v>
      </c>
      <c r="AQ40">
        <v>16</v>
      </c>
      <c r="AR40">
        <v>16</v>
      </c>
      <c r="AS40">
        <v>0</v>
      </c>
      <c r="AT40">
        <v>10857</v>
      </c>
      <c r="AU40">
        <v>6837</v>
      </c>
      <c r="AV40">
        <v>1640</v>
      </c>
      <c r="AW40">
        <v>1</v>
      </c>
      <c r="AX40">
        <v>12549</v>
      </c>
      <c r="AY40" t="s">
        <v>0</v>
      </c>
      <c r="AZ40" t="s">
        <v>0</v>
      </c>
      <c r="BA40" t="s">
        <v>0</v>
      </c>
      <c r="BB40">
        <v>20</v>
      </c>
      <c r="BC40">
        <v>4939</v>
      </c>
      <c r="BD40" t="s">
        <v>0</v>
      </c>
      <c r="BE40" t="s">
        <v>0</v>
      </c>
      <c r="BF40">
        <v>839</v>
      </c>
      <c r="BG40">
        <v>8033</v>
      </c>
      <c r="BH40">
        <v>1</v>
      </c>
      <c r="BI40">
        <v>2209</v>
      </c>
      <c r="BJ40" t="s">
        <v>0</v>
      </c>
      <c r="BK40">
        <v>24</v>
      </c>
      <c r="BL40">
        <v>3063</v>
      </c>
      <c r="BM40">
        <v>2056</v>
      </c>
      <c r="BN40" t="s">
        <v>0</v>
      </c>
      <c r="BO40" t="s">
        <v>0</v>
      </c>
      <c r="BP40" t="s">
        <v>0</v>
      </c>
      <c r="BQ40" t="s">
        <v>0</v>
      </c>
      <c r="BR40">
        <v>21439</v>
      </c>
      <c r="BS40">
        <v>273</v>
      </c>
      <c r="BT40">
        <v>199</v>
      </c>
      <c r="BU40">
        <v>206</v>
      </c>
      <c r="BV40" t="s">
        <v>0</v>
      </c>
    </row>
    <row r="41" spans="1:74" x14ac:dyDescent="0.3">
      <c r="A41" t="s">
        <v>354</v>
      </c>
      <c r="B41" t="s">
        <v>0</v>
      </c>
      <c r="C41" t="s">
        <v>0</v>
      </c>
      <c r="D41" t="s">
        <v>0</v>
      </c>
      <c r="E41">
        <v>-16</v>
      </c>
      <c r="F41" t="s">
        <v>0</v>
      </c>
      <c r="G41" t="s">
        <v>0</v>
      </c>
      <c r="H41">
        <v>10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6</v>
      </c>
      <c r="Y41">
        <v>78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126</v>
      </c>
      <c r="AG41">
        <v>77</v>
      </c>
      <c r="AH41" t="s">
        <v>0</v>
      </c>
      <c r="AI41" t="s">
        <v>0</v>
      </c>
      <c r="AJ41">
        <v>1</v>
      </c>
      <c r="AK41">
        <v>9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</row>
    <row r="42" spans="1:74" x14ac:dyDescent="0.3">
      <c r="A42" t="s">
        <v>355</v>
      </c>
      <c r="B42" t="s">
        <v>0</v>
      </c>
      <c r="C42">
        <v>4</v>
      </c>
      <c r="D42" t="s">
        <v>0</v>
      </c>
      <c r="E42" t="s">
        <v>0</v>
      </c>
      <c r="F42" t="s">
        <v>0</v>
      </c>
      <c r="G42">
        <v>442</v>
      </c>
      <c r="H42" t="s">
        <v>0</v>
      </c>
      <c r="I42">
        <v>3</v>
      </c>
      <c r="J42">
        <v>1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950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>
        <v>3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</row>
    <row r="43" spans="1:74" x14ac:dyDescent="0.3">
      <c r="A43" t="s">
        <v>356</v>
      </c>
      <c r="B43" t="s">
        <v>0</v>
      </c>
      <c r="C43">
        <v>1990</v>
      </c>
      <c r="D43" t="s">
        <v>0</v>
      </c>
      <c r="E43">
        <v>19531</v>
      </c>
      <c r="F43" t="s">
        <v>0</v>
      </c>
      <c r="G43">
        <v>132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14429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>
        <v>33947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530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</row>
    <row r="44" spans="1:74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</row>
    <row r="45" spans="1:74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982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</row>
    <row r="46" spans="1:74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1826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</row>
    <row r="47" spans="1:74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</row>
    <row r="48" spans="1:74" x14ac:dyDescent="0.3">
      <c r="A48" t="s">
        <v>361</v>
      </c>
      <c r="B48" t="s">
        <v>0</v>
      </c>
      <c r="C48" t="s">
        <v>0</v>
      </c>
      <c r="D48" t="s">
        <v>0</v>
      </c>
      <c r="E48">
        <v>7404</v>
      </c>
      <c r="F48" t="s">
        <v>0</v>
      </c>
      <c r="G48" t="s">
        <v>0</v>
      </c>
      <c r="H48" t="s">
        <v>0</v>
      </c>
      <c r="I48">
        <v>12502</v>
      </c>
      <c r="J48">
        <v>5237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1467087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21029</v>
      </c>
      <c r="AI48" t="s">
        <v>0</v>
      </c>
      <c r="AJ48" t="s">
        <v>0</v>
      </c>
      <c r="AK48">
        <v>7948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80643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</row>
    <row r="49" spans="1:74" x14ac:dyDescent="0.3">
      <c r="A49" t="s">
        <v>362</v>
      </c>
      <c r="B49">
        <v>-360095</v>
      </c>
      <c r="C49">
        <v>20</v>
      </c>
      <c r="D49" t="s">
        <v>0</v>
      </c>
      <c r="E49">
        <v>642</v>
      </c>
      <c r="F49">
        <v>2</v>
      </c>
      <c r="G49">
        <v>164740</v>
      </c>
      <c r="H49">
        <v>521727</v>
      </c>
      <c r="I49">
        <v>3</v>
      </c>
      <c r="J49">
        <v>18</v>
      </c>
      <c r="K49">
        <v>36849</v>
      </c>
      <c r="L49">
        <v>141773</v>
      </c>
      <c r="M49" t="s">
        <v>0</v>
      </c>
      <c r="N49">
        <v>-16282</v>
      </c>
      <c r="O49">
        <v>1261</v>
      </c>
      <c r="P49">
        <v>-45363</v>
      </c>
      <c r="Q49">
        <v>-8597</v>
      </c>
      <c r="R49">
        <v>2821</v>
      </c>
      <c r="S49">
        <v>30468</v>
      </c>
      <c r="T49">
        <v>629874</v>
      </c>
      <c r="U49" t="s">
        <v>0</v>
      </c>
      <c r="V49">
        <v>-33647</v>
      </c>
      <c r="W49">
        <v>53589</v>
      </c>
      <c r="X49" t="s">
        <v>0</v>
      </c>
      <c r="Y49">
        <v>19078</v>
      </c>
      <c r="Z49" t="s">
        <v>0</v>
      </c>
      <c r="AA49" t="s">
        <v>0</v>
      </c>
      <c r="AB49">
        <v>51567</v>
      </c>
      <c r="AC49">
        <v>95867</v>
      </c>
      <c r="AD49">
        <v>613093</v>
      </c>
      <c r="AE49">
        <v>4</v>
      </c>
      <c r="AF49">
        <v>-23886</v>
      </c>
      <c r="AG49">
        <v>-9587</v>
      </c>
      <c r="AH49">
        <v>-160</v>
      </c>
      <c r="AI49" t="s">
        <v>0</v>
      </c>
      <c r="AJ49">
        <v>5696</v>
      </c>
      <c r="AK49">
        <v>23526</v>
      </c>
      <c r="AL49">
        <v>-97070</v>
      </c>
      <c r="AM49">
        <v>13395</v>
      </c>
      <c r="AN49">
        <v>74037</v>
      </c>
      <c r="AO49">
        <v>61832</v>
      </c>
      <c r="AP49">
        <v>300194</v>
      </c>
      <c r="AQ49">
        <v>1286</v>
      </c>
      <c r="AR49">
        <v>-31020</v>
      </c>
      <c r="AS49">
        <v>13095</v>
      </c>
      <c r="AT49">
        <v>299101</v>
      </c>
      <c r="AU49">
        <v>51437</v>
      </c>
      <c r="AV49">
        <v>72265</v>
      </c>
      <c r="AW49">
        <v>19542</v>
      </c>
      <c r="AX49">
        <v>296609</v>
      </c>
      <c r="AY49" t="s">
        <v>0</v>
      </c>
      <c r="AZ49" t="s">
        <v>0</v>
      </c>
      <c r="BA49" t="s">
        <v>0</v>
      </c>
      <c r="BB49">
        <v>11</v>
      </c>
      <c r="BC49">
        <v>-32874</v>
      </c>
      <c r="BD49">
        <v>12946</v>
      </c>
      <c r="BE49">
        <v>102193</v>
      </c>
      <c r="BF49">
        <v>15486</v>
      </c>
      <c r="BG49">
        <v>12046</v>
      </c>
      <c r="BH49">
        <v>78000</v>
      </c>
      <c r="BI49">
        <v>-1741203</v>
      </c>
      <c r="BJ49">
        <v>216040</v>
      </c>
      <c r="BK49">
        <v>171079</v>
      </c>
      <c r="BL49">
        <v>-2971</v>
      </c>
      <c r="BM49" t="s">
        <v>0</v>
      </c>
      <c r="BN49">
        <v>22901</v>
      </c>
      <c r="BO49">
        <v>-2</v>
      </c>
      <c r="BP49">
        <v>-2</v>
      </c>
      <c r="BQ49">
        <v>-11895</v>
      </c>
      <c r="BR49">
        <v>26553</v>
      </c>
      <c r="BS49" t="s">
        <v>0</v>
      </c>
      <c r="BT49">
        <v>290</v>
      </c>
      <c r="BU49" t="s">
        <v>0</v>
      </c>
      <c r="BV49">
        <v>2191402</v>
      </c>
    </row>
    <row r="50" spans="1:74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</row>
    <row r="51" spans="1:74" x14ac:dyDescent="0.3">
      <c r="A51" t="s">
        <v>364</v>
      </c>
      <c r="B51" t="s">
        <v>0</v>
      </c>
      <c r="C51">
        <v>459</v>
      </c>
      <c r="D51" t="s">
        <v>0</v>
      </c>
      <c r="E51">
        <v>5671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10617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135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</row>
    <row r="52" spans="1:74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</row>
    <row r="53" spans="1:74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</row>
    <row r="54" spans="1:74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</row>
    <row r="55" spans="1:74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876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</row>
    <row r="56" spans="1:74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170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</row>
    <row r="57" spans="1:74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3034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</row>
    <row r="58" spans="1:74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</row>
    <row r="59" spans="1:74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</row>
    <row r="60" spans="1:74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>
        <v>11</v>
      </c>
      <c r="BT60">
        <v>5</v>
      </c>
      <c r="BU60">
        <v>3</v>
      </c>
      <c r="BV60" t="s">
        <v>0</v>
      </c>
    </row>
    <row r="61" spans="1:74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</row>
    <row r="62" spans="1:74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</row>
    <row r="63" spans="1:74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1757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>
        <v>13</v>
      </c>
      <c r="AZ63">
        <v>11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</row>
    <row r="64" spans="1:74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</row>
    <row r="65" spans="1:74" x14ac:dyDescent="0.3">
      <c r="A65" t="s">
        <v>378</v>
      </c>
      <c r="B65">
        <v>154295</v>
      </c>
      <c r="C65" t="s">
        <v>0</v>
      </c>
      <c r="D65" t="s">
        <v>0</v>
      </c>
      <c r="E65">
        <v>121226</v>
      </c>
      <c r="F65" t="s">
        <v>0</v>
      </c>
      <c r="G65" t="s">
        <v>0</v>
      </c>
      <c r="H65">
        <v>95953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>
        <v>8208</v>
      </c>
      <c r="P65" t="s">
        <v>0</v>
      </c>
      <c r="Q65">
        <v>-57913</v>
      </c>
      <c r="R65">
        <v>3377</v>
      </c>
      <c r="S65" t="s">
        <v>0</v>
      </c>
      <c r="T65">
        <v>11444</v>
      </c>
      <c r="U65" t="s">
        <v>0</v>
      </c>
      <c r="V65" t="s">
        <v>0</v>
      </c>
      <c r="W65">
        <v>24541</v>
      </c>
      <c r="X65" t="s">
        <v>0</v>
      </c>
      <c r="Y65" t="s">
        <v>0</v>
      </c>
      <c r="Z65">
        <v>4428</v>
      </c>
      <c r="AA65" t="s">
        <v>0</v>
      </c>
      <c r="AB65" t="s">
        <v>0</v>
      </c>
      <c r="AC65">
        <v>3958</v>
      </c>
      <c r="AD65">
        <v>303</v>
      </c>
      <c r="AE65">
        <v>11058</v>
      </c>
      <c r="AF65" t="s">
        <v>0</v>
      </c>
      <c r="AG65" t="s">
        <v>0</v>
      </c>
      <c r="AH65">
        <v>224147</v>
      </c>
      <c r="AI65">
        <v>8</v>
      </c>
      <c r="AJ65" t="s">
        <v>0</v>
      </c>
      <c r="AK65">
        <v>16576</v>
      </c>
      <c r="AL65" t="s">
        <v>0</v>
      </c>
      <c r="AM65">
        <v>70659</v>
      </c>
      <c r="AN65">
        <v>58463</v>
      </c>
      <c r="AO65">
        <v>287778</v>
      </c>
      <c r="AP65">
        <v>495749</v>
      </c>
      <c r="AQ65">
        <v>103444</v>
      </c>
      <c r="AR65">
        <v>267960</v>
      </c>
      <c r="AS65">
        <v>21701</v>
      </c>
      <c r="AT65" t="s">
        <v>0</v>
      </c>
      <c r="AU65">
        <v>97356</v>
      </c>
      <c r="AV65">
        <v>66356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>
        <v>35867</v>
      </c>
      <c r="BD65">
        <v>43522</v>
      </c>
      <c r="BE65">
        <v>5193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>
        <v>2276</v>
      </c>
      <c r="BM65" t="s">
        <v>0</v>
      </c>
      <c r="BN65">
        <v>67925</v>
      </c>
      <c r="BO65">
        <v>141292</v>
      </c>
      <c r="BP65">
        <v>131033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</row>
    <row r="66" spans="1:74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</row>
    <row r="67" spans="1:74" x14ac:dyDescent="0.3">
      <c r="A67" t="s">
        <v>380</v>
      </c>
      <c r="B67">
        <v>3671</v>
      </c>
      <c r="C67" t="s">
        <v>0</v>
      </c>
      <c r="D67" t="s">
        <v>0</v>
      </c>
      <c r="E67">
        <v>3617</v>
      </c>
      <c r="F67" t="s">
        <v>0</v>
      </c>
      <c r="G67" t="s">
        <v>0</v>
      </c>
      <c r="H67" t="s">
        <v>0</v>
      </c>
      <c r="I67" t="s">
        <v>0</v>
      </c>
      <c r="J67">
        <v>181</v>
      </c>
      <c r="K67">
        <v>875</v>
      </c>
      <c r="L67" t="s">
        <v>0</v>
      </c>
      <c r="M67">
        <v>1048</v>
      </c>
      <c r="N67" t="s">
        <v>0</v>
      </c>
      <c r="O67" t="s">
        <v>0</v>
      </c>
      <c r="P67">
        <v>1125</v>
      </c>
      <c r="Q67" t="s">
        <v>0</v>
      </c>
      <c r="R67" t="s">
        <v>0</v>
      </c>
      <c r="S67">
        <v>238</v>
      </c>
      <c r="T67" t="s">
        <v>0</v>
      </c>
      <c r="U67" t="s">
        <v>0</v>
      </c>
      <c r="V67">
        <v>11570</v>
      </c>
      <c r="W67">
        <v>509</v>
      </c>
      <c r="X67" t="s">
        <v>0</v>
      </c>
      <c r="Y67">
        <v>602</v>
      </c>
      <c r="Z67" t="s">
        <v>0</v>
      </c>
      <c r="AA67">
        <v>8467</v>
      </c>
      <c r="AB67" t="s">
        <v>0</v>
      </c>
      <c r="AC67">
        <v>9302</v>
      </c>
      <c r="AD67">
        <v>186086</v>
      </c>
      <c r="AE67" t="s">
        <v>0</v>
      </c>
      <c r="AF67">
        <v>471578</v>
      </c>
      <c r="AG67">
        <v>62692</v>
      </c>
      <c r="AH67">
        <v>677</v>
      </c>
      <c r="AI67" t="s">
        <v>0</v>
      </c>
      <c r="AJ67" t="s">
        <v>0</v>
      </c>
      <c r="AK67" t="s">
        <v>0</v>
      </c>
      <c r="AL67">
        <v>1059</v>
      </c>
      <c r="AM67">
        <v>51511</v>
      </c>
      <c r="AN67">
        <v>238</v>
      </c>
      <c r="AO67">
        <v>63067</v>
      </c>
      <c r="AP67">
        <v>119202</v>
      </c>
      <c r="AQ67">
        <v>40978</v>
      </c>
      <c r="AR67">
        <v>40112</v>
      </c>
      <c r="AS67">
        <v>864</v>
      </c>
      <c r="AT67" t="s">
        <v>0</v>
      </c>
      <c r="AU67">
        <v>172461</v>
      </c>
      <c r="AV67">
        <v>89818</v>
      </c>
      <c r="AW67">
        <v>959</v>
      </c>
      <c r="AX67">
        <v>5707</v>
      </c>
      <c r="AY67" t="s">
        <v>0</v>
      </c>
      <c r="AZ67" t="s">
        <v>0</v>
      </c>
      <c r="BA67" t="s">
        <v>0</v>
      </c>
      <c r="BB67">
        <v>122</v>
      </c>
      <c r="BC67">
        <v>9707</v>
      </c>
      <c r="BD67">
        <v>5654</v>
      </c>
      <c r="BE67">
        <v>1952</v>
      </c>
      <c r="BF67" t="s">
        <v>0</v>
      </c>
      <c r="BG67" t="s">
        <v>0</v>
      </c>
      <c r="BH67">
        <v>4231</v>
      </c>
      <c r="BI67">
        <v>9843</v>
      </c>
      <c r="BJ67">
        <v>38044</v>
      </c>
      <c r="BK67">
        <v>31788</v>
      </c>
      <c r="BL67" t="s">
        <v>0</v>
      </c>
      <c r="BM67">
        <v>5914</v>
      </c>
      <c r="BN67">
        <v>152</v>
      </c>
      <c r="BO67">
        <v>1573</v>
      </c>
      <c r="BP67">
        <v>2588</v>
      </c>
      <c r="BQ67" t="s">
        <v>0</v>
      </c>
      <c r="BR67" t="s">
        <v>0</v>
      </c>
      <c r="BS67">
        <v>310679</v>
      </c>
      <c r="BT67">
        <v>338665</v>
      </c>
      <c r="BU67">
        <v>326620</v>
      </c>
      <c r="BV67" t="s">
        <v>0</v>
      </c>
    </row>
    <row r="68" spans="1:74" x14ac:dyDescent="0.3">
      <c r="A68" t="s">
        <v>381</v>
      </c>
      <c r="B68" t="s">
        <v>0</v>
      </c>
      <c r="C68">
        <v>42839</v>
      </c>
      <c r="D68" t="s">
        <v>0</v>
      </c>
      <c r="E68" t="s">
        <v>0</v>
      </c>
      <c r="F68">
        <v>162394</v>
      </c>
      <c r="G68">
        <v>94343</v>
      </c>
      <c r="H68" t="s">
        <v>0</v>
      </c>
      <c r="I68" t="s">
        <v>0</v>
      </c>
      <c r="J68">
        <v>837</v>
      </c>
      <c r="K68" t="s">
        <v>0</v>
      </c>
      <c r="L68" t="s">
        <v>0</v>
      </c>
      <c r="M68" t="s">
        <v>0</v>
      </c>
      <c r="N68" t="s">
        <v>0</v>
      </c>
      <c r="O68">
        <v>7694</v>
      </c>
      <c r="P68">
        <v>357236</v>
      </c>
      <c r="Q68" t="s">
        <v>0</v>
      </c>
      <c r="R68" t="s">
        <v>0</v>
      </c>
      <c r="S68" t="s">
        <v>0</v>
      </c>
      <c r="T68">
        <v>26384</v>
      </c>
      <c r="U68" t="s">
        <v>0</v>
      </c>
      <c r="V68" t="s">
        <v>0</v>
      </c>
      <c r="W68">
        <v>305215</v>
      </c>
      <c r="X68">
        <v>6602</v>
      </c>
      <c r="Y68">
        <v>234931</v>
      </c>
      <c r="Z68" t="s">
        <v>0</v>
      </c>
      <c r="AA68">
        <v>604468</v>
      </c>
      <c r="AB68">
        <v>485471</v>
      </c>
      <c r="AC68">
        <v>0</v>
      </c>
      <c r="AD68">
        <v>239334</v>
      </c>
      <c r="AE68" t="s">
        <v>0</v>
      </c>
      <c r="AF68">
        <v>-40723</v>
      </c>
      <c r="AG68" t="s">
        <v>0</v>
      </c>
      <c r="AH68" t="s">
        <v>0</v>
      </c>
      <c r="AI68" t="s">
        <v>0</v>
      </c>
      <c r="AJ68">
        <v>0</v>
      </c>
      <c r="AK68">
        <v>116488</v>
      </c>
      <c r="AL68">
        <v>23994</v>
      </c>
      <c r="AM68">
        <v>47723</v>
      </c>
      <c r="AN68">
        <v>53179</v>
      </c>
      <c r="AO68">
        <v>52899</v>
      </c>
      <c r="AP68">
        <v>59224</v>
      </c>
      <c r="AQ68">
        <v>12653</v>
      </c>
      <c r="AR68">
        <v>23632</v>
      </c>
      <c r="AS68" t="s">
        <v>0</v>
      </c>
      <c r="AT68">
        <v>240811</v>
      </c>
      <c r="AU68" t="s">
        <v>0</v>
      </c>
      <c r="AV68">
        <v>46785</v>
      </c>
      <c r="AW68">
        <v>32853</v>
      </c>
      <c r="AX68">
        <v>384323</v>
      </c>
      <c r="AY68">
        <v>35614</v>
      </c>
      <c r="AZ68">
        <v>37304</v>
      </c>
      <c r="BA68" t="s">
        <v>0</v>
      </c>
      <c r="BB68">
        <v>4824</v>
      </c>
      <c r="BC68">
        <v>1289</v>
      </c>
      <c r="BD68" t="s">
        <v>0</v>
      </c>
      <c r="BE68">
        <v>23702</v>
      </c>
      <c r="BF68">
        <v>3746</v>
      </c>
      <c r="BG68">
        <v>11192</v>
      </c>
      <c r="BH68" t="s">
        <v>0</v>
      </c>
      <c r="BI68">
        <v>279072</v>
      </c>
      <c r="BJ68">
        <v>71041</v>
      </c>
      <c r="BK68">
        <v>31896</v>
      </c>
      <c r="BL68" t="s">
        <v>0</v>
      </c>
      <c r="BM68">
        <v>144204</v>
      </c>
      <c r="BN68" t="s">
        <v>0</v>
      </c>
      <c r="BO68" t="s">
        <v>0</v>
      </c>
      <c r="BP68">
        <v>111678</v>
      </c>
      <c r="BQ68" t="s">
        <v>0</v>
      </c>
      <c r="BR68" t="s">
        <v>0</v>
      </c>
      <c r="BS68">
        <v>84773</v>
      </c>
      <c r="BT68">
        <v>62015</v>
      </c>
      <c r="BU68">
        <v>48951</v>
      </c>
      <c r="BV68" t="s">
        <v>0</v>
      </c>
    </row>
    <row r="69" spans="1:74" x14ac:dyDescent="0.3">
      <c r="A69" t="s">
        <v>382</v>
      </c>
      <c r="B69" t="s">
        <v>0</v>
      </c>
      <c r="C69">
        <v>24367</v>
      </c>
      <c r="D69" t="s">
        <v>0</v>
      </c>
      <c r="E69">
        <v>2063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10849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>
        <v>9957</v>
      </c>
      <c r="R69" t="s">
        <v>0</v>
      </c>
      <c r="S69" t="s">
        <v>0</v>
      </c>
      <c r="T69">
        <v>117</v>
      </c>
      <c r="U69" t="s">
        <v>0</v>
      </c>
      <c r="V69">
        <v>6525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>
        <v>-2783</v>
      </c>
      <c r="AD69" t="s">
        <v>0</v>
      </c>
      <c r="AE69" t="s">
        <v>0</v>
      </c>
      <c r="AF69">
        <v>7568</v>
      </c>
      <c r="AG69">
        <v>23633</v>
      </c>
      <c r="AH69">
        <v>2050</v>
      </c>
      <c r="AI69" t="s">
        <v>0</v>
      </c>
      <c r="AJ69">
        <v>114343</v>
      </c>
      <c r="AK69" t="s">
        <v>0</v>
      </c>
      <c r="AL69">
        <v>120999</v>
      </c>
      <c r="AM69">
        <v>3586</v>
      </c>
      <c r="AN69">
        <v>11639</v>
      </c>
      <c r="AO69">
        <v>24564</v>
      </c>
      <c r="AP69">
        <v>24043</v>
      </c>
      <c r="AQ69">
        <v>8180</v>
      </c>
      <c r="AR69">
        <v>3165</v>
      </c>
      <c r="AS69" t="s">
        <v>0</v>
      </c>
      <c r="AT69">
        <v>79242</v>
      </c>
      <c r="AU69">
        <v>3680</v>
      </c>
      <c r="AV69">
        <v>35980</v>
      </c>
      <c r="AW69">
        <v>52636</v>
      </c>
      <c r="AX69">
        <v>118813</v>
      </c>
      <c r="AY69">
        <v>35227</v>
      </c>
      <c r="AZ69">
        <v>20352</v>
      </c>
      <c r="BA69" t="s">
        <v>0</v>
      </c>
      <c r="BB69" t="s">
        <v>0</v>
      </c>
      <c r="BC69">
        <v>7917</v>
      </c>
      <c r="BD69">
        <v>983</v>
      </c>
      <c r="BE69" t="s">
        <v>0</v>
      </c>
      <c r="BF69">
        <v>458</v>
      </c>
      <c r="BG69">
        <v>171</v>
      </c>
      <c r="BH69">
        <v>8709</v>
      </c>
      <c r="BI69" t="s">
        <v>0</v>
      </c>
      <c r="BJ69">
        <v>31014</v>
      </c>
      <c r="BK69">
        <v>17206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>
        <v>458</v>
      </c>
      <c r="BS69">
        <v>25024</v>
      </c>
      <c r="BT69">
        <v>7816</v>
      </c>
      <c r="BU69">
        <v>9182</v>
      </c>
      <c r="BV69">
        <v>37052</v>
      </c>
    </row>
    <row r="70" spans="1:74" x14ac:dyDescent="0.3">
      <c r="A70" t="s">
        <v>383</v>
      </c>
      <c r="B70" t="s">
        <v>0</v>
      </c>
      <c r="C70">
        <v>182043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256</v>
      </c>
      <c r="J70" t="s">
        <v>0</v>
      </c>
      <c r="K70" t="s">
        <v>0</v>
      </c>
      <c r="L70">
        <v>1312</v>
      </c>
      <c r="M70">
        <v>3149</v>
      </c>
      <c r="N70" t="s">
        <v>0</v>
      </c>
      <c r="O70" t="s">
        <v>0</v>
      </c>
      <c r="P70" t="s">
        <v>0</v>
      </c>
      <c r="Q70">
        <v>57432</v>
      </c>
      <c r="R70">
        <v>7685</v>
      </c>
      <c r="S70">
        <v>34100</v>
      </c>
      <c r="T70" t="s">
        <v>0</v>
      </c>
      <c r="U70" t="s">
        <v>0</v>
      </c>
      <c r="V70">
        <v>355188</v>
      </c>
      <c r="W70" t="s">
        <v>0</v>
      </c>
      <c r="X70" t="s">
        <v>0</v>
      </c>
      <c r="Y70" t="s">
        <v>0</v>
      </c>
      <c r="Z70" t="s">
        <v>0</v>
      </c>
      <c r="AA70">
        <v>138473</v>
      </c>
      <c r="AB70">
        <v>2517689</v>
      </c>
      <c r="AC70">
        <v>1217141</v>
      </c>
      <c r="AD70" t="s">
        <v>0</v>
      </c>
      <c r="AE70">
        <v>895</v>
      </c>
      <c r="AF70" t="s">
        <v>0</v>
      </c>
      <c r="AG70">
        <v>26613</v>
      </c>
      <c r="AH70" t="s">
        <v>0</v>
      </c>
      <c r="AI70">
        <v>668</v>
      </c>
      <c r="AJ70">
        <v>4618</v>
      </c>
      <c r="AK70">
        <v>104865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35516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>
        <v>45362</v>
      </c>
      <c r="BC70" t="s">
        <v>0</v>
      </c>
      <c r="BD70">
        <v>99008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>
        <v>50404</v>
      </c>
      <c r="BM70">
        <v>444918</v>
      </c>
      <c r="BN70" t="s">
        <v>0</v>
      </c>
      <c r="BO70">
        <v>7494</v>
      </c>
      <c r="BP70" t="s">
        <v>0</v>
      </c>
      <c r="BQ70">
        <v>14315</v>
      </c>
      <c r="BR70">
        <v>299683</v>
      </c>
      <c r="BS70">
        <v>-18</v>
      </c>
      <c r="BT70">
        <v>-65</v>
      </c>
      <c r="BU70">
        <v>-1</v>
      </c>
      <c r="BV70">
        <v>31088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4"/>
  <sheetViews>
    <sheetView topLeftCell="A103" workbookViewId="0">
      <selection activeCell="A3" sqref="A3"/>
    </sheetView>
  </sheetViews>
  <sheetFormatPr defaultRowHeight="14.4" x14ac:dyDescent="0.3"/>
  <cols>
    <col min="1" max="1" width="31.44140625" customWidth="1"/>
    <col min="2" max="9" width="10.109375" bestFit="1" customWidth="1"/>
    <col min="10" max="10" width="9.33203125" bestFit="1" customWidth="1"/>
    <col min="11" max="22" width="10.109375" bestFit="1" customWidth="1"/>
    <col min="23" max="77" width="9.33203125" bestFit="1" customWidth="1"/>
  </cols>
  <sheetData>
    <row r="1" spans="1:77" s="1" customFormat="1" x14ac:dyDescent="0.25">
      <c r="B1" s="1" t="s">
        <v>165</v>
      </c>
    </row>
    <row r="2" spans="1:77" s="1" customFormat="1" x14ac:dyDescent="0.25">
      <c r="B2" s="1" t="s">
        <v>166</v>
      </c>
    </row>
    <row r="3" spans="1:77" s="1" customFormat="1" x14ac:dyDescent="0.25">
      <c r="A3" s="1" t="s">
        <v>293</v>
      </c>
    </row>
    <row r="4" spans="1:77" s="1" customFormat="1" x14ac:dyDescent="0.25">
      <c r="A4" s="1" t="s">
        <v>167</v>
      </c>
    </row>
    <row r="5" spans="1:77" s="1" customFormat="1" x14ac:dyDescent="0.25">
      <c r="A5" s="1" t="s">
        <v>168</v>
      </c>
    </row>
    <row r="6" spans="1:77" s="1" customFormat="1" x14ac:dyDescent="0.25">
      <c r="B6" s="1" t="s">
        <v>169</v>
      </c>
    </row>
    <row r="7" spans="1:77" s="1" customFormat="1" x14ac:dyDescent="0.25">
      <c r="B7" s="1" t="s">
        <v>183</v>
      </c>
    </row>
    <row r="8" spans="1:77" s="1" customFormat="1" x14ac:dyDescent="0.25">
      <c r="B8" s="1" t="s">
        <v>21</v>
      </c>
      <c r="C8" s="1" t="s">
        <v>26</v>
      </c>
      <c r="D8" s="1" t="s">
        <v>24</v>
      </c>
      <c r="E8" s="1" t="s">
        <v>20</v>
      </c>
      <c r="F8" s="1" t="s">
        <v>44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32</v>
      </c>
      <c r="L8" s="1" t="s">
        <v>38</v>
      </c>
      <c r="M8" s="1" t="s">
        <v>2</v>
      </c>
      <c r="N8" s="1" t="s">
        <v>172</v>
      </c>
      <c r="O8" s="1" t="s">
        <v>45</v>
      </c>
      <c r="P8" s="1" t="s">
        <v>18</v>
      </c>
      <c r="Q8" s="1" t="s">
        <v>64</v>
      </c>
      <c r="R8" s="1" t="s">
        <v>252</v>
      </c>
      <c r="S8" s="1" t="s">
        <v>174</v>
      </c>
      <c r="T8" s="1" t="s">
        <v>170</v>
      </c>
      <c r="U8" s="1" t="s">
        <v>5</v>
      </c>
      <c r="V8" s="1" t="s">
        <v>173</v>
      </c>
      <c r="W8" s="1" t="s">
        <v>14</v>
      </c>
      <c r="X8" s="1" t="s">
        <v>31</v>
      </c>
      <c r="Y8" s="1" t="s">
        <v>39</v>
      </c>
      <c r="Z8" s="1" t="s">
        <v>37</v>
      </c>
      <c r="AA8" s="1" t="s">
        <v>175</v>
      </c>
      <c r="AB8" s="1" t="s">
        <v>58</v>
      </c>
      <c r="AC8" s="1" t="s">
        <v>219</v>
      </c>
      <c r="AD8" s="1" t="s">
        <v>1</v>
      </c>
      <c r="AE8" s="1" t="s">
        <v>33</v>
      </c>
      <c r="AF8" s="1" t="s">
        <v>59</v>
      </c>
      <c r="AG8" s="1" t="s">
        <v>205</v>
      </c>
      <c r="AH8" s="1" t="s">
        <v>51</v>
      </c>
      <c r="AI8" s="1" t="s">
        <v>178</v>
      </c>
      <c r="AJ8" s="1" t="s">
        <v>218</v>
      </c>
      <c r="AK8" s="1" t="s">
        <v>221</v>
      </c>
      <c r="AL8" s="1" t="s">
        <v>220</v>
      </c>
      <c r="AM8" s="1" t="s">
        <v>49</v>
      </c>
      <c r="AN8" s="1" t="s">
        <v>177</v>
      </c>
      <c r="AO8" s="1" t="s">
        <v>184</v>
      </c>
      <c r="AP8" s="1" t="s">
        <v>3</v>
      </c>
      <c r="AQ8" s="1" t="s">
        <v>56</v>
      </c>
      <c r="AR8" s="1" t="s">
        <v>222</v>
      </c>
      <c r="AS8" s="1" t="s">
        <v>13</v>
      </c>
      <c r="AT8" s="1" t="s">
        <v>36</v>
      </c>
      <c r="AU8" s="1" t="s">
        <v>46</v>
      </c>
      <c r="AV8" s="1" t="s">
        <v>7</v>
      </c>
      <c r="AW8" s="1" t="s">
        <v>9</v>
      </c>
      <c r="AX8" s="1" t="s">
        <v>11</v>
      </c>
      <c r="AY8" s="1" t="s">
        <v>223</v>
      </c>
      <c r="AZ8" s="1" t="s">
        <v>179</v>
      </c>
      <c r="BA8" s="1" t="s">
        <v>53</v>
      </c>
      <c r="BB8" s="1" t="s">
        <v>57</v>
      </c>
      <c r="BC8" s="1" t="s">
        <v>181</v>
      </c>
      <c r="BD8" s="1" t="s">
        <v>225</v>
      </c>
      <c r="BE8" s="1" t="s">
        <v>229</v>
      </c>
      <c r="BF8" s="1" t="s">
        <v>227</v>
      </c>
      <c r="BG8" s="1" t="s">
        <v>29</v>
      </c>
      <c r="BH8" s="1" t="s">
        <v>226</v>
      </c>
      <c r="BI8" s="1" t="s">
        <v>15</v>
      </c>
      <c r="BJ8" s="1" t="s">
        <v>12</v>
      </c>
      <c r="BK8" s="1" t="s">
        <v>224</v>
      </c>
      <c r="BL8" s="1" t="s">
        <v>47</v>
      </c>
      <c r="BM8" s="1" t="s">
        <v>52</v>
      </c>
      <c r="BN8" s="1" t="s">
        <v>35</v>
      </c>
      <c r="BO8" s="1" t="s">
        <v>54</v>
      </c>
      <c r="BP8" s="1" t="s">
        <v>278</v>
      </c>
      <c r="BQ8" s="1" t="s">
        <v>34</v>
      </c>
      <c r="BR8" s="1" t="s">
        <v>8</v>
      </c>
      <c r="BS8" s="1" t="s">
        <v>4</v>
      </c>
      <c r="BT8" s="1" t="s">
        <v>19</v>
      </c>
      <c r="BU8" s="1" t="s">
        <v>176</v>
      </c>
      <c r="BV8" s="1" t="s">
        <v>6</v>
      </c>
      <c r="BW8" s="1" t="s">
        <v>48</v>
      </c>
      <c r="BX8" s="1" t="s">
        <v>28</v>
      </c>
      <c r="BY8" s="1" t="s">
        <v>62</v>
      </c>
    </row>
    <row r="9" spans="1:77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</row>
    <row r="10" spans="1:77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</row>
    <row r="11" spans="1:77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</row>
    <row r="12" spans="1:77" x14ac:dyDescent="0.25">
      <c r="A12" t="s">
        <v>104</v>
      </c>
      <c r="B12" t="s">
        <v>0</v>
      </c>
      <c r="C12">
        <v>100576</v>
      </c>
      <c r="D12" t="s">
        <v>0</v>
      </c>
      <c r="E12">
        <v>21543</v>
      </c>
      <c r="F12">
        <v>50288</v>
      </c>
      <c r="G12" t="s">
        <v>0</v>
      </c>
      <c r="H12">
        <v>3527331</v>
      </c>
      <c r="I12" t="s">
        <v>0</v>
      </c>
      <c r="J12" t="s">
        <v>0</v>
      </c>
      <c r="K12" t="s">
        <v>0</v>
      </c>
      <c r="L12">
        <v>1027267</v>
      </c>
      <c r="M12" t="s">
        <v>0</v>
      </c>
      <c r="N12" t="s">
        <v>0</v>
      </c>
      <c r="O12" t="s">
        <v>0</v>
      </c>
      <c r="P12">
        <v>269078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28975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15184</v>
      </c>
      <c r="AN12">
        <v>126926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>
        <v>10048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>
        <v>23074</v>
      </c>
    </row>
    <row r="13" spans="1:77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289734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146634</v>
      </c>
      <c r="S13">
        <v>202658</v>
      </c>
      <c r="T13">
        <v>5688536</v>
      </c>
      <c r="U13">
        <v>81952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120516</v>
      </c>
      <c r="AB13">
        <v>131229</v>
      </c>
      <c r="AC13" t="s">
        <v>0</v>
      </c>
      <c r="AD13">
        <v>99644</v>
      </c>
      <c r="AE13" t="s">
        <v>0</v>
      </c>
      <c r="AF13" t="s">
        <v>0</v>
      </c>
      <c r="AG13">
        <v>77873</v>
      </c>
      <c r="AH13" t="s">
        <v>0</v>
      </c>
      <c r="AI13">
        <v>13652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31114</v>
      </c>
      <c r="AP13" t="s">
        <v>0</v>
      </c>
      <c r="AQ13">
        <v>95712</v>
      </c>
      <c r="AR13" t="s">
        <v>0</v>
      </c>
      <c r="AS13" t="s">
        <v>0</v>
      </c>
      <c r="AT13">
        <v>68393</v>
      </c>
      <c r="AU13" t="s">
        <v>0</v>
      </c>
      <c r="AV13" t="s">
        <v>0</v>
      </c>
      <c r="AW13" t="s">
        <v>0</v>
      </c>
      <c r="AX13" t="s">
        <v>0</v>
      </c>
      <c r="AY13">
        <v>43007</v>
      </c>
      <c r="AZ13">
        <v>344</v>
      </c>
      <c r="BA13" t="s">
        <v>0</v>
      </c>
      <c r="BB13" t="s">
        <v>0</v>
      </c>
      <c r="BC13">
        <v>65560</v>
      </c>
      <c r="BD13" t="s">
        <v>0</v>
      </c>
      <c r="BE13">
        <v>58254</v>
      </c>
      <c r="BF13">
        <v>36163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>
        <v>4009</v>
      </c>
      <c r="BW13" t="s">
        <v>0</v>
      </c>
      <c r="BX13" t="s">
        <v>0</v>
      </c>
      <c r="BY13" t="s">
        <v>0</v>
      </c>
    </row>
    <row r="14" spans="1:77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</row>
    <row r="15" spans="1:77" x14ac:dyDescent="0.25">
      <c r="A15" t="s">
        <v>107</v>
      </c>
      <c r="B15">
        <v>2368425</v>
      </c>
      <c r="C15">
        <v>2518976</v>
      </c>
      <c r="D15">
        <v>3978699</v>
      </c>
      <c r="E15">
        <v>259973</v>
      </c>
      <c r="F15">
        <v>1169581</v>
      </c>
      <c r="G15" t="s">
        <v>0</v>
      </c>
      <c r="H15">
        <v>24892</v>
      </c>
      <c r="I15">
        <v>2008031</v>
      </c>
      <c r="J15" t="s">
        <v>0</v>
      </c>
      <c r="K15">
        <v>6368754</v>
      </c>
      <c r="L15">
        <v>813973</v>
      </c>
      <c r="M15">
        <v>101116</v>
      </c>
      <c r="N15">
        <v>1186201</v>
      </c>
      <c r="O15">
        <v>282023</v>
      </c>
      <c r="P15">
        <v>2905468</v>
      </c>
      <c r="Q15">
        <v>40700</v>
      </c>
      <c r="R15">
        <v>2699702</v>
      </c>
      <c r="S15" t="s">
        <v>0</v>
      </c>
      <c r="T15" t="s">
        <v>0</v>
      </c>
      <c r="U15">
        <v>4503143</v>
      </c>
      <c r="V15">
        <v>623588</v>
      </c>
      <c r="W15">
        <v>1172821</v>
      </c>
      <c r="X15">
        <v>343824</v>
      </c>
      <c r="Y15">
        <v>51171</v>
      </c>
      <c r="Z15">
        <v>796599</v>
      </c>
      <c r="AA15" t="s">
        <v>0</v>
      </c>
      <c r="AB15">
        <v>-4781</v>
      </c>
      <c r="AC15">
        <v>109</v>
      </c>
      <c r="AD15" t="s">
        <v>0</v>
      </c>
      <c r="AE15" t="s">
        <v>0</v>
      </c>
      <c r="AF15">
        <v>16675</v>
      </c>
      <c r="AG15">
        <v>190637</v>
      </c>
      <c r="AH15" t="s">
        <v>0</v>
      </c>
      <c r="AI15">
        <v>119296</v>
      </c>
      <c r="AJ15">
        <v>68457</v>
      </c>
      <c r="AK15" t="s">
        <v>0</v>
      </c>
      <c r="AL15">
        <v>103923</v>
      </c>
      <c r="AM15">
        <v>106320</v>
      </c>
      <c r="AN15">
        <v>744011</v>
      </c>
      <c r="AO15">
        <v>269050</v>
      </c>
      <c r="AP15">
        <v>48571</v>
      </c>
      <c r="AQ15" t="s">
        <v>0</v>
      </c>
      <c r="AR15">
        <v>250583</v>
      </c>
      <c r="AS15">
        <v>139816</v>
      </c>
      <c r="AT15">
        <v>-2361</v>
      </c>
      <c r="AU15">
        <v>60614</v>
      </c>
      <c r="AV15">
        <v>12687</v>
      </c>
      <c r="AW15">
        <v>59126</v>
      </c>
      <c r="AX15" t="s">
        <v>0</v>
      </c>
      <c r="AY15" t="s">
        <v>0</v>
      </c>
      <c r="AZ15">
        <v>154670</v>
      </c>
      <c r="BA15">
        <v>49371</v>
      </c>
      <c r="BB15">
        <v>456860</v>
      </c>
      <c r="BC15" t="s">
        <v>0</v>
      </c>
      <c r="BD15">
        <v>24930</v>
      </c>
      <c r="BE15" t="s">
        <v>0</v>
      </c>
      <c r="BF15">
        <v>5657</v>
      </c>
      <c r="BG15">
        <v>10427</v>
      </c>
      <c r="BH15" t="s">
        <v>0</v>
      </c>
      <c r="BI15">
        <v>76623</v>
      </c>
      <c r="BJ15">
        <v>519719</v>
      </c>
      <c r="BK15">
        <v>14715</v>
      </c>
      <c r="BL15">
        <v>114638</v>
      </c>
      <c r="BM15">
        <v>16165</v>
      </c>
      <c r="BN15">
        <v>59188</v>
      </c>
      <c r="BO15">
        <v>12833</v>
      </c>
      <c r="BP15" t="s">
        <v>0</v>
      </c>
      <c r="BQ15">
        <v>36252</v>
      </c>
      <c r="BR15">
        <v>52276</v>
      </c>
      <c r="BS15">
        <v>171406</v>
      </c>
      <c r="BT15">
        <v>226241</v>
      </c>
      <c r="BU15">
        <v>51924</v>
      </c>
      <c r="BV15" t="s">
        <v>0</v>
      </c>
      <c r="BW15">
        <v>3338</v>
      </c>
      <c r="BX15">
        <v>1749</v>
      </c>
      <c r="BY15">
        <v>840</v>
      </c>
    </row>
    <row r="16" spans="1:77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</row>
    <row r="17" spans="1:77" x14ac:dyDescent="0.25">
      <c r="A17" t="s">
        <v>109</v>
      </c>
      <c r="B17">
        <v>1481693</v>
      </c>
      <c r="C17">
        <v>240000</v>
      </c>
      <c r="D17">
        <v>183247</v>
      </c>
      <c r="E17">
        <v>590699</v>
      </c>
      <c r="F17">
        <v>121000</v>
      </c>
      <c r="G17">
        <v>3089454</v>
      </c>
      <c r="H17">
        <v>497527</v>
      </c>
      <c r="I17" t="s">
        <v>0</v>
      </c>
      <c r="J17" t="s">
        <v>0</v>
      </c>
      <c r="K17" t="s">
        <v>0</v>
      </c>
      <c r="L17">
        <v>52364</v>
      </c>
      <c r="M17">
        <v>395237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4519</v>
      </c>
      <c r="AA17" t="s">
        <v>0</v>
      </c>
      <c r="AB17" t="s">
        <v>0</v>
      </c>
      <c r="AC17">
        <v>223128</v>
      </c>
      <c r="AD17" t="s">
        <v>0</v>
      </c>
      <c r="AE17">
        <v>292964</v>
      </c>
      <c r="AF17" t="s">
        <v>0</v>
      </c>
      <c r="AG17" t="s">
        <v>0</v>
      </c>
      <c r="AH17">
        <v>206058</v>
      </c>
      <c r="AI17" t="s">
        <v>0</v>
      </c>
      <c r="AJ17" t="s">
        <v>0</v>
      </c>
      <c r="AK17" t="s">
        <v>0</v>
      </c>
      <c r="AL17" t="s">
        <v>0</v>
      </c>
      <c r="AM17">
        <v>4518</v>
      </c>
      <c r="AN17">
        <v>11175</v>
      </c>
      <c r="AO17" t="s">
        <v>0</v>
      </c>
      <c r="AP17">
        <v>-536440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113342</v>
      </c>
      <c r="AW17">
        <v>46474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>
        <v>178293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-100586</v>
      </c>
      <c r="BN17">
        <v>12580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>
        <v>428801</v>
      </c>
      <c r="BV17" t="s">
        <v>0</v>
      </c>
      <c r="BW17" t="s">
        <v>0</v>
      </c>
      <c r="BX17" t="s">
        <v>0</v>
      </c>
      <c r="BY17" t="s">
        <v>0</v>
      </c>
    </row>
    <row r="18" spans="1:77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>
        <v>12579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</row>
    <row r="19" spans="1:77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</row>
    <row r="20" spans="1:77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</row>
    <row r="21" spans="1:77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</row>
    <row r="22" spans="1:77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</row>
    <row r="23" spans="1:77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>
        <v>2611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</row>
    <row r="24" spans="1:77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>
        <v>549540</v>
      </c>
      <c r="BX24" t="s">
        <v>0</v>
      </c>
      <c r="BY24" t="s">
        <v>0</v>
      </c>
    </row>
    <row r="25" spans="1:77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</row>
    <row r="26" spans="1:77" s="1" customFormat="1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</row>
    <row r="27" spans="1:77" x14ac:dyDescent="0.25">
      <c r="A27" t="s">
        <v>71</v>
      </c>
      <c r="B27">
        <v>16950070</v>
      </c>
      <c r="C27">
        <v>4818832</v>
      </c>
      <c r="D27">
        <v>5766396</v>
      </c>
      <c r="E27">
        <v>1672750</v>
      </c>
      <c r="F27">
        <v>2484507</v>
      </c>
      <c r="G27">
        <v>4668169</v>
      </c>
      <c r="H27" t="s">
        <v>0</v>
      </c>
      <c r="I27">
        <v>5259943</v>
      </c>
      <c r="J27" t="s">
        <v>0</v>
      </c>
      <c r="K27">
        <v>4008325</v>
      </c>
      <c r="L27">
        <v>272470</v>
      </c>
      <c r="M27">
        <v>472641</v>
      </c>
      <c r="N27">
        <v>2471574</v>
      </c>
      <c r="O27">
        <v>1438536</v>
      </c>
      <c r="P27">
        <v>1501607</v>
      </c>
      <c r="Q27" t="s">
        <v>0</v>
      </c>
      <c r="R27">
        <v>1020890</v>
      </c>
      <c r="S27" t="s">
        <v>0</v>
      </c>
      <c r="T27">
        <v>1428692</v>
      </c>
      <c r="U27">
        <v>3961034</v>
      </c>
      <c r="V27">
        <v>2902667</v>
      </c>
      <c r="W27" t="s">
        <v>0</v>
      </c>
      <c r="X27">
        <v>2531880</v>
      </c>
      <c r="Y27" t="s">
        <v>0</v>
      </c>
      <c r="Z27">
        <v>6124</v>
      </c>
      <c r="AA27" t="s">
        <v>0</v>
      </c>
      <c r="AB27">
        <v>256879</v>
      </c>
      <c r="AC27">
        <v>3551095</v>
      </c>
      <c r="AD27">
        <v>88</v>
      </c>
      <c r="AE27" t="s">
        <v>0</v>
      </c>
      <c r="AF27" t="s">
        <v>0</v>
      </c>
      <c r="AG27">
        <v>890637</v>
      </c>
      <c r="AH27" t="s">
        <v>0</v>
      </c>
      <c r="AI27">
        <v>920085</v>
      </c>
      <c r="AJ27" t="s">
        <v>0</v>
      </c>
      <c r="AK27" t="s">
        <v>0</v>
      </c>
      <c r="AL27" t="s">
        <v>0</v>
      </c>
      <c r="AM27">
        <v>43770</v>
      </c>
      <c r="AN27">
        <v>89428</v>
      </c>
      <c r="AO27">
        <v>570885</v>
      </c>
      <c r="AP27">
        <v>680917</v>
      </c>
      <c r="AQ27">
        <v>1012</v>
      </c>
      <c r="AR27" t="s">
        <v>0</v>
      </c>
      <c r="AS27" t="s">
        <v>0</v>
      </c>
      <c r="AT27">
        <v>146588</v>
      </c>
      <c r="AU27" t="s">
        <v>0</v>
      </c>
      <c r="AV27">
        <v>480587</v>
      </c>
      <c r="AW27" t="s">
        <v>0</v>
      </c>
      <c r="AX27" t="s">
        <v>0</v>
      </c>
      <c r="AY27" t="s">
        <v>0</v>
      </c>
      <c r="AZ27">
        <v>495129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>
        <v>50088</v>
      </c>
      <c r="BH27" t="s">
        <v>0</v>
      </c>
      <c r="BI27" t="s">
        <v>0</v>
      </c>
      <c r="BJ27">
        <v>292060</v>
      </c>
      <c r="BK27" t="s">
        <v>0</v>
      </c>
      <c r="BL27" t="s">
        <v>0</v>
      </c>
      <c r="BM27">
        <v>129070</v>
      </c>
      <c r="BN27">
        <v>87959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>
        <v>60306</v>
      </c>
      <c r="BV27">
        <v>305342</v>
      </c>
      <c r="BW27" t="s">
        <v>0</v>
      </c>
      <c r="BX27" t="s">
        <v>0</v>
      </c>
      <c r="BY27">
        <v>13267</v>
      </c>
    </row>
    <row r="28" spans="1:77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</row>
    <row r="29" spans="1:77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</row>
    <row r="30" spans="1:77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</row>
    <row r="31" spans="1:77" s="1" customFormat="1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</row>
    <row r="32" spans="1:77" x14ac:dyDescent="0.25">
      <c r="A32" t="s">
        <v>76</v>
      </c>
      <c r="B32" t="s">
        <v>0</v>
      </c>
      <c r="C32" t="s">
        <v>0</v>
      </c>
      <c r="D32">
        <v>75784</v>
      </c>
      <c r="E32" t="s">
        <v>0</v>
      </c>
      <c r="F32" t="s">
        <v>0</v>
      </c>
      <c r="G32">
        <v>49042</v>
      </c>
      <c r="H32" t="s">
        <v>0</v>
      </c>
      <c r="I32">
        <v>20577</v>
      </c>
      <c r="J32" t="s">
        <v>0</v>
      </c>
      <c r="K32" t="s">
        <v>0</v>
      </c>
      <c r="L32">
        <v>4721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97478</v>
      </c>
      <c r="U32" t="s">
        <v>0</v>
      </c>
      <c r="V32" t="s">
        <v>0</v>
      </c>
      <c r="W32" t="s">
        <v>0</v>
      </c>
      <c r="X32">
        <v>31109</v>
      </c>
      <c r="Y32" t="s">
        <v>0</v>
      </c>
      <c r="Z32">
        <v>14210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>
        <v>546</v>
      </c>
      <c r="AN32">
        <v>25726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>
        <v>1161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</row>
    <row r="33" spans="1:77" s="1" customFormat="1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</row>
    <row r="34" spans="1:77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</row>
    <row r="35" spans="1:77" x14ac:dyDescent="0.25">
      <c r="A35" t="s">
        <v>79</v>
      </c>
      <c r="B35">
        <v>2562441</v>
      </c>
      <c r="C35">
        <v>620645</v>
      </c>
      <c r="D35">
        <v>425927</v>
      </c>
      <c r="E35">
        <v>506683</v>
      </c>
      <c r="F35">
        <v>255768</v>
      </c>
      <c r="G35">
        <v>1154662</v>
      </c>
      <c r="H35" t="s">
        <v>0</v>
      </c>
      <c r="I35">
        <v>140358</v>
      </c>
      <c r="J35" t="s">
        <v>0</v>
      </c>
      <c r="K35">
        <v>3654302</v>
      </c>
      <c r="L35">
        <v>75949</v>
      </c>
      <c r="M35">
        <v>245810</v>
      </c>
      <c r="N35" t="s">
        <v>0</v>
      </c>
      <c r="O35">
        <v>1223430</v>
      </c>
      <c r="P35">
        <v>31727</v>
      </c>
      <c r="Q35" t="s">
        <v>0</v>
      </c>
      <c r="R35" t="s">
        <v>0</v>
      </c>
      <c r="S35" t="s">
        <v>0</v>
      </c>
      <c r="T35">
        <v>622686</v>
      </c>
      <c r="U35" t="s">
        <v>0</v>
      </c>
      <c r="V35" t="s">
        <v>0</v>
      </c>
      <c r="W35" t="s">
        <v>0</v>
      </c>
      <c r="X35">
        <v>27012</v>
      </c>
      <c r="Y35" t="s">
        <v>0</v>
      </c>
      <c r="Z35">
        <v>14859</v>
      </c>
      <c r="AA35" t="s">
        <v>0</v>
      </c>
      <c r="AB35" t="s">
        <v>0</v>
      </c>
      <c r="AC35">
        <v>3819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48841</v>
      </c>
      <c r="AN35">
        <v>60996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>
        <v>42811</v>
      </c>
      <c r="AW35" t="s">
        <v>0</v>
      </c>
      <c r="AX35" t="s">
        <v>0</v>
      </c>
      <c r="AY35" t="s">
        <v>0</v>
      </c>
      <c r="AZ35" t="s">
        <v>0</v>
      </c>
      <c r="BA35">
        <v>10557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>
        <v>63840</v>
      </c>
      <c r="BH35" t="s">
        <v>0</v>
      </c>
      <c r="BI35" t="s">
        <v>0</v>
      </c>
      <c r="BJ35" t="s">
        <v>0</v>
      </c>
      <c r="BK35" t="s">
        <v>0</v>
      </c>
      <c r="BL35">
        <v>92157</v>
      </c>
      <c r="BM35" t="s">
        <v>0</v>
      </c>
      <c r="BN35">
        <v>11596</v>
      </c>
      <c r="BO35" t="s">
        <v>0</v>
      </c>
      <c r="BP35" t="s">
        <v>0</v>
      </c>
      <c r="BQ35" t="s">
        <v>0</v>
      </c>
      <c r="BR35">
        <v>42005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</row>
    <row r="36" spans="1:77" x14ac:dyDescent="0.25">
      <c r="A36" t="s">
        <v>80</v>
      </c>
      <c r="B36">
        <v>3864857</v>
      </c>
      <c r="C36" t="s">
        <v>0</v>
      </c>
      <c r="D36" t="s">
        <v>0</v>
      </c>
      <c r="E36" t="s">
        <v>0</v>
      </c>
      <c r="F36" t="s">
        <v>0</v>
      </c>
      <c r="G36">
        <v>1439606</v>
      </c>
      <c r="H36" t="s">
        <v>0</v>
      </c>
      <c r="I36" t="s">
        <v>0</v>
      </c>
      <c r="J36" t="s">
        <v>0</v>
      </c>
      <c r="K36">
        <v>6139</v>
      </c>
      <c r="L36">
        <v>12113</v>
      </c>
      <c r="M36">
        <v>3677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150239</v>
      </c>
      <c r="U36" t="s">
        <v>0</v>
      </c>
      <c r="V36" t="s">
        <v>0</v>
      </c>
      <c r="W36" t="s">
        <v>0</v>
      </c>
      <c r="X36">
        <v>30785</v>
      </c>
      <c r="Y36" t="s">
        <v>0</v>
      </c>
      <c r="Z36" t="s">
        <v>0</v>
      </c>
      <c r="AA36" t="s">
        <v>0</v>
      </c>
      <c r="AB36" t="s">
        <v>0</v>
      </c>
      <c r="AC36">
        <v>1272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>
        <v>8551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>
        <v>3171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</row>
    <row r="37" spans="1:77" s="1" customFormat="1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</row>
    <row r="38" spans="1:77" x14ac:dyDescent="0.25">
      <c r="A38" t="s">
        <v>82</v>
      </c>
      <c r="B38">
        <v>32458901</v>
      </c>
      <c r="C38">
        <v>11054888</v>
      </c>
      <c r="D38">
        <v>21302874</v>
      </c>
      <c r="E38">
        <v>5989858</v>
      </c>
      <c r="F38">
        <v>5450597</v>
      </c>
      <c r="G38">
        <v>5884967</v>
      </c>
      <c r="H38">
        <v>1679032</v>
      </c>
      <c r="I38">
        <v>2495189</v>
      </c>
      <c r="J38" t="s">
        <v>0</v>
      </c>
      <c r="K38" t="s">
        <v>0</v>
      </c>
      <c r="L38">
        <v>4466432</v>
      </c>
      <c r="M38">
        <v>3241603</v>
      </c>
      <c r="N38">
        <v>3654116</v>
      </c>
      <c r="O38">
        <v>3347656</v>
      </c>
      <c r="P38">
        <v>3638904</v>
      </c>
      <c r="Q38">
        <v>3382210</v>
      </c>
      <c r="R38">
        <v>2835203</v>
      </c>
      <c r="S38" t="s">
        <v>0</v>
      </c>
      <c r="T38">
        <v>12176051</v>
      </c>
      <c r="U38">
        <v>5996262</v>
      </c>
      <c r="V38">
        <v>2023553</v>
      </c>
      <c r="W38">
        <v>2352944</v>
      </c>
      <c r="X38" t="s">
        <v>0</v>
      </c>
      <c r="Y38">
        <v>2063479</v>
      </c>
      <c r="Z38">
        <v>2357972</v>
      </c>
      <c r="AA38" t="s">
        <v>0</v>
      </c>
      <c r="AB38">
        <v>626793</v>
      </c>
      <c r="AC38" t="s">
        <v>0</v>
      </c>
      <c r="AD38">
        <v>231525</v>
      </c>
      <c r="AE38" t="s">
        <v>0</v>
      </c>
      <c r="AF38">
        <v>1707578</v>
      </c>
      <c r="AG38" t="s">
        <v>0</v>
      </c>
      <c r="AH38" t="s">
        <v>0</v>
      </c>
      <c r="AI38">
        <v>1624176</v>
      </c>
      <c r="AJ38" t="s">
        <v>0</v>
      </c>
      <c r="AK38" t="s">
        <v>0</v>
      </c>
      <c r="AL38" t="s">
        <v>0</v>
      </c>
      <c r="AM38">
        <v>1241672</v>
      </c>
      <c r="AN38">
        <v>734169</v>
      </c>
      <c r="AO38">
        <v>373827</v>
      </c>
      <c r="AP38">
        <v>1431882</v>
      </c>
      <c r="AQ38">
        <v>244983</v>
      </c>
      <c r="AR38">
        <v>1084241</v>
      </c>
      <c r="AS38">
        <v>922679</v>
      </c>
      <c r="AT38">
        <v>351246</v>
      </c>
      <c r="AU38" t="s">
        <v>0</v>
      </c>
      <c r="AV38">
        <v>935413</v>
      </c>
      <c r="AW38">
        <v>823088</v>
      </c>
      <c r="AX38" t="s">
        <v>0</v>
      </c>
      <c r="AY38" t="s">
        <v>0</v>
      </c>
      <c r="AZ38" t="s">
        <v>0</v>
      </c>
      <c r="BA38">
        <v>734817</v>
      </c>
      <c r="BB38" t="s">
        <v>0</v>
      </c>
      <c r="BC38" t="s">
        <v>0</v>
      </c>
      <c r="BD38">
        <v>129681</v>
      </c>
      <c r="BE38" t="s">
        <v>0</v>
      </c>
      <c r="BF38">
        <v>479150</v>
      </c>
      <c r="BG38">
        <v>593344</v>
      </c>
      <c r="BH38" t="s">
        <v>0</v>
      </c>
      <c r="BI38">
        <v>520642</v>
      </c>
      <c r="BJ38" t="s">
        <v>0</v>
      </c>
      <c r="BK38">
        <v>119923</v>
      </c>
      <c r="BL38" t="s">
        <v>0</v>
      </c>
      <c r="BM38">
        <v>333605</v>
      </c>
      <c r="BN38">
        <v>322473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>
        <v>206494</v>
      </c>
      <c r="BW38" t="s">
        <v>0</v>
      </c>
      <c r="BX38" t="s">
        <v>0</v>
      </c>
      <c r="BY38" t="s">
        <v>0</v>
      </c>
    </row>
    <row r="39" spans="1:77" x14ac:dyDescent="0.25">
      <c r="A39" t="s">
        <v>83</v>
      </c>
      <c r="B39" t="s">
        <v>0</v>
      </c>
      <c r="C39" t="s">
        <v>0</v>
      </c>
      <c r="D39" t="s">
        <v>0</v>
      </c>
      <c r="E39">
        <v>1196105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17770</v>
      </c>
      <c r="Q39" t="s">
        <v>0</v>
      </c>
      <c r="R39" t="s">
        <v>0</v>
      </c>
      <c r="S39" t="s">
        <v>0</v>
      </c>
      <c r="T39">
        <v>349000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</row>
    <row r="40" spans="1:77" x14ac:dyDescent="0.25">
      <c r="A40" t="s">
        <v>84</v>
      </c>
      <c r="B40">
        <v>17957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2025320</v>
      </c>
      <c r="J40" t="s">
        <v>0</v>
      </c>
      <c r="K40">
        <v>177686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3039622</v>
      </c>
      <c r="U40" t="s">
        <v>0</v>
      </c>
      <c r="V40" t="s">
        <v>0</v>
      </c>
      <c r="W40" t="s">
        <v>0</v>
      </c>
      <c r="X40">
        <v>356362</v>
      </c>
      <c r="Y40" t="s">
        <v>0</v>
      </c>
      <c r="Z40" t="s">
        <v>0</v>
      </c>
      <c r="AA40" t="s">
        <v>0</v>
      </c>
      <c r="AB40" t="s">
        <v>0</v>
      </c>
      <c r="AC40">
        <v>240555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>
        <v>31110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>
        <v>14060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</row>
    <row r="41" spans="1:77" x14ac:dyDescent="0.25">
      <c r="A41" t="s">
        <v>85</v>
      </c>
      <c r="B41" t="s">
        <v>0</v>
      </c>
      <c r="C41" t="s">
        <v>0</v>
      </c>
      <c r="D41">
        <v>1242598</v>
      </c>
      <c r="E41">
        <v>1016646</v>
      </c>
      <c r="F41" t="s">
        <v>0</v>
      </c>
      <c r="G41">
        <v>56274</v>
      </c>
      <c r="H41" t="s">
        <v>0</v>
      </c>
      <c r="I41" t="s">
        <v>0</v>
      </c>
      <c r="J41" t="s">
        <v>0</v>
      </c>
      <c r="K41" t="s">
        <v>0</v>
      </c>
      <c r="L41">
        <v>298939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15008</v>
      </c>
      <c r="S41" t="s">
        <v>0</v>
      </c>
      <c r="T41" t="s">
        <v>0</v>
      </c>
      <c r="U41" t="s">
        <v>0</v>
      </c>
      <c r="V41">
        <v>1012299</v>
      </c>
      <c r="W41" t="s">
        <v>0</v>
      </c>
      <c r="X41" t="s">
        <v>0</v>
      </c>
      <c r="Y41" t="s">
        <v>0</v>
      </c>
      <c r="Z41">
        <v>1046893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23135</v>
      </c>
      <c r="AN41">
        <v>299480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>
        <v>125941</v>
      </c>
      <c r="BB41">
        <v>408679</v>
      </c>
      <c r="BC41" t="s">
        <v>0</v>
      </c>
      <c r="BD41" t="s">
        <v>0</v>
      </c>
      <c r="BE41" t="s">
        <v>0</v>
      </c>
      <c r="BF41">
        <v>87192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>
        <v>43902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>
        <v>55020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</row>
    <row r="42" spans="1:77" x14ac:dyDescent="0.25">
      <c r="A42" t="s">
        <v>86</v>
      </c>
      <c r="B42">
        <v>509215</v>
      </c>
      <c r="C42" t="s">
        <v>0</v>
      </c>
      <c r="D42">
        <v>11031941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610617</v>
      </c>
      <c r="L42">
        <v>573782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113941</v>
      </c>
      <c r="Y42" t="s">
        <v>0</v>
      </c>
      <c r="Z42">
        <v>207626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25719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14667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</row>
    <row r="43" spans="1:77" x14ac:dyDescent="0.25">
      <c r="A43" t="s">
        <v>87</v>
      </c>
      <c r="B43">
        <v>228623</v>
      </c>
      <c r="C43" t="s">
        <v>0</v>
      </c>
      <c r="D43">
        <v>47030</v>
      </c>
      <c r="E43" t="s">
        <v>0</v>
      </c>
      <c r="F43" t="s">
        <v>0</v>
      </c>
      <c r="G43">
        <v>34819</v>
      </c>
      <c r="H43" t="s">
        <v>0</v>
      </c>
      <c r="I43" t="s">
        <v>0</v>
      </c>
      <c r="J43" t="s">
        <v>0</v>
      </c>
      <c r="K43" t="s">
        <v>0</v>
      </c>
      <c r="L43">
        <v>73320</v>
      </c>
      <c r="M43">
        <v>123440</v>
      </c>
      <c r="N43" t="s">
        <v>0</v>
      </c>
      <c r="O43" t="s">
        <v>0</v>
      </c>
      <c r="P43">
        <v>11556</v>
      </c>
      <c r="Q43" t="s">
        <v>0</v>
      </c>
      <c r="R43">
        <v>13326</v>
      </c>
      <c r="S43" t="s">
        <v>0</v>
      </c>
      <c r="T43">
        <v>226546</v>
      </c>
      <c r="U43" t="s">
        <v>0</v>
      </c>
      <c r="V43">
        <v>96209</v>
      </c>
      <c r="W43" t="s">
        <v>0</v>
      </c>
      <c r="X43" t="s">
        <v>0</v>
      </c>
      <c r="Y43" t="s">
        <v>0</v>
      </c>
      <c r="Z43">
        <v>3488</v>
      </c>
      <c r="AA43" t="s">
        <v>0</v>
      </c>
      <c r="AB43">
        <v>1400</v>
      </c>
      <c r="AC43" t="s">
        <v>0</v>
      </c>
      <c r="AD43">
        <v>5855</v>
      </c>
      <c r="AE43" t="s">
        <v>0</v>
      </c>
      <c r="AF43" t="s">
        <v>0</v>
      </c>
      <c r="AG43" t="s">
        <v>0</v>
      </c>
      <c r="AH43" t="s">
        <v>0</v>
      </c>
      <c r="AI43">
        <v>3831</v>
      </c>
      <c r="AJ43" t="s">
        <v>0</v>
      </c>
      <c r="AK43" t="s">
        <v>0</v>
      </c>
      <c r="AL43" t="s">
        <v>0</v>
      </c>
      <c r="AM43">
        <v>2367</v>
      </c>
      <c r="AN43">
        <v>12961</v>
      </c>
      <c r="AO43" t="s">
        <v>0</v>
      </c>
      <c r="AP43">
        <v>6487</v>
      </c>
      <c r="AQ43">
        <v>6719</v>
      </c>
      <c r="AR43">
        <v>3421</v>
      </c>
      <c r="AS43">
        <v>474</v>
      </c>
      <c r="AT43">
        <v>765</v>
      </c>
      <c r="AU43" t="s">
        <v>0</v>
      </c>
      <c r="AV43">
        <v>15352</v>
      </c>
      <c r="AW43" t="s">
        <v>0</v>
      </c>
      <c r="AX43" t="s">
        <v>0</v>
      </c>
      <c r="AY43" t="s">
        <v>0</v>
      </c>
      <c r="AZ43">
        <v>5468</v>
      </c>
      <c r="BA43">
        <v>6656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288</v>
      </c>
      <c r="BJ43" t="s">
        <v>0</v>
      </c>
      <c r="BK43" t="s">
        <v>0</v>
      </c>
      <c r="BL43" t="s">
        <v>0</v>
      </c>
      <c r="BM43">
        <v>2145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</row>
    <row r="44" spans="1:77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4405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</row>
    <row r="45" spans="1:77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9754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30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39854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>
        <v>37837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</row>
    <row r="46" spans="1:77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41618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10176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</row>
    <row r="47" spans="1:77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2607</v>
      </c>
      <c r="M47" t="s">
        <v>0</v>
      </c>
      <c r="N47" t="s">
        <v>0</v>
      </c>
      <c r="O47" t="s">
        <v>0</v>
      </c>
      <c r="P47">
        <v>9117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>
        <v>668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</row>
    <row r="48" spans="1:77" x14ac:dyDescent="0.25">
      <c r="A48" t="s">
        <v>92</v>
      </c>
      <c r="B48" t="s">
        <v>0</v>
      </c>
      <c r="C48" t="s">
        <v>0</v>
      </c>
      <c r="D48">
        <v>56070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7057</v>
      </c>
      <c r="M48" t="s">
        <v>0</v>
      </c>
      <c r="N48" t="s">
        <v>0</v>
      </c>
      <c r="O48" t="s">
        <v>0</v>
      </c>
      <c r="P48">
        <v>368852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32108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2287</v>
      </c>
      <c r="AN48">
        <v>56565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>
        <v>1004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</row>
    <row r="49" spans="1:77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</row>
    <row r="50" spans="1:77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>
        <v>646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2145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</row>
    <row r="51" spans="1:77" x14ac:dyDescent="0.25">
      <c r="A51" t="s">
        <v>95</v>
      </c>
      <c r="B51">
        <v>33698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888053</v>
      </c>
      <c r="I51" t="s">
        <v>0</v>
      </c>
      <c r="J51" t="s">
        <v>0</v>
      </c>
      <c r="K51" t="s">
        <v>0</v>
      </c>
      <c r="L51">
        <v>336305</v>
      </c>
      <c r="M51">
        <v>2157254</v>
      </c>
      <c r="N51" t="s">
        <v>0</v>
      </c>
      <c r="O51" t="s">
        <v>0</v>
      </c>
      <c r="P51">
        <v>858350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522493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18221</v>
      </c>
      <c r="AN51">
        <v>527552</v>
      </c>
      <c r="AO51" t="s">
        <v>0</v>
      </c>
      <c r="AP51" t="s">
        <v>0</v>
      </c>
      <c r="AQ51" t="s">
        <v>0</v>
      </c>
      <c r="AR51">
        <v>1980</v>
      </c>
      <c r="AS51" t="s">
        <v>0</v>
      </c>
      <c r="AT51" t="s">
        <v>0</v>
      </c>
      <c r="AU51" t="s">
        <v>0</v>
      </c>
      <c r="AV51">
        <v>25795</v>
      </c>
      <c r="AW51">
        <v>68801</v>
      </c>
      <c r="AX51" t="s">
        <v>0</v>
      </c>
      <c r="AY51" t="s">
        <v>0</v>
      </c>
      <c r="AZ51" t="s">
        <v>0</v>
      </c>
      <c r="BA51">
        <v>208077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>
        <v>88820</v>
      </c>
      <c r="BO51" t="s">
        <v>0</v>
      </c>
      <c r="BP51" t="s">
        <v>0</v>
      </c>
      <c r="BQ51">
        <v>104901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</row>
    <row r="52" spans="1:77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702601</v>
      </c>
      <c r="I52" t="s">
        <v>0</v>
      </c>
      <c r="J52" t="s">
        <v>0</v>
      </c>
      <c r="K52" t="s">
        <v>0</v>
      </c>
      <c r="L52">
        <v>37227</v>
      </c>
      <c r="M52">
        <v>251602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219110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12771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>
        <v>4257</v>
      </c>
      <c r="AW52">
        <v>24773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>
        <v>7600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</row>
    <row r="53" spans="1:77" x14ac:dyDescent="0.25">
      <c r="A53" t="s">
        <v>97</v>
      </c>
      <c r="B53" t="s">
        <v>0</v>
      </c>
      <c r="C53" t="s">
        <v>0</v>
      </c>
      <c r="D53">
        <v>289293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62598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221071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2086</v>
      </c>
      <c r="AN53">
        <v>66076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>
        <v>22902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11291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</row>
    <row r="54" spans="1:77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</row>
    <row r="55" spans="1:77" x14ac:dyDescent="0.25">
      <c r="A55" t="s">
        <v>99</v>
      </c>
      <c r="B55" t="s">
        <v>0</v>
      </c>
      <c r="C55" t="s">
        <v>0</v>
      </c>
      <c r="D55">
        <v>575198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</row>
    <row r="56" spans="1:77" s="1" customFormat="1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</row>
    <row r="57" spans="1:77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</row>
    <row r="58" spans="1:77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</row>
    <row r="59" spans="1:77" x14ac:dyDescent="0.25">
      <c r="A59" t="s">
        <v>119</v>
      </c>
      <c r="B59">
        <v>35796725</v>
      </c>
      <c r="C59">
        <v>19747081</v>
      </c>
      <c r="D59">
        <v>19751540</v>
      </c>
      <c r="E59">
        <v>17918936</v>
      </c>
      <c r="F59">
        <v>12360619</v>
      </c>
      <c r="G59">
        <v>9145400</v>
      </c>
      <c r="H59">
        <v>6604554</v>
      </c>
      <c r="I59">
        <v>7366951</v>
      </c>
      <c r="J59" t="s">
        <v>0</v>
      </c>
      <c r="K59">
        <v>2591786</v>
      </c>
      <c r="L59">
        <v>3715229</v>
      </c>
      <c r="M59">
        <v>6545145</v>
      </c>
      <c r="N59">
        <v>5582068</v>
      </c>
      <c r="O59">
        <v>6083457</v>
      </c>
      <c r="P59">
        <v>2363822</v>
      </c>
      <c r="Q59" t="s">
        <v>0</v>
      </c>
      <c r="R59">
        <v>3439250</v>
      </c>
      <c r="S59" t="s">
        <v>0</v>
      </c>
      <c r="T59">
        <v>18779367</v>
      </c>
      <c r="U59">
        <v>9463149</v>
      </c>
      <c r="V59">
        <v>2854609</v>
      </c>
      <c r="W59">
        <v>3275663</v>
      </c>
      <c r="X59">
        <v>2632083</v>
      </c>
      <c r="Y59" t="s">
        <v>0</v>
      </c>
      <c r="Z59">
        <v>634181</v>
      </c>
      <c r="AA59" t="s">
        <v>0</v>
      </c>
      <c r="AB59">
        <v>775706</v>
      </c>
      <c r="AC59">
        <v>1768109</v>
      </c>
      <c r="AD59">
        <v>411078</v>
      </c>
      <c r="AE59" t="s">
        <v>0</v>
      </c>
      <c r="AF59" t="s">
        <v>0</v>
      </c>
      <c r="AG59">
        <v>1373838</v>
      </c>
      <c r="AH59" t="s">
        <v>0</v>
      </c>
      <c r="AI59">
        <v>1665723</v>
      </c>
      <c r="AJ59" t="s">
        <v>0</v>
      </c>
      <c r="AK59" t="s">
        <v>0</v>
      </c>
      <c r="AL59" t="s">
        <v>0</v>
      </c>
      <c r="AM59">
        <v>799118</v>
      </c>
      <c r="AN59">
        <v>1310396</v>
      </c>
      <c r="AO59">
        <v>673706</v>
      </c>
      <c r="AP59">
        <v>2153917</v>
      </c>
      <c r="AQ59">
        <v>398151</v>
      </c>
      <c r="AR59">
        <v>1108576</v>
      </c>
      <c r="AS59">
        <v>162488</v>
      </c>
      <c r="AT59">
        <v>430920</v>
      </c>
      <c r="AU59">
        <v>701</v>
      </c>
      <c r="AV59">
        <v>1643655</v>
      </c>
      <c r="AW59">
        <v>636658</v>
      </c>
      <c r="AX59" t="s">
        <v>0</v>
      </c>
      <c r="AY59" t="s">
        <v>0</v>
      </c>
      <c r="AZ59">
        <v>980216</v>
      </c>
      <c r="BA59">
        <v>813625</v>
      </c>
      <c r="BB59">
        <v>1095060</v>
      </c>
      <c r="BC59" t="s">
        <v>0</v>
      </c>
      <c r="BD59" t="s">
        <v>0</v>
      </c>
      <c r="BE59" t="s">
        <v>0</v>
      </c>
      <c r="BF59">
        <v>313705</v>
      </c>
      <c r="BG59">
        <v>409482</v>
      </c>
      <c r="BH59" t="s">
        <v>0</v>
      </c>
      <c r="BI59">
        <v>95750</v>
      </c>
      <c r="BJ59">
        <v>1118118</v>
      </c>
      <c r="BK59" t="s">
        <v>0</v>
      </c>
      <c r="BL59">
        <v>273047</v>
      </c>
      <c r="BM59">
        <v>642739</v>
      </c>
      <c r="BN59">
        <v>137939</v>
      </c>
      <c r="BO59" t="s">
        <v>0</v>
      </c>
      <c r="BP59" t="s">
        <v>0</v>
      </c>
      <c r="BQ59" t="s">
        <v>0</v>
      </c>
      <c r="BR59">
        <v>124301</v>
      </c>
      <c r="BS59" t="s">
        <v>0</v>
      </c>
      <c r="BT59">
        <v>17989</v>
      </c>
      <c r="BU59">
        <v>7196</v>
      </c>
      <c r="BV59" t="s">
        <v>0</v>
      </c>
      <c r="BW59" t="s">
        <v>0</v>
      </c>
      <c r="BX59">
        <v>39</v>
      </c>
      <c r="BY59">
        <v>59575</v>
      </c>
    </row>
    <row r="60" spans="1:77" x14ac:dyDescent="0.25">
      <c r="A60" t="s">
        <v>120</v>
      </c>
      <c r="B60">
        <v>1205312</v>
      </c>
      <c r="C60" t="s">
        <v>0</v>
      </c>
      <c r="D60">
        <v>1614955</v>
      </c>
      <c r="E60" t="s">
        <v>0</v>
      </c>
      <c r="F60" t="s">
        <v>0</v>
      </c>
      <c r="G60">
        <v>35717</v>
      </c>
      <c r="H60" t="s">
        <v>0</v>
      </c>
      <c r="I60">
        <v>72066</v>
      </c>
      <c r="J60" t="s">
        <v>0</v>
      </c>
      <c r="K60">
        <v>113145</v>
      </c>
      <c r="L60">
        <v>11738</v>
      </c>
      <c r="M60">
        <v>12589</v>
      </c>
      <c r="N60" t="s">
        <v>0</v>
      </c>
      <c r="O60" t="s">
        <v>0</v>
      </c>
      <c r="P60" t="s">
        <v>0</v>
      </c>
      <c r="Q60" t="s">
        <v>0</v>
      </c>
      <c r="R60">
        <v>28791</v>
      </c>
      <c r="S60" t="s">
        <v>0</v>
      </c>
      <c r="T60">
        <v>4032981</v>
      </c>
      <c r="U60">
        <v>13220</v>
      </c>
      <c r="V60" t="s">
        <v>0</v>
      </c>
      <c r="W60">
        <v>590606</v>
      </c>
      <c r="X60">
        <v>817746</v>
      </c>
      <c r="Y60" t="s">
        <v>0</v>
      </c>
      <c r="Z60">
        <v>5406</v>
      </c>
      <c r="AA60" t="s">
        <v>0</v>
      </c>
      <c r="AB60" t="s">
        <v>0</v>
      </c>
      <c r="AC60">
        <v>4729</v>
      </c>
      <c r="AD60">
        <v>23326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18949</v>
      </c>
      <c r="AN60">
        <v>1806</v>
      </c>
      <c r="AO60" t="s">
        <v>0</v>
      </c>
      <c r="AP60" t="s">
        <v>0</v>
      </c>
      <c r="AQ60">
        <v>16092</v>
      </c>
      <c r="AR60">
        <v>776</v>
      </c>
      <c r="AS60">
        <v>1817</v>
      </c>
      <c r="AT60" t="s">
        <v>0</v>
      </c>
      <c r="AU60" t="s">
        <v>0</v>
      </c>
      <c r="AV60">
        <v>355868</v>
      </c>
      <c r="AW60" t="s">
        <v>0</v>
      </c>
      <c r="AX60" t="s">
        <v>0</v>
      </c>
      <c r="AY60" t="s">
        <v>0</v>
      </c>
      <c r="AZ60" t="s">
        <v>0</v>
      </c>
      <c r="BA60">
        <v>1195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1094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</row>
    <row r="61" spans="1:77" x14ac:dyDescent="0.25">
      <c r="A61" t="s">
        <v>121</v>
      </c>
      <c r="B61" t="s">
        <v>0</v>
      </c>
      <c r="C61" t="s">
        <v>0</v>
      </c>
      <c r="D61">
        <v>485732</v>
      </c>
      <c r="E61">
        <v>545956</v>
      </c>
      <c r="F61" t="s">
        <v>0</v>
      </c>
      <c r="G61">
        <v>2945291</v>
      </c>
      <c r="H61">
        <v>1512353</v>
      </c>
      <c r="I61">
        <v>2986774</v>
      </c>
      <c r="J61" t="s">
        <v>0</v>
      </c>
      <c r="K61" t="s">
        <v>0</v>
      </c>
      <c r="L61">
        <v>598894</v>
      </c>
      <c r="M61">
        <v>1476170</v>
      </c>
      <c r="N61" t="s">
        <v>0</v>
      </c>
      <c r="O61">
        <v>591819</v>
      </c>
      <c r="P61" t="s">
        <v>0</v>
      </c>
      <c r="Q61">
        <v>10935328</v>
      </c>
      <c r="R61">
        <v>265412</v>
      </c>
      <c r="S61">
        <v>13306</v>
      </c>
      <c r="T61" t="s">
        <v>0</v>
      </c>
      <c r="U61">
        <v>610654</v>
      </c>
      <c r="V61" t="s">
        <v>0</v>
      </c>
      <c r="W61" t="s">
        <v>0</v>
      </c>
      <c r="X61" t="s">
        <v>0</v>
      </c>
      <c r="Y61">
        <v>6376015</v>
      </c>
      <c r="Z61">
        <v>1144802</v>
      </c>
      <c r="AA61">
        <v>42486</v>
      </c>
      <c r="AB61">
        <v>580944</v>
      </c>
      <c r="AC61" t="s">
        <v>0</v>
      </c>
      <c r="AD61">
        <v>6241408</v>
      </c>
      <c r="AE61">
        <v>7082650</v>
      </c>
      <c r="AF61">
        <v>5177501</v>
      </c>
      <c r="AG61">
        <v>753941</v>
      </c>
      <c r="AH61">
        <v>5788627</v>
      </c>
      <c r="AI61">
        <v>209616</v>
      </c>
      <c r="AJ61">
        <v>1069039</v>
      </c>
      <c r="AK61" t="s">
        <v>0</v>
      </c>
      <c r="AL61">
        <v>394164</v>
      </c>
      <c r="AM61">
        <v>324615</v>
      </c>
      <c r="AN61">
        <v>459688</v>
      </c>
      <c r="AO61" t="s">
        <v>0</v>
      </c>
      <c r="AP61">
        <v>1360576</v>
      </c>
      <c r="AQ61">
        <v>3789173</v>
      </c>
      <c r="AR61">
        <v>683621</v>
      </c>
      <c r="AS61">
        <v>772433</v>
      </c>
      <c r="AT61">
        <v>321241</v>
      </c>
      <c r="AU61" t="s">
        <v>0</v>
      </c>
      <c r="AV61">
        <v>124827</v>
      </c>
      <c r="AW61" t="s">
        <v>0</v>
      </c>
      <c r="AX61" t="s">
        <v>0</v>
      </c>
      <c r="AY61" t="s">
        <v>0</v>
      </c>
      <c r="AZ61">
        <v>40658</v>
      </c>
      <c r="BA61">
        <v>57265</v>
      </c>
      <c r="BB61" t="s">
        <v>0</v>
      </c>
      <c r="BC61">
        <v>63027</v>
      </c>
      <c r="BD61">
        <v>252110</v>
      </c>
      <c r="BE61">
        <v>41801</v>
      </c>
      <c r="BF61" t="s">
        <v>0</v>
      </c>
      <c r="BG61">
        <v>656512</v>
      </c>
      <c r="BH61" t="s">
        <v>0</v>
      </c>
      <c r="BI61">
        <v>321845</v>
      </c>
      <c r="BJ61" t="s">
        <v>0</v>
      </c>
      <c r="BK61">
        <v>67999</v>
      </c>
      <c r="BL61" t="s">
        <v>0</v>
      </c>
      <c r="BM61">
        <v>284229</v>
      </c>
      <c r="BN61">
        <v>162922</v>
      </c>
      <c r="BO61">
        <v>7792</v>
      </c>
      <c r="BP61" t="s">
        <v>0</v>
      </c>
      <c r="BQ61">
        <v>153930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</row>
    <row r="62" spans="1:77" x14ac:dyDescent="0.25">
      <c r="A62" t="s">
        <v>122</v>
      </c>
      <c r="B62" t="s">
        <v>0</v>
      </c>
      <c r="C62" t="s">
        <v>0</v>
      </c>
      <c r="D62">
        <v>4516322</v>
      </c>
      <c r="E62" t="s">
        <v>0</v>
      </c>
      <c r="F62" t="s">
        <v>0</v>
      </c>
      <c r="G62" t="s">
        <v>0</v>
      </c>
      <c r="H62">
        <v>179766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188251</v>
      </c>
      <c r="W62" t="s">
        <v>0</v>
      </c>
      <c r="X62" t="s">
        <v>0</v>
      </c>
      <c r="Y62" t="s">
        <v>0</v>
      </c>
      <c r="Z62">
        <v>368</v>
      </c>
      <c r="AA62" t="s">
        <v>0</v>
      </c>
      <c r="AB62" t="s">
        <v>0</v>
      </c>
      <c r="AC62" t="s">
        <v>0</v>
      </c>
      <c r="AD62">
        <v>140583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14402</v>
      </c>
      <c r="AN62">
        <v>1974</v>
      </c>
      <c r="AO62" t="s">
        <v>0</v>
      </c>
      <c r="AP62" t="s">
        <v>0</v>
      </c>
      <c r="AQ62">
        <v>85406</v>
      </c>
      <c r="AR62">
        <v>95301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>
        <v>426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>
        <v>82211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</row>
    <row r="63" spans="1:77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</row>
    <row r="64" spans="1:77" s="1" customFormat="1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</row>
    <row r="65" spans="1:77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</row>
    <row r="66" spans="1:77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</row>
    <row r="67" spans="1:77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</row>
    <row r="68" spans="1:77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>
        <v>893398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</row>
    <row r="69" spans="1:77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57705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</row>
    <row r="70" spans="1:77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</row>
    <row r="71" spans="1:77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</row>
    <row r="72" spans="1:77" s="1" customFormat="1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</row>
    <row r="73" spans="1:77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246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</row>
    <row r="74" spans="1:77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</row>
    <row r="75" spans="1:77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</row>
    <row r="76" spans="1:77" s="1" customFormat="1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</row>
    <row r="77" spans="1:77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>
        <v>4601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>
        <v>4601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</row>
    <row r="78" spans="1:77" x14ac:dyDescent="0.25">
      <c r="A78" t="s">
        <v>137</v>
      </c>
      <c r="B78" t="s">
        <v>0</v>
      </c>
      <c r="C78" t="s">
        <v>0</v>
      </c>
      <c r="D78" t="s">
        <v>0</v>
      </c>
      <c r="E78">
        <v>152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115964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126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39902</v>
      </c>
      <c r="AT78" t="s">
        <v>0</v>
      </c>
      <c r="AU78" t="s">
        <v>0</v>
      </c>
      <c r="AV78" t="s">
        <v>0</v>
      </c>
      <c r="AW78" t="s">
        <v>0</v>
      </c>
      <c r="AX78">
        <v>123002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>
        <v>1290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>
        <v>59</v>
      </c>
      <c r="BX78" t="s">
        <v>0</v>
      </c>
      <c r="BY78" t="s">
        <v>0</v>
      </c>
    </row>
    <row r="79" spans="1:77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>
        <v>909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</row>
    <row r="80" spans="1:77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</row>
    <row r="81" spans="1:77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>
        <v>185720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</row>
    <row r="82" spans="1:77" x14ac:dyDescent="0.25">
      <c r="A82" t="s">
        <v>140</v>
      </c>
      <c r="B82">
        <v>82604</v>
      </c>
      <c r="C82">
        <v>74335</v>
      </c>
      <c r="D82" t="s">
        <v>0</v>
      </c>
      <c r="E82">
        <v>6203236</v>
      </c>
      <c r="F82" t="s">
        <v>0</v>
      </c>
      <c r="G82" t="s">
        <v>0</v>
      </c>
      <c r="H82" t="s">
        <v>0</v>
      </c>
      <c r="I82">
        <v>294736</v>
      </c>
      <c r="J82" t="s">
        <v>0</v>
      </c>
      <c r="K82" t="s">
        <v>0</v>
      </c>
      <c r="L82">
        <v>37400</v>
      </c>
      <c r="M82" t="s">
        <v>0</v>
      </c>
      <c r="N82">
        <v>1150000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1177223</v>
      </c>
      <c r="U82" t="s">
        <v>0</v>
      </c>
      <c r="V82" t="s">
        <v>0</v>
      </c>
      <c r="W82">
        <v>750567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81687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>
        <v>850</v>
      </c>
      <c r="BT82">
        <v>852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</row>
    <row r="83" spans="1:77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</row>
    <row r="84" spans="1:77" s="1" customFormat="1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</row>
    <row r="85" spans="1:77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</row>
    <row r="86" spans="1:77" x14ac:dyDescent="0.25">
      <c r="A86" t="s">
        <v>143</v>
      </c>
      <c r="B86">
        <v>2330</v>
      </c>
      <c r="C86">
        <v>833</v>
      </c>
      <c r="D86">
        <v>10492</v>
      </c>
      <c r="E86">
        <v>66</v>
      </c>
      <c r="F86">
        <v>332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258</v>
      </c>
      <c r="M86" t="s">
        <v>0</v>
      </c>
      <c r="N86" t="s">
        <v>0</v>
      </c>
      <c r="O86" t="s">
        <v>0</v>
      </c>
      <c r="P86">
        <v>498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>
        <v>469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16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>
        <v>48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>
        <v>42</v>
      </c>
      <c r="BX86" t="s">
        <v>0</v>
      </c>
      <c r="BY86" t="s">
        <v>0</v>
      </c>
    </row>
    <row r="87" spans="1:77" x14ac:dyDescent="0.25">
      <c r="A87" t="s">
        <v>144</v>
      </c>
      <c r="B87" t="s">
        <v>0</v>
      </c>
      <c r="C87" t="s">
        <v>0</v>
      </c>
      <c r="D87" t="s">
        <v>0</v>
      </c>
      <c r="E87">
        <v>187513</v>
      </c>
      <c r="F87" t="s">
        <v>0</v>
      </c>
      <c r="G87" t="s">
        <v>0</v>
      </c>
      <c r="H87" t="s">
        <v>0</v>
      </c>
      <c r="I87">
        <v>5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930028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>
        <v>117639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>
        <v>53440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>
        <v>32982</v>
      </c>
    </row>
    <row r="88" spans="1:77" x14ac:dyDescent="0.25">
      <c r="A88" t="s">
        <v>145</v>
      </c>
      <c r="B88" t="s">
        <v>0</v>
      </c>
      <c r="C88" t="s">
        <v>0</v>
      </c>
      <c r="D88" t="s">
        <v>0</v>
      </c>
      <c r="E88">
        <v>288836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1179239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2109045</v>
      </c>
      <c r="Y88" t="s">
        <v>0</v>
      </c>
      <c r="Z88" t="s">
        <v>0</v>
      </c>
      <c r="AA88" t="s">
        <v>0</v>
      </c>
      <c r="AB88" t="s">
        <v>0</v>
      </c>
      <c r="AC88">
        <v>1491575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725849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</row>
    <row r="89" spans="1:77" x14ac:dyDescent="0.25">
      <c r="A89" t="s">
        <v>146</v>
      </c>
      <c r="B89" t="s">
        <v>0</v>
      </c>
      <c r="C89">
        <v>157838</v>
      </c>
      <c r="D89">
        <v>70243</v>
      </c>
      <c r="E89">
        <v>21440</v>
      </c>
      <c r="F89">
        <v>98457</v>
      </c>
      <c r="G89" t="s">
        <v>0</v>
      </c>
      <c r="H89" t="s">
        <v>0</v>
      </c>
      <c r="I89" t="s">
        <v>0</v>
      </c>
      <c r="J89" t="s">
        <v>0</v>
      </c>
      <c r="K89">
        <v>42741</v>
      </c>
      <c r="L89" t="s">
        <v>0</v>
      </c>
      <c r="M89">
        <v>1364</v>
      </c>
      <c r="N89" t="s">
        <v>0</v>
      </c>
      <c r="O89" t="s">
        <v>0</v>
      </c>
      <c r="P89">
        <v>36034</v>
      </c>
      <c r="Q89" t="s">
        <v>0</v>
      </c>
      <c r="R89">
        <v>36398</v>
      </c>
      <c r="S89">
        <v>67774</v>
      </c>
      <c r="T89">
        <v>395404</v>
      </c>
      <c r="U89" t="s">
        <v>0</v>
      </c>
      <c r="V89" t="s">
        <v>0</v>
      </c>
      <c r="W89" t="s">
        <v>0</v>
      </c>
      <c r="X89">
        <v>12724</v>
      </c>
      <c r="Y89" t="s">
        <v>0</v>
      </c>
      <c r="Z89">
        <v>5</v>
      </c>
      <c r="AA89">
        <v>20504</v>
      </c>
      <c r="AB89">
        <v>9536</v>
      </c>
      <c r="AC89" t="s">
        <v>0</v>
      </c>
      <c r="AD89" t="s">
        <v>0</v>
      </c>
      <c r="AE89" t="s">
        <v>0</v>
      </c>
      <c r="AF89" t="s">
        <v>0</v>
      </c>
      <c r="AG89">
        <v>25034</v>
      </c>
      <c r="AH89" t="s">
        <v>0</v>
      </c>
      <c r="AI89">
        <v>33823</v>
      </c>
      <c r="AJ89" t="s">
        <v>0</v>
      </c>
      <c r="AK89" t="s">
        <v>0</v>
      </c>
      <c r="AL89" t="s">
        <v>0</v>
      </c>
      <c r="AM89" t="s">
        <v>0</v>
      </c>
      <c r="AN89">
        <v>198</v>
      </c>
      <c r="AO89" t="s">
        <v>0</v>
      </c>
      <c r="AP89" t="s">
        <v>0</v>
      </c>
      <c r="AQ89" t="s">
        <v>0</v>
      </c>
      <c r="AR89">
        <v>51</v>
      </c>
      <c r="AS89" t="s">
        <v>0</v>
      </c>
      <c r="AT89">
        <v>3925</v>
      </c>
      <c r="AU89" t="s">
        <v>0</v>
      </c>
      <c r="AV89">
        <v>251613</v>
      </c>
      <c r="AW89" t="s">
        <v>0</v>
      </c>
      <c r="AX89" t="s">
        <v>0</v>
      </c>
      <c r="AY89" t="s">
        <v>0</v>
      </c>
      <c r="AZ89">
        <v>29011</v>
      </c>
      <c r="BA89">
        <v>114</v>
      </c>
      <c r="BB89" t="s">
        <v>0</v>
      </c>
      <c r="BC89">
        <v>550</v>
      </c>
      <c r="BD89" t="s">
        <v>0</v>
      </c>
      <c r="BE89">
        <v>2408</v>
      </c>
      <c r="BF89" t="s">
        <v>0</v>
      </c>
      <c r="BG89" t="s">
        <v>0</v>
      </c>
      <c r="BH89">
        <v>1458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>
        <v>86</v>
      </c>
    </row>
    <row r="90" spans="1:77" x14ac:dyDescent="0.25">
      <c r="A90" t="s">
        <v>147</v>
      </c>
      <c r="B90">
        <v>1061477</v>
      </c>
      <c r="C90">
        <v>294687</v>
      </c>
      <c r="D90">
        <v>254268</v>
      </c>
      <c r="E90">
        <v>25674</v>
      </c>
      <c r="F90">
        <v>173728</v>
      </c>
      <c r="G90">
        <v>703</v>
      </c>
      <c r="H90" t="s">
        <v>0</v>
      </c>
      <c r="I90">
        <v>33319</v>
      </c>
      <c r="J90" t="s">
        <v>0</v>
      </c>
      <c r="K90">
        <v>11491</v>
      </c>
      <c r="L90">
        <v>125331</v>
      </c>
      <c r="M90" t="s">
        <v>0</v>
      </c>
      <c r="N90">
        <v>57427</v>
      </c>
      <c r="O90" t="s">
        <v>0</v>
      </c>
      <c r="P90">
        <v>38213</v>
      </c>
      <c r="Q90">
        <v>5375</v>
      </c>
      <c r="R90">
        <v>24455</v>
      </c>
      <c r="S90">
        <v>113215</v>
      </c>
      <c r="T90">
        <v>67439</v>
      </c>
      <c r="U90" t="s">
        <v>0</v>
      </c>
      <c r="V90" t="s">
        <v>0</v>
      </c>
      <c r="W90" t="s">
        <v>0</v>
      </c>
      <c r="X90">
        <v>61129</v>
      </c>
      <c r="Y90">
        <v>2914</v>
      </c>
      <c r="Z90">
        <v>2067</v>
      </c>
      <c r="AA90">
        <v>47265</v>
      </c>
      <c r="AB90" t="s">
        <v>0</v>
      </c>
      <c r="AC90">
        <v>-807</v>
      </c>
      <c r="AD90" t="s">
        <v>0</v>
      </c>
      <c r="AE90">
        <v>8652</v>
      </c>
      <c r="AF90">
        <v>2320</v>
      </c>
      <c r="AG90">
        <v>19874</v>
      </c>
      <c r="AH90">
        <v>6981</v>
      </c>
      <c r="AI90" t="s">
        <v>0</v>
      </c>
      <c r="AJ90">
        <v>249</v>
      </c>
      <c r="AK90" t="s">
        <v>0</v>
      </c>
      <c r="AL90">
        <v>18169</v>
      </c>
      <c r="AM90">
        <v>18057</v>
      </c>
      <c r="AN90">
        <v>-222</v>
      </c>
      <c r="AO90">
        <v>18697</v>
      </c>
      <c r="AP90">
        <v>2735</v>
      </c>
      <c r="AQ90" t="s">
        <v>0</v>
      </c>
      <c r="AR90">
        <v>-48</v>
      </c>
      <c r="AS90">
        <v>156963</v>
      </c>
      <c r="AT90" t="s">
        <v>0</v>
      </c>
      <c r="AU90">
        <v>5862</v>
      </c>
      <c r="AV90" t="s">
        <v>0</v>
      </c>
      <c r="AW90">
        <v>10008</v>
      </c>
      <c r="AX90">
        <v>27</v>
      </c>
      <c r="AY90">
        <v>60321</v>
      </c>
      <c r="AZ90">
        <v>7352</v>
      </c>
      <c r="BA90">
        <v>-84</v>
      </c>
      <c r="BB90">
        <v>35566</v>
      </c>
      <c r="BC90">
        <v>11822</v>
      </c>
      <c r="BD90">
        <v>54452</v>
      </c>
      <c r="BE90">
        <v>21381</v>
      </c>
      <c r="BF90">
        <v>48275</v>
      </c>
      <c r="BG90">
        <v>87992</v>
      </c>
      <c r="BH90" t="s">
        <v>0</v>
      </c>
      <c r="BI90" t="s">
        <v>0</v>
      </c>
      <c r="BJ90" t="s">
        <v>0</v>
      </c>
      <c r="BK90" t="s">
        <v>0</v>
      </c>
      <c r="BL90">
        <v>1</v>
      </c>
      <c r="BM90">
        <v>6102</v>
      </c>
      <c r="BN90">
        <v>4585</v>
      </c>
      <c r="BO90" t="s">
        <v>0</v>
      </c>
      <c r="BP90" t="s">
        <v>0</v>
      </c>
      <c r="BQ90">
        <v>9976</v>
      </c>
      <c r="BR90" t="s">
        <v>0</v>
      </c>
      <c r="BS90" t="s">
        <v>0</v>
      </c>
      <c r="BT90">
        <v>73</v>
      </c>
      <c r="BU90">
        <v>38</v>
      </c>
      <c r="BV90" t="s">
        <v>0</v>
      </c>
      <c r="BW90">
        <v>7059</v>
      </c>
      <c r="BX90" t="s">
        <v>0</v>
      </c>
      <c r="BY90" t="s">
        <v>0</v>
      </c>
    </row>
    <row r="91" spans="1:77" x14ac:dyDescent="0.25">
      <c r="A91" t="s">
        <v>148</v>
      </c>
      <c r="B91" t="s">
        <v>0</v>
      </c>
      <c r="C91">
        <v>6179</v>
      </c>
      <c r="D91" t="s">
        <v>0</v>
      </c>
      <c r="E91" t="s">
        <v>0</v>
      </c>
      <c r="F91">
        <v>12951</v>
      </c>
      <c r="G91">
        <v>24764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>
        <v>81169</v>
      </c>
      <c r="N91" t="s">
        <v>0</v>
      </c>
      <c r="O91" t="s">
        <v>0</v>
      </c>
      <c r="P91">
        <v>-1</v>
      </c>
      <c r="Q91" t="s">
        <v>0</v>
      </c>
      <c r="R91">
        <v>-1</v>
      </c>
      <c r="S91">
        <v>62451</v>
      </c>
      <c r="T91">
        <v>120</v>
      </c>
      <c r="U91">
        <v>7325</v>
      </c>
      <c r="V91">
        <v>362894</v>
      </c>
      <c r="W91" t="s">
        <v>0</v>
      </c>
      <c r="X91" t="s">
        <v>0</v>
      </c>
      <c r="Y91" t="s">
        <v>0</v>
      </c>
      <c r="Z91" t="s">
        <v>0</v>
      </c>
      <c r="AA91">
        <v>83725</v>
      </c>
      <c r="AB91">
        <v>1</v>
      </c>
      <c r="AC91">
        <v>25000</v>
      </c>
      <c r="AD91" t="s">
        <v>0</v>
      </c>
      <c r="AE91" t="s">
        <v>0</v>
      </c>
      <c r="AF91" t="s">
        <v>0</v>
      </c>
      <c r="AG91">
        <v>3160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1</v>
      </c>
      <c r="AP91" t="s">
        <v>0</v>
      </c>
      <c r="AQ91" t="s">
        <v>0</v>
      </c>
      <c r="AR91">
        <v>527498</v>
      </c>
      <c r="AS91" t="s">
        <v>0</v>
      </c>
      <c r="AT91" t="s">
        <v>0</v>
      </c>
      <c r="AU91" t="s">
        <v>0</v>
      </c>
      <c r="AV91">
        <v>30017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32888</v>
      </c>
      <c r="BC91">
        <v>63</v>
      </c>
      <c r="BD91" t="s">
        <v>0</v>
      </c>
      <c r="BE91">
        <v>1650</v>
      </c>
      <c r="BF91">
        <v>1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>
        <v>1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>
        <v>646815</v>
      </c>
      <c r="BT91">
        <v>5163</v>
      </c>
      <c r="BU91" t="s">
        <v>0</v>
      </c>
      <c r="BV91" t="s">
        <v>0</v>
      </c>
      <c r="BW91">
        <v>-1</v>
      </c>
      <c r="BX91" t="s">
        <v>0</v>
      </c>
      <c r="BY91" t="s">
        <v>0</v>
      </c>
    </row>
    <row r="92" spans="1:77" x14ac:dyDescent="0.25">
      <c r="A92" t="s">
        <v>149</v>
      </c>
      <c r="B92">
        <v>-62917</v>
      </c>
      <c r="C92" t="s">
        <v>0</v>
      </c>
      <c r="D92" t="s">
        <v>0</v>
      </c>
      <c r="E92" t="s">
        <v>0</v>
      </c>
      <c r="F92" t="s">
        <v>0</v>
      </c>
      <c r="G92">
        <v>76704</v>
      </c>
      <c r="H92" t="s">
        <v>0</v>
      </c>
      <c r="I92">
        <v>3438</v>
      </c>
      <c r="J92" t="s">
        <v>0</v>
      </c>
      <c r="K92" t="s">
        <v>0</v>
      </c>
      <c r="L92">
        <v>292964</v>
      </c>
      <c r="M92">
        <v>5301</v>
      </c>
      <c r="N92" t="s">
        <v>0</v>
      </c>
      <c r="O92" t="s">
        <v>0</v>
      </c>
      <c r="P92" t="s">
        <v>0</v>
      </c>
      <c r="Q92" t="s">
        <v>0</v>
      </c>
      <c r="R92">
        <v>1217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133460</v>
      </c>
      <c r="AA92" t="s">
        <v>0</v>
      </c>
      <c r="AB92" t="s">
        <v>0</v>
      </c>
      <c r="AC92">
        <v>8639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>
        <v>8306</v>
      </c>
      <c r="AN92">
        <v>17035</v>
      </c>
      <c r="AO92" t="s">
        <v>0</v>
      </c>
      <c r="AP92" t="s">
        <v>0</v>
      </c>
      <c r="AQ92" t="s">
        <v>0</v>
      </c>
      <c r="AR92">
        <v>14079</v>
      </c>
      <c r="AS92">
        <v>7075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106</v>
      </c>
      <c r="BA92">
        <v>13069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>
        <v>1576</v>
      </c>
      <c r="BH92" t="s">
        <v>0</v>
      </c>
      <c r="BI92">
        <v>3922</v>
      </c>
      <c r="BJ92" t="s">
        <v>0</v>
      </c>
      <c r="BK92" t="s">
        <v>0</v>
      </c>
      <c r="BL92" t="s">
        <v>0</v>
      </c>
      <c r="BM92" t="s">
        <v>0</v>
      </c>
      <c r="BN92">
        <v>28130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</row>
    <row r="93" spans="1:77" s="1" customFormat="1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</row>
    <row r="94" spans="1:77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</row>
    <row r="95" spans="1:77" x14ac:dyDescent="0.25">
      <c r="A95" t="s">
        <v>153</v>
      </c>
      <c r="B95" t="s">
        <v>0</v>
      </c>
      <c r="C95">
        <v>14196076</v>
      </c>
      <c r="D95" t="s">
        <v>0</v>
      </c>
      <c r="E95" t="s">
        <v>0</v>
      </c>
      <c r="F95">
        <v>9093531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</row>
    <row r="96" spans="1:77" x14ac:dyDescent="0.25">
      <c r="A96" t="s">
        <v>154</v>
      </c>
      <c r="B96">
        <v>1001634</v>
      </c>
      <c r="C96" t="s">
        <v>0</v>
      </c>
      <c r="D96">
        <v>990201</v>
      </c>
      <c r="E96" t="s">
        <v>0</v>
      </c>
      <c r="F96" t="s">
        <v>0</v>
      </c>
      <c r="G96">
        <v>416904</v>
      </c>
      <c r="H96" t="s">
        <v>0</v>
      </c>
      <c r="I96" t="s">
        <v>0</v>
      </c>
      <c r="J96" t="s">
        <v>0</v>
      </c>
      <c r="K96" t="s">
        <v>0</v>
      </c>
      <c r="L96">
        <v>3191147</v>
      </c>
      <c r="M96" t="s">
        <v>0</v>
      </c>
      <c r="N96" t="s">
        <v>0</v>
      </c>
      <c r="O96">
        <v>1060903</v>
      </c>
      <c r="P96">
        <v>118273</v>
      </c>
      <c r="Q96" t="s">
        <v>0</v>
      </c>
      <c r="R96">
        <v>830434</v>
      </c>
      <c r="S96">
        <v>1557045</v>
      </c>
      <c r="T96" t="s">
        <v>0</v>
      </c>
      <c r="U96" t="s">
        <v>0</v>
      </c>
      <c r="V96">
        <v>567524</v>
      </c>
      <c r="W96" t="s">
        <v>0</v>
      </c>
      <c r="X96" t="s">
        <v>0</v>
      </c>
      <c r="Y96" t="s">
        <v>0</v>
      </c>
      <c r="Z96">
        <v>373975</v>
      </c>
      <c r="AA96">
        <v>1562220</v>
      </c>
      <c r="AB96">
        <v>2855514</v>
      </c>
      <c r="AC96" t="s">
        <v>0</v>
      </c>
      <c r="AD96">
        <v>3923</v>
      </c>
      <c r="AE96" t="s">
        <v>0</v>
      </c>
      <c r="AF96" t="s">
        <v>0</v>
      </c>
      <c r="AG96">
        <v>1022153</v>
      </c>
      <c r="AH96" t="s">
        <v>0</v>
      </c>
      <c r="AI96">
        <v>515015</v>
      </c>
      <c r="AJ96">
        <v>3223785</v>
      </c>
      <c r="AK96">
        <v>414620</v>
      </c>
      <c r="AL96">
        <v>3354219</v>
      </c>
      <c r="AM96">
        <v>2882060</v>
      </c>
      <c r="AN96">
        <v>844691</v>
      </c>
      <c r="AO96">
        <v>2641994</v>
      </c>
      <c r="AP96" t="s">
        <v>0</v>
      </c>
      <c r="AQ96">
        <v>6001</v>
      </c>
      <c r="AR96">
        <v>704276</v>
      </c>
      <c r="AS96">
        <v>2102574</v>
      </c>
      <c r="AT96">
        <v>1339222</v>
      </c>
      <c r="AU96">
        <v>4225854</v>
      </c>
      <c r="AV96">
        <v>158957</v>
      </c>
      <c r="AW96">
        <v>2347833</v>
      </c>
      <c r="AX96">
        <v>3662273</v>
      </c>
      <c r="AY96">
        <v>3311730</v>
      </c>
      <c r="AZ96">
        <v>296962</v>
      </c>
      <c r="BA96">
        <v>284899</v>
      </c>
      <c r="BB96" t="s">
        <v>0</v>
      </c>
      <c r="BC96">
        <v>1253014</v>
      </c>
      <c r="BD96">
        <v>1637929</v>
      </c>
      <c r="BE96">
        <v>1374771</v>
      </c>
      <c r="BF96">
        <v>1406526</v>
      </c>
      <c r="BG96">
        <v>253082</v>
      </c>
      <c r="BH96">
        <v>218360</v>
      </c>
      <c r="BI96">
        <v>1266047</v>
      </c>
      <c r="BJ96" t="s">
        <v>0</v>
      </c>
      <c r="BK96">
        <v>1570438</v>
      </c>
      <c r="BL96" t="s">
        <v>0</v>
      </c>
      <c r="BM96" t="s">
        <v>0</v>
      </c>
      <c r="BN96">
        <v>224330</v>
      </c>
      <c r="BO96">
        <v>1205060</v>
      </c>
      <c r="BP96" t="s">
        <v>0</v>
      </c>
      <c r="BQ96">
        <v>644561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>
        <v>359988</v>
      </c>
      <c r="BY96" t="s">
        <v>0</v>
      </c>
    </row>
    <row r="97" spans="1:77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8600285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687801</v>
      </c>
      <c r="S97">
        <v>9912405</v>
      </c>
      <c r="T97" t="s">
        <v>0</v>
      </c>
      <c r="U97">
        <v>750092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5995977</v>
      </c>
      <c r="AB97">
        <v>2716722</v>
      </c>
      <c r="AC97" t="s">
        <v>0</v>
      </c>
      <c r="AD97" t="s">
        <v>0</v>
      </c>
      <c r="AE97">
        <v>30420</v>
      </c>
      <c r="AF97" t="s">
        <v>0</v>
      </c>
      <c r="AG97">
        <v>1549875</v>
      </c>
      <c r="AH97">
        <v>10158</v>
      </c>
      <c r="AI97">
        <v>765219</v>
      </c>
      <c r="AJ97">
        <v>1517787</v>
      </c>
      <c r="AK97">
        <v>4963383</v>
      </c>
      <c r="AL97">
        <v>1843576</v>
      </c>
      <c r="AM97" t="s">
        <v>0</v>
      </c>
      <c r="AN97" t="s">
        <v>0</v>
      </c>
      <c r="AO97">
        <v>313915</v>
      </c>
      <c r="AP97" t="s">
        <v>0</v>
      </c>
      <c r="AQ97" t="s">
        <v>0</v>
      </c>
      <c r="AR97" t="s">
        <v>0</v>
      </c>
      <c r="AS97" t="s">
        <v>0</v>
      </c>
      <c r="AT97">
        <v>1577228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>
        <v>7934</v>
      </c>
      <c r="BA97">
        <v>754864</v>
      </c>
      <c r="BB97" t="s">
        <v>0</v>
      </c>
      <c r="BC97">
        <v>1400185</v>
      </c>
      <c r="BD97">
        <v>346962</v>
      </c>
      <c r="BE97">
        <v>997910</v>
      </c>
      <c r="BF97" t="s">
        <v>0</v>
      </c>
      <c r="BG97" t="s">
        <v>0</v>
      </c>
      <c r="BH97">
        <v>2009199</v>
      </c>
      <c r="BI97" t="s">
        <v>0</v>
      </c>
      <c r="BJ97" t="s">
        <v>0</v>
      </c>
      <c r="BK97">
        <v>198721</v>
      </c>
      <c r="BL97" t="s">
        <v>0</v>
      </c>
      <c r="BM97" t="s">
        <v>0</v>
      </c>
      <c r="BN97">
        <v>41438</v>
      </c>
      <c r="BO97" t="s">
        <v>0</v>
      </c>
      <c r="BP97" t="s">
        <v>0</v>
      </c>
      <c r="BQ97">
        <v>38782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</row>
    <row r="98" spans="1:77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2859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>
        <v>1274334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23460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194991</v>
      </c>
      <c r="AY98">
        <v>386656</v>
      </c>
      <c r="AZ98" t="s">
        <v>0</v>
      </c>
      <c r="BA98" t="s">
        <v>0</v>
      </c>
      <c r="BB98">
        <v>3310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1105319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>
        <v>598091</v>
      </c>
      <c r="BS98" t="s">
        <v>0</v>
      </c>
      <c r="BT98">
        <v>485029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</row>
    <row r="99" spans="1:77" s="1" customFormat="1" x14ac:dyDescent="0.25">
      <c r="A99" s="1" t="s">
        <v>68</v>
      </c>
      <c r="B99" s="3">
        <f>+SUM(B9:B98)</f>
        <v>99563045</v>
      </c>
      <c r="C99" s="3">
        <f t="shared" ref="C99:BN99" si="0">+SUM(C9:C98)</f>
        <v>53830946</v>
      </c>
      <c r="D99" s="3">
        <f t="shared" si="0"/>
        <v>72668810</v>
      </c>
      <c r="E99" s="3">
        <f t="shared" si="0"/>
        <v>36446066</v>
      </c>
      <c r="F99" s="3">
        <f t="shared" si="0"/>
        <v>31274218</v>
      </c>
      <c r="G99" s="3">
        <f t="shared" si="0"/>
        <v>29022722</v>
      </c>
      <c r="H99" s="3">
        <f t="shared" si="0"/>
        <v>24216394</v>
      </c>
      <c r="I99" s="3">
        <f t="shared" si="0"/>
        <v>22996441</v>
      </c>
      <c r="J99" s="3">
        <f t="shared" si="0"/>
        <v>0</v>
      </c>
      <c r="K99" s="3">
        <f t="shared" si="0"/>
        <v>18764225</v>
      </c>
      <c r="L99" s="3">
        <f t="shared" si="0"/>
        <v>16261826</v>
      </c>
      <c r="M99" s="3">
        <f t="shared" si="0"/>
        <v>15118719</v>
      </c>
      <c r="N99" s="3">
        <f t="shared" si="0"/>
        <v>14101386</v>
      </c>
      <c r="O99" s="3">
        <f t="shared" si="0"/>
        <v>14027824</v>
      </c>
      <c r="P99" s="3">
        <f t="shared" si="0"/>
        <v>13443602</v>
      </c>
      <c r="Q99" s="3">
        <f t="shared" si="0"/>
        <v>14363613</v>
      </c>
      <c r="R99" s="3">
        <f t="shared" si="0"/>
        <v>12102225</v>
      </c>
      <c r="S99" s="3">
        <f t="shared" si="0"/>
        <v>11928854</v>
      </c>
      <c r="T99" s="3">
        <f t="shared" si="0"/>
        <v>49161412</v>
      </c>
      <c r="U99" s="3">
        <f t="shared" si="0"/>
        <v>25386831</v>
      </c>
      <c r="V99" s="3">
        <f t="shared" si="0"/>
        <v>10631594</v>
      </c>
      <c r="W99" s="3">
        <f t="shared" si="0"/>
        <v>9059459</v>
      </c>
      <c r="X99" s="3">
        <f t="shared" si="0"/>
        <v>9067640</v>
      </c>
      <c r="Y99" s="3">
        <f t="shared" si="0"/>
        <v>8493579</v>
      </c>
      <c r="Z99" s="3">
        <f t="shared" si="0"/>
        <v>7780613</v>
      </c>
      <c r="AA99" s="3">
        <f t="shared" si="0"/>
        <v>7872693</v>
      </c>
      <c r="AB99" s="3">
        <f t="shared" si="0"/>
        <v>7949943</v>
      </c>
      <c r="AC99" s="3">
        <f t="shared" si="0"/>
        <v>7317223</v>
      </c>
      <c r="AD99" s="3">
        <f t="shared" si="0"/>
        <v>7158076</v>
      </c>
      <c r="AE99" s="3">
        <f t="shared" si="0"/>
        <v>7414716</v>
      </c>
      <c r="AF99" s="3">
        <f t="shared" si="0"/>
        <v>6904074</v>
      </c>
      <c r="AG99" s="3">
        <f t="shared" si="0"/>
        <v>5907491</v>
      </c>
      <c r="AH99" s="3">
        <f t="shared" si="0"/>
        <v>6011824</v>
      </c>
      <c r="AI99" s="3">
        <f t="shared" si="0"/>
        <v>5870436</v>
      </c>
      <c r="AJ99" s="3">
        <f t="shared" si="0"/>
        <v>5879317</v>
      </c>
      <c r="AK99" s="3">
        <f t="shared" si="0"/>
        <v>5378003</v>
      </c>
      <c r="AL99" s="3">
        <f t="shared" si="0"/>
        <v>5714051</v>
      </c>
      <c r="AM99" s="3">
        <f t="shared" si="0"/>
        <v>5585616</v>
      </c>
      <c r="AN99" s="3">
        <f t="shared" si="0"/>
        <v>5443256</v>
      </c>
      <c r="AO99" s="3">
        <f t="shared" si="0"/>
        <v>4893189</v>
      </c>
      <c r="AP99" s="3">
        <f t="shared" si="0"/>
        <v>5148645</v>
      </c>
      <c r="AQ99" s="3">
        <f t="shared" si="0"/>
        <v>4645394</v>
      </c>
      <c r="AR99" s="3">
        <f t="shared" si="0"/>
        <v>4474355</v>
      </c>
      <c r="AS99" s="3">
        <f t="shared" si="0"/>
        <v>4331940</v>
      </c>
      <c r="AT99" s="3">
        <f t="shared" si="0"/>
        <v>4237167</v>
      </c>
      <c r="AU99" s="3">
        <f t="shared" si="0"/>
        <v>4293047</v>
      </c>
      <c r="AV99" s="3">
        <f t="shared" si="0"/>
        <v>4199782</v>
      </c>
      <c r="AW99" s="3">
        <f t="shared" si="0"/>
        <v>4077500</v>
      </c>
      <c r="AX99" s="3">
        <f t="shared" si="0"/>
        <v>3992872</v>
      </c>
      <c r="AY99" s="3">
        <f t="shared" si="0"/>
        <v>3801714</v>
      </c>
      <c r="AZ99" s="3">
        <f t="shared" si="0"/>
        <v>2017850</v>
      </c>
      <c r="BA99" s="3">
        <f t="shared" si="0"/>
        <v>3060792</v>
      </c>
      <c r="BB99" s="3">
        <f t="shared" si="0"/>
        <v>2839899</v>
      </c>
      <c r="BC99" s="3">
        <f t="shared" si="0"/>
        <v>2794221</v>
      </c>
      <c r="BD99" s="3">
        <f t="shared" si="0"/>
        <v>2446064</v>
      </c>
      <c r="BE99" s="3">
        <f t="shared" si="0"/>
        <v>2498175</v>
      </c>
      <c r="BF99" s="3">
        <f t="shared" si="0"/>
        <v>2376669</v>
      </c>
      <c r="BG99" s="3">
        <f t="shared" si="0"/>
        <v>2386895</v>
      </c>
      <c r="BH99" s="3">
        <f t="shared" si="0"/>
        <v>2229017</v>
      </c>
      <c r="BI99" s="3">
        <f t="shared" si="0"/>
        <v>2300878</v>
      </c>
      <c r="BJ99" s="3">
        <f t="shared" si="0"/>
        <v>2116526</v>
      </c>
      <c r="BK99" s="3">
        <f t="shared" si="0"/>
        <v>1971796</v>
      </c>
      <c r="BL99" s="3">
        <f t="shared" si="0"/>
        <v>1735201</v>
      </c>
      <c r="BM99" s="3">
        <f t="shared" si="0"/>
        <v>1313470</v>
      </c>
      <c r="BN99" s="3">
        <f t="shared" si="0"/>
        <v>1260805</v>
      </c>
      <c r="BO99" s="3">
        <f t="shared" ref="BO99:BY99" si="1">+SUM(BO9:BO98)</f>
        <v>1225685</v>
      </c>
      <c r="BP99" s="3">
        <f t="shared" si="1"/>
        <v>0</v>
      </c>
      <c r="BQ99" s="3">
        <f t="shared" si="1"/>
        <v>988402</v>
      </c>
      <c r="BR99" s="3">
        <f t="shared" si="1"/>
        <v>884173</v>
      </c>
      <c r="BS99" s="3">
        <f t="shared" si="1"/>
        <v>819071</v>
      </c>
      <c r="BT99" s="3">
        <f t="shared" si="1"/>
        <v>790367</v>
      </c>
      <c r="BU99" s="3">
        <f t="shared" si="1"/>
        <v>548265</v>
      </c>
      <c r="BV99" s="3">
        <f t="shared" si="1"/>
        <v>515845</v>
      </c>
      <c r="BW99" s="3">
        <f t="shared" si="1"/>
        <v>560037</v>
      </c>
      <c r="BX99" s="3">
        <f t="shared" si="1"/>
        <v>361776</v>
      </c>
      <c r="BY99" s="3">
        <f t="shared" si="1"/>
        <v>129824</v>
      </c>
    </row>
    <row r="102" spans="1:77" s="1" customFormat="1" x14ac:dyDescent="0.25">
      <c r="B102" s="1" t="s">
        <v>165</v>
      </c>
    </row>
    <row r="103" spans="1:77" s="1" customFormat="1" x14ac:dyDescent="0.25">
      <c r="B103" s="1" t="s">
        <v>166</v>
      </c>
    </row>
    <row r="104" spans="1:77" s="1" customFormat="1" x14ac:dyDescent="0.25">
      <c r="A104" s="1" t="s">
        <v>293</v>
      </c>
    </row>
    <row r="105" spans="1:77" s="1" customFormat="1" x14ac:dyDescent="0.25">
      <c r="A105" s="1" t="s">
        <v>167</v>
      </c>
    </row>
    <row r="106" spans="1:77" s="1" customFormat="1" x14ac:dyDescent="0.25">
      <c r="A106" s="1" t="s">
        <v>168</v>
      </c>
    </row>
    <row r="107" spans="1:77" s="1" customFormat="1" x14ac:dyDescent="0.25">
      <c r="B107" s="1" t="s">
        <v>169</v>
      </c>
    </row>
    <row r="108" spans="1:77" s="1" customFormat="1" x14ac:dyDescent="0.25">
      <c r="B108" s="1" t="s">
        <v>183</v>
      </c>
    </row>
    <row r="109" spans="1:77" s="1" customFormat="1" x14ac:dyDescent="0.25">
      <c r="B109" s="1" t="s">
        <v>21</v>
      </c>
      <c r="C109" s="1" t="s">
        <v>26</v>
      </c>
      <c r="D109" s="1" t="s">
        <v>24</v>
      </c>
      <c r="E109" s="1" t="s">
        <v>20</v>
      </c>
      <c r="F109" s="1" t="s">
        <v>44</v>
      </c>
      <c r="G109" s="1" t="s">
        <v>23</v>
      </c>
      <c r="H109" s="1" t="s">
        <v>171</v>
      </c>
      <c r="I109" s="1" t="s">
        <v>16</v>
      </c>
      <c r="J109" s="1" t="s">
        <v>25</v>
      </c>
      <c r="K109" s="1" t="s">
        <v>32</v>
      </c>
      <c r="L109" s="1" t="s">
        <v>38</v>
      </c>
      <c r="M109" s="1" t="s">
        <v>2</v>
      </c>
      <c r="N109" s="1" t="s">
        <v>172</v>
      </c>
      <c r="O109" s="1" t="s">
        <v>45</v>
      </c>
      <c r="P109" s="1" t="s">
        <v>18</v>
      </c>
      <c r="Q109" s="1" t="s">
        <v>64</v>
      </c>
      <c r="R109" s="1" t="s">
        <v>252</v>
      </c>
      <c r="S109" s="1" t="s">
        <v>174</v>
      </c>
      <c r="T109" s="1" t="s">
        <v>170</v>
      </c>
      <c r="U109" s="1" t="s">
        <v>5</v>
      </c>
      <c r="V109" s="1" t="s">
        <v>173</v>
      </c>
      <c r="W109" s="1" t="s">
        <v>14</v>
      </c>
      <c r="X109" s="1" t="s">
        <v>31</v>
      </c>
      <c r="Y109" s="1" t="s">
        <v>39</v>
      </c>
      <c r="Z109" s="1" t="s">
        <v>37</v>
      </c>
      <c r="AA109" s="1" t="s">
        <v>175</v>
      </c>
      <c r="AB109" s="1" t="s">
        <v>58</v>
      </c>
      <c r="AC109" s="1" t="s">
        <v>219</v>
      </c>
      <c r="AD109" s="1" t="s">
        <v>1</v>
      </c>
      <c r="AE109" s="1" t="s">
        <v>33</v>
      </c>
      <c r="AF109" s="1" t="s">
        <v>59</v>
      </c>
      <c r="AG109" s="1" t="s">
        <v>205</v>
      </c>
      <c r="AH109" s="1" t="s">
        <v>51</v>
      </c>
      <c r="AI109" s="1" t="s">
        <v>178</v>
      </c>
      <c r="AJ109" s="1" t="s">
        <v>218</v>
      </c>
      <c r="AK109" s="1" t="s">
        <v>221</v>
      </c>
      <c r="AL109" s="1" t="s">
        <v>220</v>
      </c>
      <c r="AM109" s="1" t="s">
        <v>49</v>
      </c>
      <c r="AN109" s="1" t="s">
        <v>177</v>
      </c>
      <c r="AO109" s="1" t="s">
        <v>184</v>
      </c>
      <c r="AP109" s="1" t="s">
        <v>3</v>
      </c>
      <c r="AQ109" s="1" t="s">
        <v>56</v>
      </c>
      <c r="AR109" s="1" t="s">
        <v>222</v>
      </c>
      <c r="AS109" s="1" t="s">
        <v>13</v>
      </c>
      <c r="AT109" s="1" t="s">
        <v>36</v>
      </c>
      <c r="AU109" s="1" t="s">
        <v>46</v>
      </c>
      <c r="AV109" s="1" t="s">
        <v>7</v>
      </c>
      <c r="AW109" s="1" t="s">
        <v>9</v>
      </c>
      <c r="AX109" s="1" t="s">
        <v>11</v>
      </c>
      <c r="AY109" s="1" t="s">
        <v>223</v>
      </c>
      <c r="AZ109" s="1" t="s">
        <v>179</v>
      </c>
      <c r="BA109" s="1" t="s">
        <v>53</v>
      </c>
      <c r="BB109" s="1" t="s">
        <v>57</v>
      </c>
      <c r="BC109" s="1" t="s">
        <v>181</v>
      </c>
      <c r="BD109" s="1" t="s">
        <v>225</v>
      </c>
      <c r="BE109" s="1" t="s">
        <v>229</v>
      </c>
      <c r="BF109" s="1" t="s">
        <v>227</v>
      </c>
      <c r="BG109" s="1" t="s">
        <v>29</v>
      </c>
      <c r="BH109" s="1" t="s">
        <v>226</v>
      </c>
      <c r="BI109" s="1" t="s">
        <v>15</v>
      </c>
      <c r="BJ109" s="1" t="s">
        <v>12</v>
      </c>
      <c r="BK109" s="1" t="s">
        <v>224</v>
      </c>
      <c r="BL109" s="1" t="s">
        <v>47</v>
      </c>
      <c r="BM109" s="1" t="s">
        <v>52</v>
      </c>
      <c r="BN109" s="1" t="s">
        <v>35</v>
      </c>
      <c r="BO109" s="1" t="s">
        <v>54</v>
      </c>
      <c r="BP109" s="1" t="s">
        <v>278</v>
      </c>
      <c r="BQ109" s="1" t="s">
        <v>34</v>
      </c>
      <c r="BR109" s="1" t="s">
        <v>8</v>
      </c>
      <c r="BS109" s="1" t="s">
        <v>4</v>
      </c>
      <c r="BT109" s="1" t="s">
        <v>19</v>
      </c>
      <c r="BU109" s="1" t="s">
        <v>176</v>
      </c>
      <c r="BV109" s="1" t="s">
        <v>6</v>
      </c>
      <c r="BW109" s="1" t="s">
        <v>48</v>
      </c>
      <c r="BX109" s="1" t="s">
        <v>28</v>
      </c>
      <c r="BY109" s="1" t="s">
        <v>62</v>
      </c>
    </row>
    <row r="110" spans="1:77" s="3" customFormat="1" x14ac:dyDescent="0.25">
      <c r="A110" s="3" t="s">
        <v>191</v>
      </c>
      <c r="B110" s="3">
        <f>+SUM(B111:B112)</f>
        <v>76844772</v>
      </c>
      <c r="C110" s="3">
        <f t="shared" ref="C110:BN110" si="2">+SUM(C111:C112)</f>
        <v>51434827</v>
      </c>
      <c r="D110" s="3">
        <f t="shared" si="2"/>
        <v>71908848</v>
      </c>
      <c r="E110" s="3">
        <f t="shared" si="2"/>
        <v>24552228</v>
      </c>
      <c r="F110" s="3">
        <f t="shared" si="2"/>
        <v>27581085</v>
      </c>
      <c r="G110" s="3">
        <f t="shared" si="2"/>
        <v>18079707</v>
      </c>
      <c r="H110" s="3">
        <f t="shared" si="2"/>
        <v>15603716</v>
      </c>
      <c r="I110" s="3">
        <f t="shared" si="2"/>
        <v>21343358</v>
      </c>
      <c r="J110" s="3">
        <f t="shared" si="2"/>
        <v>0</v>
      </c>
      <c r="K110" s="3">
        <f t="shared" si="2"/>
        <v>17848557</v>
      </c>
      <c r="L110" s="3">
        <f t="shared" si="2"/>
        <v>15597039</v>
      </c>
      <c r="M110" s="3">
        <f t="shared" si="2"/>
        <v>14833586</v>
      </c>
      <c r="N110" s="3">
        <f t="shared" si="2"/>
        <v>13395027</v>
      </c>
      <c r="O110" s="3">
        <f t="shared" si="2"/>
        <v>6990248</v>
      </c>
      <c r="P110" s="3">
        <f t="shared" si="2"/>
        <v>12244596</v>
      </c>
      <c r="Q110" s="3">
        <f t="shared" si="2"/>
        <v>14317976</v>
      </c>
      <c r="R110" s="3">
        <f t="shared" si="2"/>
        <v>11737317</v>
      </c>
      <c r="S110" s="3">
        <f t="shared" si="2"/>
        <v>10956556</v>
      </c>
      <c r="T110" s="3">
        <f t="shared" si="2"/>
        <v>47685478</v>
      </c>
      <c r="U110" s="3">
        <f t="shared" si="2"/>
        <v>24147072</v>
      </c>
      <c r="V110" s="3">
        <f t="shared" si="2"/>
        <v>10631594</v>
      </c>
      <c r="W110" s="3">
        <f t="shared" si="2"/>
        <v>8165945</v>
      </c>
      <c r="X110" s="3">
        <f t="shared" si="2"/>
        <v>7946964</v>
      </c>
      <c r="Y110" s="3">
        <f t="shared" si="2"/>
        <v>8439060</v>
      </c>
      <c r="Z110" s="3">
        <f t="shared" si="2"/>
        <v>7779158</v>
      </c>
      <c r="AA110" s="3">
        <f t="shared" si="2"/>
        <v>7489975</v>
      </c>
      <c r="AB110" s="3">
        <f t="shared" si="2"/>
        <v>7771541</v>
      </c>
      <c r="AC110" s="3">
        <f t="shared" si="2"/>
        <v>6451512</v>
      </c>
      <c r="AD110" s="3">
        <f t="shared" si="2"/>
        <v>0</v>
      </c>
      <c r="AE110" s="3">
        <f t="shared" si="2"/>
        <v>7378812</v>
      </c>
      <c r="AF110" s="3">
        <f t="shared" si="2"/>
        <v>6885015</v>
      </c>
      <c r="AG110" s="3">
        <f t="shared" si="2"/>
        <v>5011248</v>
      </c>
      <c r="AH110" s="3">
        <f t="shared" si="2"/>
        <v>5981100</v>
      </c>
      <c r="AI110" s="3">
        <f t="shared" si="2"/>
        <v>4553283</v>
      </c>
      <c r="AJ110" s="3">
        <f t="shared" si="2"/>
        <v>5822000</v>
      </c>
      <c r="AK110" s="3">
        <f t="shared" si="2"/>
        <v>5265176</v>
      </c>
      <c r="AL110" s="3">
        <f t="shared" si="2"/>
        <v>5500817</v>
      </c>
      <c r="AM110" s="3">
        <f t="shared" si="2"/>
        <v>5341301</v>
      </c>
      <c r="AN110" s="3">
        <f t="shared" si="2"/>
        <v>4842246</v>
      </c>
      <c r="AO110" s="3">
        <f t="shared" si="2"/>
        <v>4778722</v>
      </c>
      <c r="AP110" s="3">
        <f t="shared" si="2"/>
        <v>4973536</v>
      </c>
      <c r="AQ110" s="3">
        <f t="shared" si="2"/>
        <v>0</v>
      </c>
      <c r="AR110" s="3">
        <f t="shared" si="2"/>
        <v>4409506</v>
      </c>
      <c r="AS110" s="3">
        <f t="shared" si="2"/>
        <v>4156652</v>
      </c>
      <c r="AT110" s="3">
        <f t="shared" si="2"/>
        <v>4137990</v>
      </c>
      <c r="AU110" s="3">
        <f t="shared" si="2"/>
        <v>4060203</v>
      </c>
      <c r="AV110" s="3">
        <f t="shared" si="2"/>
        <v>3927108</v>
      </c>
      <c r="AW110" s="3">
        <f t="shared" si="2"/>
        <v>4015422</v>
      </c>
      <c r="AX110" s="3">
        <f t="shared" si="2"/>
        <v>3990078</v>
      </c>
      <c r="AY110" s="3">
        <f t="shared" si="2"/>
        <v>3557014</v>
      </c>
      <c r="AZ110" s="3">
        <f t="shared" si="2"/>
        <v>1975101</v>
      </c>
      <c r="BA110" s="3">
        <f t="shared" si="2"/>
        <v>2996422</v>
      </c>
      <c r="BB110" s="3">
        <f t="shared" si="2"/>
        <v>2632455</v>
      </c>
      <c r="BC110" s="3">
        <f t="shared" si="2"/>
        <v>2668959</v>
      </c>
      <c r="BD110" s="3">
        <f t="shared" si="2"/>
        <v>2302720</v>
      </c>
      <c r="BE110" s="3">
        <f t="shared" si="2"/>
        <v>2364568</v>
      </c>
      <c r="BF110" s="3">
        <f t="shared" si="2"/>
        <v>2166220</v>
      </c>
      <c r="BG110" s="3">
        <f t="shared" si="2"/>
        <v>2342988</v>
      </c>
      <c r="BH110" s="3">
        <f t="shared" si="2"/>
        <v>2186830</v>
      </c>
      <c r="BI110" s="3">
        <f t="shared" si="2"/>
        <v>2294117</v>
      </c>
      <c r="BJ110" s="3">
        <f t="shared" si="2"/>
        <v>2114026</v>
      </c>
      <c r="BK110" s="3">
        <f t="shared" si="2"/>
        <v>1909342</v>
      </c>
      <c r="BL110" s="3">
        <f t="shared" si="2"/>
        <v>1676376</v>
      </c>
      <c r="BM110" s="3">
        <f t="shared" si="2"/>
        <v>1240851</v>
      </c>
      <c r="BN110" s="3">
        <f t="shared" si="2"/>
        <v>1243221</v>
      </c>
      <c r="BO110" s="3">
        <f t="shared" ref="BO110:BY110" si="3">+SUM(BO111:BO112)</f>
        <v>1123517</v>
      </c>
      <c r="BP110" s="3">
        <f t="shared" si="3"/>
        <v>0</v>
      </c>
      <c r="BQ110" s="3">
        <f t="shared" si="3"/>
        <v>940650</v>
      </c>
      <c r="BR110" s="3">
        <f t="shared" si="3"/>
        <v>842198</v>
      </c>
      <c r="BS110" s="3">
        <f t="shared" si="3"/>
        <v>26177</v>
      </c>
      <c r="BT110" s="3">
        <f t="shared" si="3"/>
        <v>617971</v>
      </c>
      <c r="BU110" s="3">
        <f t="shared" si="3"/>
        <v>168613</v>
      </c>
      <c r="BV110" s="3">
        <f t="shared" si="3"/>
        <v>511661</v>
      </c>
      <c r="BW110" s="3">
        <f t="shared" si="3"/>
        <v>557065</v>
      </c>
      <c r="BX110" s="3">
        <f t="shared" si="3"/>
        <v>15675</v>
      </c>
      <c r="BY110" s="3">
        <f t="shared" si="3"/>
        <v>124415</v>
      </c>
    </row>
    <row r="111" spans="1:77" x14ac:dyDescent="0.25">
      <c r="A111" t="s">
        <v>150</v>
      </c>
      <c r="B111">
        <v>76844772</v>
      </c>
      <c r="C111">
        <v>51434827</v>
      </c>
      <c r="D111">
        <v>71908848</v>
      </c>
      <c r="E111">
        <v>24552228</v>
      </c>
      <c r="F111">
        <v>27581085</v>
      </c>
      <c r="G111">
        <v>18079707</v>
      </c>
      <c r="H111">
        <v>15603716</v>
      </c>
      <c r="I111">
        <v>21343358</v>
      </c>
      <c r="J111" t="s">
        <v>0</v>
      </c>
      <c r="K111">
        <v>17848557</v>
      </c>
      <c r="L111">
        <v>15597039</v>
      </c>
      <c r="M111">
        <v>14833586</v>
      </c>
      <c r="N111">
        <v>13395027</v>
      </c>
      <c r="O111">
        <v>6990248</v>
      </c>
      <c r="P111">
        <v>12244596</v>
      </c>
      <c r="Q111">
        <v>14317976</v>
      </c>
      <c r="R111">
        <v>11737317</v>
      </c>
      <c r="S111">
        <v>10956556</v>
      </c>
      <c r="T111">
        <v>47685478</v>
      </c>
      <c r="U111">
        <v>24147072</v>
      </c>
      <c r="V111">
        <v>10631594</v>
      </c>
      <c r="W111">
        <v>8165945</v>
      </c>
      <c r="X111">
        <v>7946964</v>
      </c>
      <c r="Y111">
        <v>8439060</v>
      </c>
      <c r="Z111">
        <v>7779158</v>
      </c>
      <c r="AA111">
        <v>7489975</v>
      </c>
      <c r="AB111">
        <v>7771541</v>
      </c>
      <c r="AC111">
        <v>6451512</v>
      </c>
      <c r="AD111" t="s">
        <v>0</v>
      </c>
      <c r="AE111">
        <v>7378812</v>
      </c>
      <c r="AF111">
        <v>6885015</v>
      </c>
      <c r="AG111">
        <v>5011248</v>
      </c>
      <c r="AH111">
        <v>5981100</v>
      </c>
      <c r="AI111">
        <v>4553283</v>
      </c>
      <c r="AJ111">
        <v>5822000</v>
      </c>
      <c r="AK111">
        <v>5265176</v>
      </c>
      <c r="AL111">
        <v>5500817</v>
      </c>
      <c r="AM111">
        <v>5341301</v>
      </c>
      <c r="AN111">
        <v>4842246</v>
      </c>
      <c r="AO111">
        <v>4778722</v>
      </c>
      <c r="AP111">
        <v>4973536</v>
      </c>
      <c r="AQ111" t="s">
        <v>0</v>
      </c>
      <c r="AR111">
        <v>4409506</v>
      </c>
      <c r="AS111">
        <v>4156652</v>
      </c>
      <c r="AT111">
        <v>4137990</v>
      </c>
      <c r="AU111">
        <v>4060203</v>
      </c>
      <c r="AV111">
        <v>3927108</v>
      </c>
      <c r="AW111">
        <v>4015422</v>
      </c>
      <c r="AX111">
        <v>3990078</v>
      </c>
      <c r="AY111">
        <v>3557014</v>
      </c>
      <c r="AZ111">
        <v>1975101</v>
      </c>
      <c r="BA111">
        <v>2996422</v>
      </c>
      <c r="BB111">
        <v>2632455</v>
      </c>
      <c r="BC111">
        <v>2668959</v>
      </c>
      <c r="BD111">
        <v>2302720</v>
      </c>
      <c r="BE111">
        <v>2364568</v>
      </c>
      <c r="BF111">
        <v>2166220</v>
      </c>
      <c r="BG111">
        <v>2342988</v>
      </c>
      <c r="BH111">
        <v>2186830</v>
      </c>
      <c r="BI111">
        <v>2294117</v>
      </c>
      <c r="BJ111">
        <v>2114026</v>
      </c>
      <c r="BK111">
        <v>1909342</v>
      </c>
      <c r="BL111">
        <v>1676376</v>
      </c>
      <c r="BM111">
        <v>1240851</v>
      </c>
      <c r="BN111">
        <v>1243221</v>
      </c>
      <c r="BO111">
        <v>1123517</v>
      </c>
      <c r="BP111" t="s">
        <v>0</v>
      </c>
      <c r="BQ111">
        <v>940650</v>
      </c>
      <c r="BR111">
        <v>842198</v>
      </c>
      <c r="BS111">
        <v>26177</v>
      </c>
      <c r="BT111">
        <v>617971</v>
      </c>
      <c r="BU111">
        <v>168613</v>
      </c>
      <c r="BV111">
        <v>511661</v>
      </c>
      <c r="BW111">
        <v>557065</v>
      </c>
      <c r="BX111">
        <v>15675</v>
      </c>
      <c r="BY111">
        <v>124415</v>
      </c>
    </row>
    <row r="112" spans="1:77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</row>
    <row r="113" spans="1:77" s="3" customFormat="1" x14ac:dyDescent="0.25">
      <c r="A113" s="3" t="s">
        <v>192</v>
      </c>
      <c r="B113" s="3">
        <f>+SUM(B114:B121)</f>
        <v>22718273</v>
      </c>
      <c r="C113" s="3">
        <f t="shared" ref="C113:BN113" si="4">+SUM(C114:C121)</f>
        <v>2396119</v>
      </c>
      <c r="D113" s="3">
        <f t="shared" si="4"/>
        <v>759962</v>
      </c>
      <c r="E113" s="3">
        <f t="shared" si="4"/>
        <v>11893838</v>
      </c>
      <c r="F113" s="3">
        <f t="shared" si="4"/>
        <v>3693133</v>
      </c>
      <c r="G113" s="3">
        <f t="shared" si="4"/>
        <v>10943015</v>
      </c>
      <c r="H113" s="3">
        <f t="shared" si="4"/>
        <v>8612678</v>
      </c>
      <c r="I113" s="3">
        <f t="shared" si="4"/>
        <v>1653083</v>
      </c>
      <c r="J113" s="3">
        <f t="shared" si="4"/>
        <v>0</v>
      </c>
      <c r="K113" s="3">
        <f t="shared" si="4"/>
        <v>915668</v>
      </c>
      <c r="L113" s="3">
        <f t="shared" si="4"/>
        <v>664787</v>
      </c>
      <c r="M113" s="3">
        <f t="shared" si="4"/>
        <v>285133</v>
      </c>
      <c r="N113" s="3">
        <f t="shared" si="4"/>
        <v>706359</v>
      </c>
      <c r="O113" s="3">
        <f t="shared" si="4"/>
        <v>7037576</v>
      </c>
      <c r="P113" s="3">
        <f t="shared" si="4"/>
        <v>1199006</v>
      </c>
      <c r="Q113" s="3">
        <f t="shared" si="4"/>
        <v>45637</v>
      </c>
      <c r="R113" s="3">
        <f t="shared" si="4"/>
        <v>364908</v>
      </c>
      <c r="S113" s="3">
        <f t="shared" si="4"/>
        <v>972298</v>
      </c>
      <c r="T113" s="3">
        <f t="shared" si="4"/>
        <v>1475934</v>
      </c>
      <c r="U113" s="3">
        <f t="shared" si="4"/>
        <v>1239759</v>
      </c>
      <c r="V113" s="3">
        <f t="shared" si="4"/>
        <v>0</v>
      </c>
      <c r="W113" s="3">
        <f t="shared" si="4"/>
        <v>893514</v>
      </c>
      <c r="X113" s="3">
        <f t="shared" si="4"/>
        <v>1120676</v>
      </c>
      <c r="Y113" s="3">
        <f t="shared" si="4"/>
        <v>54519</v>
      </c>
      <c r="Z113" s="3">
        <f t="shared" si="4"/>
        <v>1455</v>
      </c>
      <c r="AA113" s="3">
        <f t="shared" si="4"/>
        <v>382718</v>
      </c>
      <c r="AB113" s="3">
        <f t="shared" si="4"/>
        <v>178402</v>
      </c>
      <c r="AC113" s="3">
        <f t="shared" si="4"/>
        <v>865711</v>
      </c>
      <c r="AD113" s="3">
        <f t="shared" si="4"/>
        <v>7158076</v>
      </c>
      <c r="AE113" s="3">
        <f t="shared" si="4"/>
        <v>35904</v>
      </c>
      <c r="AF113" s="3">
        <f t="shared" si="4"/>
        <v>19059</v>
      </c>
      <c r="AG113" s="3">
        <f t="shared" si="4"/>
        <v>896243</v>
      </c>
      <c r="AH113" s="3">
        <f t="shared" si="4"/>
        <v>30724</v>
      </c>
      <c r="AI113" s="3">
        <f t="shared" si="4"/>
        <v>1317153</v>
      </c>
      <c r="AJ113" s="3">
        <f t="shared" si="4"/>
        <v>57317</v>
      </c>
      <c r="AK113" s="3">
        <f t="shared" si="4"/>
        <v>112827</v>
      </c>
      <c r="AL113" s="3">
        <f t="shared" si="4"/>
        <v>213234</v>
      </c>
      <c r="AM113" s="3">
        <f t="shared" si="4"/>
        <v>244315</v>
      </c>
      <c r="AN113" s="3">
        <f t="shared" si="4"/>
        <v>601010</v>
      </c>
      <c r="AO113" s="3">
        <f t="shared" si="4"/>
        <v>114467</v>
      </c>
      <c r="AP113" s="3">
        <f t="shared" si="4"/>
        <v>175109</v>
      </c>
      <c r="AQ113" s="3">
        <f t="shared" si="4"/>
        <v>4645394</v>
      </c>
      <c r="AR113" s="3">
        <f t="shared" si="4"/>
        <v>64849</v>
      </c>
      <c r="AS113" s="3">
        <f t="shared" si="4"/>
        <v>175288</v>
      </c>
      <c r="AT113" s="3">
        <f t="shared" si="4"/>
        <v>99177</v>
      </c>
      <c r="AU113" s="3">
        <f t="shared" si="4"/>
        <v>232844</v>
      </c>
      <c r="AV113" s="3">
        <f t="shared" si="4"/>
        <v>272674</v>
      </c>
      <c r="AW113" s="3">
        <f t="shared" si="4"/>
        <v>62078</v>
      </c>
      <c r="AX113" s="3">
        <f t="shared" si="4"/>
        <v>2794</v>
      </c>
      <c r="AY113" s="3">
        <f t="shared" si="4"/>
        <v>244700</v>
      </c>
      <c r="AZ113" s="3">
        <f t="shared" si="4"/>
        <v>42749</v>
      </c>
      <c r="BA113" s="3">
        <f t="shared" si="4"/>
        <v>64370</v>
      </c>
      <c r="BB113" s="3">
        <f t="shared" si="4"/>
        <v>207444</v>
      </c>
      <c r="BC113" s="3">
        <f t="shared" si="4"/>
        <v>125262</v>
      </c>
      <c r="BD113" s="3">
        <f t="shared" si="4"/>
        <v>143344</v>
      </c>
      <c r="BE113" s="3">
        <f t="shared" si="4"/>
        <v>133607</v>
      </c>
      <c r="BF113" s="3">
        <f t="shared" si="4"/>
        <v>210449</v>
      </c>
      <c r="BG113" s="3">
        <f t="shared" si="4"/>
        <v>43907</v>
      </c>
      <c r="BH113" s="3">
        <f t="shared" si="4"/>
        <v>42187</v>
      </c>
      <c r="BI113" s="3">
        <f t="shared" si="4"/>
        <v>6761</v>
      </c>
      <c r="BJ113" s="3">
        <f t="shared" si="4"/>
        <v>2500</v>
      </c>
      <c r="BK113" s="3">
        <f t="shared" si="4"/>
        <v>62454</v>
      </c>
      <c r="BL113" s="3">
        <f t="shared" si="4"/>
        <v>58825</v>
      </c>
      <c r="BM113" s="3">
        <f t="shared" si="4"/>
        <v>72619</v>
      </c>
      <c r="BN113" s="3">
        <f t="shared" si="4"/>
        <v>17584</v>
      </c>
      <c r="BO113" s="3">
        <f t="shared" ref="BO113:BY113" si="5">+SUM(BO114:BO121)</f>
        <v>102168</v>
      </c>
      <c r="BP113" s="3">
        <f t="shared" si="5"/>
        <v>0</v>
      </c>
      <c r="BQ113" s="3">
        <f t="shared" si="5"/>
        <v>47752</v>
      </c>
      <c r="BR113" s="3">
        <f t="shared" si="5"/>
        <v>41975</v>
      </c>
      <c r="BS113" s="3">
        <f t="shared" si="5"/>
        <v>792894</v>
      </c>
      <c r="BT113" s="3">
        <f t="shared" si="5"/>
        <v>172396</v>
      </c>
      <c r="BU113" s="3">
        <f t="shared" si="5"/>
        <v>379652</v>
      </c>
      <c r="BV113" s="3">
        <f t="shared" si="5"/>
        <v>4184</v>
      </c>
      <c r="BW113" s="3">
        <f t="shared" si="5"/>
        <v>2972</v>
      </c>
      <c r="BX113" s="3">
        <f t="shared" si="5"/>
        <v>346101</v>
      </c>
      <c r="BY113" s="3">
        <f t="shared" si="5"/>
        <v>5409</v>
      </c>
    </row>
    <row r="114" spans="1:77" x14ac:dyDescent="0.25">
      <c r="A114" t="s">
        <v>157</v>
      </c>
      <c r="B114">
        <v>20569000</v>
      </c>
      <c r="C114">
        <v>2279731</v>
      </c>
      <c r="D114">
        <v>63986</v>
      </c>
      <c r="E114">
        <v>11586079</v>
      </c>
      <c r="F114">
        <v>3144785</v>
      </c>
      <c r="G114">
        <v>9676268</v>
      </c>
      <c r="H114">
        <v>3713859</v>
      </c>
      <c r="I114">
        <v>1480018</v>
      </c>
      <c r="J114" t="s">
        <v>0</v>
      </c>
      <c r="K114" t="s">
        <v>0</v>
      </c>
      <c r="L114">
        <v>5284</v>
      </c>
      <c r="M114" t="s">
        <v>0</v>
      </c>
      <c r="N114">
        <v>669633</v>
      </c>
      <c r="O114">
        <v>6899880</v>
      </c>
      <c r="P114">
        <v>714255</v>
      </c>
      <c r="Q114">
        <v>13</v>
      </c>
      <c r="R114">
        <v>141194</v>
      </c>
      <c r="S114">
        <v>69530</v>
      </c>
      <c r="T114">
        <v>232096</v>
      </c>
      <c r="U114">
        <v>588211</v>
      </c>
      <c r="V114" t="s">
        <v>0</v>
      </c>
      <c r="W114">
        <v>360538</v>
      </c>
      <c r="X114">
        <v>172299</v>
      </c>
      <c r="Y114">
        <v>13</v>
      </c>
      <c r="Z114" t="s">
        <v>0</v>
      </c>
      <c r="AA114">
        <v>12374</v>
      </c>
      <c r="AB114">
        <v>36115</v>
      </c>
      <c r="AC114" t="s">
        <v>0</v>
      </c>
      <c r="AD114">
        <v>7158076</v>
      </c>
      <c r="AE114" t="s">
        <v>0</v>
      </c>
      <c r="AF114">
        <v>12</v>
      </c>
      <c r="AG114">
        <v>476417</v>
      </c>
      <c r="AH114" t="s">
        <v>0</v>
      </c>
      <c r="AI114">
        <v>480843</v>
      </c>
      <c r="AJ114" t="s">
        <v>0</v>
      </c>
      <c r="AK114">
        <v>37137</v>
      </c>
      <c r="AL114">
        <v>699</v>
      </c>
      <c r="AM114">
        <v>235898</v>
      </c>
      <c r="AN114">
        <v>142626</v>
      </c>
      <c r="AO114">
        <v>13690</v>
      </c>
      <c r="AP114">
        <v>12300</v>
      </c>
      <c r="AQ114">
        <v>4645394</v>
      </c>
      <c r="AR114">
        <v>35515</v>
      </c>
      <c r="AS114">
        <v>167239</v>
      </c>
      <c r="AT114">
        <v>14918</v>
      </c>
      <c r="AU114">
        <v>71413</v>
      </c>
      <c r="AV114" t="s">
        <v>0</v>
      </c>
      <c r="AW114">
        <v>49051</v>
      </c>
      <c r="AX114" t="s">
        <v>0</v>
      </c>
      <c r="AY114">
        <v>31334</v>
      </c>
      <c r="AZ114" t="s">
        <v>0</v>
      </c>
      <c r="BA114">
        <v>42726</v>
      </c>
      <c r="BB114">
        <v>111</v>
      </c>
      <c r="BC114">
        <v>1143</v>
      </c>
      <c r="BD114">
        <v>5976</v>
      </c>
      <c r="BE114">
        <v>1354</v>
      </c>
      <c r="BF114">
        <v>65413</v>
      </c>
      <c r="BG114" t="s">
        <v>0</v>
      </c>
      <c r="BH114">
        <v>18793</v>
      </c>
      <c r="BI114" t="s">
        <v>0</v>
      </c>
      <c r="BJ114">
        <v>947</v>
      </c>
      <c r="BK114">
        <v>3833</v>
      </c>
      <c r="BL114">
        <v>43709</v>
      </c>
      <c r="BM114">
        <v>16066</v>
      </c>
      <c r="BN114">
        <v>6908</v>
      </c>
      <c r="BO114">
        <v>33401</v>
      </c>
      <c r="BP114" t="s">
        <v>0</v>
      </c>
      <c r="BQ114">
        <v>46179</v>
      </c>
      <c r="BR114">
        <v>36660</v>
      </c>
      <c r="BS114">
        <v>792570</v>
      </c>
      <c r="BT114">
        <v>-16594</v>
      </c>
      <c r="BU114">
        <v>377945</v>
      </c>
      <c r="BV114" t="s">
        <v>0</v>
      </c>
      <c r="BW114" t="s">
        <v>0</v>
      </c>
      <c r="BX114">
        <v>281386</v>
      </c>
      <c r="BY114" t="s">
        <v>0</v>
      </c>
    </row>
    <row r="115" spans="1:77" x14ac:dyDescent="0.25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</row>
    <row r="116" spans="1:77" x14ac:dyDescent="0.25">
      <c r="A116" t="s">
        <v>159</v>
      </c>
      <c r="B116">
        <v>534824</v>
      </c>
      <c r="C116">
        <v>48062</v>
      </c>
      <c r="D116">
        <v>283348</v>
      </c>
      <c r="E116">
        <v>288105</v>
      </c>
      <c r="F116">
        <v>479165</v>
      </c>
      <c r="G116">
        <v>435991</v>
      </c>
      <c r="H116">
        <v>4763953</v>
      </c>
      <c r="I116">
        <v>173065</v>
      </c>
      <c r="J116" t="s">
        <v>0</v>
      </c>
      <c r="K116" t="s">
        <v>0</v>
      </c>
      <c r="L116">
        <v>627798</v>
      </c>
      <c r="M116">
        <v>258372</v>
      </c>
      <c r="N116">
        <v>4604</v>
      </c>
      <c r="O116">
        <v>126509</v>
      </c>
      <c r="P116">
        <v>34019</v>
      </c>
      <c r="Q116">
        <v>44736</v>
      </c>
      <c r="R116">
        <v>189762</v>
      </c>
      <c r="S116">
        <v>445462</v>
      </c>
      <c r="T116">
        <v>470879</v>
      </c>
      <c r="U116">
        <v>176439</v>
      </c>
      <c r="V116" t="s">
        <v>0</v>
      </c>
      <c r="W116">
        <v>524499</v>
      </c>
      <c r="X116">
        <v>240801</v>
      </c>
      <c r="Y116">
        <v>49819</v>
      </c>
      <c r="Z116">
        <v>1205</v>
      </c>
      <c r="AA116">
        <v>206292</v>
      </c>
      <c r="AB116">
        <v>130488</v>
      </c>
      <c r="AC116">
        <v>1422</v>
      </c>
      <c r="AD116" t="s">
        <v>0</v>
      </c>
      <c r="AE116">
        <v>129</v>
      </c>
      <c r="AF116">
        <v>14585</v>
      </c>
      <c r="AG116">
        <v>162899</v>
      </c>
      <c r="AH116">
        <v>215</v>
      </c>
      <c r="AI116">
        <v>15328</v>
      </c>
      <c r="AJ116">
        <v>16501</v>
      </c>
      <c r="AK116">
        <v>25390</v>
      </c>
      <c r="AL116">
        <v>189735</v>
      </c>
      <c r="AM116">
        <v>4303</v>
      </c>
      <c r="AN116">
        <v>336626</v>
      </c>
      <c r="AO116">
        <v>26809</v>
      </c>
      <c r="AP116">
        <v>160200</v>
      </c>
      <c r="AQ116" t="s">
        <v>0</v>
      </c>
      <c r="AR116">
        <v>18476</v>
      </c>
      <c r="AS116">
        <v>5061</v>
      </c>
      <c r="AT116">
        <v>70720</v>
      </c>
      <c r="AU116">
        <v>148459</v>
      </c>
      <c r="AV116">
        <v>25825</v>
      </c>
      <c r="AW116">
        <v>8502</v>
      </c>
      <c r="AX116" t="s">
        <v>0</v>
      </c>
      <c r="AY116">
        <v>213366</v>
      </c>
      <c r="AZ116">
        <v>37418</v>
      </c>
      <c r="BA116">
        <v>10496</v>
      </c>
      <c r="BB116">
        <v>187481</v>
      </c>
      <c r="BC116">
        <v>110313</v>
      </c>
      <c r="BD116">
        <v>137368</v>
      </c>
      <c r="BE116">
        <v>102109</v>
      </c>
      <c r="BF116">
        <v>125216</v>
      </c>
      <c r="BG116">
        <v>42319</v>
      </c>
      <c r="BH116">
        <v>17044</v>
      </c>
      <c r="BI116">
        <v>2646</v>
      </c>
      <c r="BJ116" t="s">
        <v>0</v>
      </c>
      <c r="BK116">
        <v>15644</v>
      </c>
      <c r="BL116">
        <v>14849</v>
      </c>
      <c r="BM116">
        <v>51841</v>
      </c>
      <c r="BN116">
        <v>5759</v>
      </c>
      <c r="BO116">
        <v>11740</v>
      </c>
      <c r="BP116" t="s">
        <v>0</v>
      </c>
      <c r="BQ116">
        <v>1014</v>
      </c>
      <c r="BR116">
        <v>5173</v>
      </c>
      <c r="BS116">
        <v>39</v>
      </c>
      <c r="BT116">
        <v>188688</v>
      </c>
      <c r="BU116">
        <v>1707</v>
      </c>
      <c r="BV116">
        <v>3923</v>
      </c>
      <c r="BW116" t="s">
        <v>0</v>
      </c>
      <c r="BX116">
        <v>64303</v>
      </c>
      <c r="BY116">
        <v>4977</v>
      </c>
    </row>
    <row r="117" spans="1:77" x14ac:dyDescent="0.25">
      <c r="A117" t="s">
        <v>160</v>
      </c>
      <c r="B117">
        <v>1614449</v>
      </c>
      <c r="C117">
        <v>68326</v>
      </c>
      <c r="D117">
        <v>374588</v>
      </c>
      <c r="E117">
        <v>19654</v>
      </c>
      <c r="F117">
        <v>69184</v>
      </c>
      <c r="G117">
        <v>4286</v>
      </c>
      <c r="H117">
        <v>134866</v>
      </c>
      <c r="I117" t="s">
        <v>0</v>
      </c>
      <c r="J117" t="s">
        <v>0</v>
      </c>
      <c r="K117">
        <v>915668</v>
      </c>
      <c r="L117">
        <v>31705</v>
      </c>
      <c r="M117">
        <v>26761</v>
      </c>
      <c r="N117">
        <v>32122</v>
      </c>
      <c r="O117">
        <v>4500</v>
      </c>
      <c r="P117">
        <v>51120</v>
      </c>
      <c r="Q117">
        <v>888</v>
      </c>
      <c r="R117">
        <v>29759</v>
      </c>
      <c r="S117">
        <v>107228</v>
      </c>
      <c r="T117">
        <v>772959</v>
      </c>
      <c r="U117">
        <v>3032</v>
      </c>
      <c r="V117" t="s">
        <v>0</v>
      </c>
      <c r="W117">
        <v>8477</v>
      </c>
      <c r="X117">
        <v>707576</v>
      </c>
      <c r="Y117">
        <v>4687</v>
      </c>
      <c r="Z117">
        <v>250</v>
      </c>
      <c r="AA117">
        <v>49902</v>
      </c>
      <c r="AB117">
        <v>8689</v>
      </c>
      <c r="AC117">
        <v>864289</v>
      </c>
      <c r="AD117" t="s">
        <v>0</v>
      </c>
      <c r="AE117">
        <v>35775</v>
      </c>
      <c r="AF117">
        <v>4462</v>
      </c>
      <c r="AG117">
        <v>123383</v>
      </c>
      <c r="AH117">
        <v>30509</v>
      </c>
      <c r="AI117">
        <v>36133</v>
      </c>
      <c r="AJ117">
        <v>40816</v>
      </c>
      <c r="AK117">
        <v>3845</v>
      </c>
      <c r="AL117">
        <v>22800</v>
      </c>
      <c r="AM117">
        <v>4114</v>
      </c>
      <c r="AN117">
        <v>121758</v>
      </c>
      <c r="AO117">
        <v>3100</v>
      </c>
      <c r="AP117">
        <v>2610</v>
      </c>
      <c r="AQ117" t="s">
        <v>0</v>
      </c>
      <c r="AR117">
        <v>10858</v>
      </c>
      <c r="AS117">
        <v>2988</v>
      </c>
      <c r="AT117">
        <v>6331</v>
      </c>
      <c r="AU117">
        <v>12972</v>
      </c>
      <c r="AV117">
        <v>246849</v>
      </c>
      <c r="AW117">
        <v>4525</v>
      </c>
      <c r="AX117">
        <v>2794</v>
      </c>
      <c r="AY117" t="s">
        <v>0</v>
      </c>
      <c r="AZ117">
        <v>1212</v>
      </c>
      <c r="BA117">
        <v>11148</v>
      </c>
      <c r="BB117">
        <v>19852</v>
      </c>
      <c r="BC117">
        <v>3723</v>
      </c>
      <c r="BD117" t="s">
        <v>0</v>
      </c>
      <c r="BE117">
        <v>8097</v>
      </c>
      <c r="BF117">
        <v>4677</v>
      </c>
      <c r="BG117">
        <v>1588</v>
      </c>
      <c r="BH117">
        <v>927</v>
      </c>
      <c r="BI117">
        <v>4115</v>
      </c>
      <c r="BJ117">
        <v>1553</v>
      </c>
      <c r="BK117">
        <v>42977</v>
      </c>
      <c r="BL117">
        <v>267</v>
      </c>
      <c r="BM117">
        <v>4711</v>
      </c>
      <c r="BN117">
        <v>4917</v>
      </c>
      <c r="BO117">
        <v>57027</v>
      </c>
      <c r="BP117" t="s">
        <v>0</v>
      </c>
      <c r="BQ117">
        <v>559</v>
      </c>
      <c r="BR117">
        <v>142</v>
      </c>
      <c r="BS117">
        <v>285</v>
      </c>
      <c r="BT117">
        <v>302</v>
      </c>
      <c r="BU117" t="s">
        <v>0</v>
      </c>
      <c r="BV117">
        <v>261</v>
      </c>
      <c r="BW117">
        <v>2972</v>
      </c>
      <c r="BX117">
        <v>412</v>
      </c>
      <c r="BY117">
        <v>432</v>
      </c>
    </row>
    <row r="118" spans="1:77" x14ac:dyDescent="0.25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</row>
    <row r="119" spans="1:77" x14ac:dyDescent="0.25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</row>
    <row r="120" spans="1:77" x14ac:dyDescent="0.25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>
        <v>-1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>
        <v>399612</v>
      </c>
      <c r="Q120" t="s">
        <v>0</v>
      </c>
      <c r="R120">
        <v>4193</v>
      </c>
      <c r="S120">
        <v>350078</v>
      </c>
      <c r="T120" t="s">
        <v>0</v>
      </c>
      <c r="U120">
        <v>472077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>
        <v>114150</v>
      </c>
      <c r="AB120">
        <v>3110</v>
      </c>
      <c r="AC120" t="s">
        <v>0</v>
      </c>
      <c r="AD120" t="s">
        <v>0</v>
      </c>
      <c r="AE120" t="s">
        <v>0</v>
      </c>
      <c r="AF120" t="s">
        <v>0</v>
      </c>
      <c r="AG120">
        <v>133544</v>
      </c>
      <c r="AH120" t="s">
        <v>0</v>
      </c>
      <c r="AI120">
        <v>784849</v>
      </c>
      <c r="AJ120" t="s">
        <v>0</v>
      </c>
      <c r="AK120">
        <v>46455</v>
      </c>
      <c r="AL120" t="s">
        <v>0</v>
      </c>
      <c r="AM120" t="s">
        <v>0</v>
      </c>
      <c r="AN120" t="s">
        <v>0</v>
      </c>
      <c r="AO120">
        <v>70868</v>
      </c>
      <c r="AP120">
        <v>-1</v>
      </c>
      <c r="AQ120" t="s">
        <v>0</v>
      </c>
      <c r="AR120" t="s">
        <v>0</v>
      </c>
      <c r="AS120" t="s">
        <v>0</v>
      </c>
      <c r="AT120">
        <v>7208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>
        <v>4119</v>
      </c>
      <c r="BA120" t="s">
        <v>0</v>
      </c>
      <c r="BB120" t="s">
        <v>0</v>
      </c>
      <c r="BC120">
        <v>10083</v>
      </c>
      <c r="BD120" t="s">
        <v>0</v>
      </c>
      <c r="BE120">
        <v>22047</v>
      </c>
      <c r="BF120">
        <v>15143</v>
      </c>
      <c r="BG120" t="s">
        <v>0</v>
      </c>
      <c r="BH120">
        <v>5423</v>
      </c>
      <c r="BI120" t="s">
        <v>0</v>
      </c>
      <c r="BJ120" t="s">
        <v>0</v>
      </c>
      <c r="BK120" t="s">
        <v>0</v>
      </c>
      <c r="BL120" t="s">
        <v>0</v>
      </c>
      <c r="BM120">
        <v>1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</row>
    <row r="121" spans="1:77" x14ac:dyDescent="0.25">
      <c r="A121" t="s">
        <v>164</v>
      </c>
      <c r="B121" t="s">
        <v>0</v>
      </c>
      <c r="C121" t="s">
        <v>0</v>
      </c>
      <c r="D121">
        <v>38040</v>
      </c>
      <c r="E121" t="s">
        <v>0</v>
      </c>
      <c r="F121" t="s">
        <v>0</v>
      </c>
      <c r="G121">
        <v>826470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>
        <v>6687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</row>
    <row r="122" spans="1:77" s="3" customFormat="1" x14ac:dyDescent="0.25">
      <c r="A122" s="3" t="s">
        <v>190</v>
      </c>
      <c r="B122" s="3">
        <f>+B110+B113</f>
        <v>99563045</v>
      </c>
      <c r="C122" s="3">
        <f t="shared" ref="C122:BN122" si="6">+C110+C113</f>
        <v>53830946</v>
      </c>
      <c r="D122" s="3">
        <f t="shared" si="6"/>
        <v>72668810</v>
      </c>
      <c r="E122" s="3">
        <f t="shared" si="6"/>
        <v>36446066</v>
      </c>
      <c r="F122" s="3">
        <f t="shared" si="6"/>
        <v>31274218</v>
      </c>
      <c r="G122" s="3">
        <f t="shared" si="6"/>
        <v>29022722</v>
      </c>
      <c r="H122" s="3">
        <f t="shared" si="6"/>
        <v>24216394</v>
      </c>
      <c r="I122" s="3">
        <f t="shared" si="6"/>
        <v>22996441</v>
      </c>
      <c r="J122" s="3">
        <f t="shared" si="6"/>
        <v>0</v>
      </c>
      <c r="K122" s="3">
        <f t="shared" si="6"/>
        <v>18764225</v>
      </c>
      <c r="L122" s="3">
        <f t="shared" si="6"/>
        <v>16261826</v>
      </c>
      <c r="M122" s="3">
        <f t="shared" si="6"/>
        <v>15118719</v>
      </c>
      <c r="N122" s="3">
        <f t="shared" si="6"/>
        <v>14101386</v>
      </c>
      <c r="O122" s="3">
        <f t="shared" si="6"/>
        <v>14027824</v>
      </c>
      <c r="P122" s="3">
        <f t="shared" si="6"/>
        <v>13443602</v>
      </c>
      <c r="Q122" s="3">
        <f t="shared" si="6"/>
        <v>14363613</v>
      </c>
      <c r="R122" s="3">
        <f t="shared" si="6"/>
        <v>12102225</v>
      </c>
      <c r="S122" s="3">
        <f t="shared" si="6"/>
        <v>11928854</v>
      </c>
      <c r="T122" s="3">
        <f t="shared" si="6"/>
        <v>49161412</v>
      </c>
      <c r="U122" s="3">
        <f t="shared" si="6"/>
        <v>25386831</v>
      </c>
      <c r="V122" s="3">
        <f t="shared" si="6"/>
        <v>10631594</v>
      </c>
      <c r="W122" s="3">
        <f t="shared" si="6"/>
        <v>9059459</v>
      </c>
      <c r="X122" s="3">
        <f t="shared" si="6"/>
        <v>9067640</v>
      </c>
      <c r="Y122" s="3">
        <f t="shared" si="6"/>
        <v>8493579</v>
      </c>
      <c r="Z122" s="3">
        <f t="shared" si="6"/>
        <v>7780613</v>
      </c>
      <c r="AA122" s="3">
        <f t="shared" si="6"/>
        <v>7872693</v>
      </c>
      <c r="AB122" s="3">
        <f t="shared" si="6"/>
        <v>7949943</v>
      </c>
      <c r="AC122" s="3">
        <f t="shared" si="6"/>
        <v>7317223</v>
      </c>
      <c r="AD122" s="3">
        <f t="shared" si="6"/>
        <v>7158076</v>
      </c>
      <c r="AE122" s="3">
        <f t="shared" si="6"/>
        <v>7414716</v>
      </c>
      <c r="AF122" s="3">
        <f t="shared" si="6"/>
        <v>6904074</v>
      </c>
      <c r="AG122" s="3">
        <f t="shared" si="6"/>
        <v>5907491</v>
      </c>
      <c r="AH122" s="3">
        <f t="shared" si="6"/>
        <v>6011824</v>
      </c>
      <c r="AI122" s="3">
        <f t="shared" si="6"/>
        <v>5870436</v>
      </c>
      <c r="AJ122" s="3">
        <f t="shared" si="6"/>
        <v>5879317</v>
      </c>
      <c r="AK122" s="3">
        <f t="shared" si="6"/>
        <v>5378003</v>
      </c>
      <c r="AL122" s="3">
        <f t="shared" si="6"/>
        <v>5714051</v>
      </c>
      <c r="AM122" s="3">
        <f t="shared" si="6"/>
        <v>5585616</v>
      </c>
      <c r="AN122" s="3">
        <f t="shared" si="6"/>
        <v>5443256</v>
      </c>
      <c r="AO122" s="3">
        <f t="shared" si="6"/>
        <v>4893189</v>
      </c>
      <c r="AP122" s="3">
        <f t="shared" si="6"/>
        <v>5148645</v>
      </c>
      <c r="AQ122" s="3">
        <f t="shared" si="6"/>
        <v>4645394</v>
      </c>
      <c r="AR122" s="3">
        <f t="shared" si="6"/>
        <v>4474355</v>
      </c>
      <c r="AS122" s="3">
        <f t="shared" si="6"/>
        <v>4331940</v>
      </c>
      <c r="AT122" s="3">
        <f t="shared" si="6"/>
        <v>4237167</v>
      </c>
      <c r="AU122" s="3">
        <f t="shared" si="6"/>
        <v>4293047</v>
      </c>
      <c r="AV122" s="3">
        <f t="shared" si="6"/>
        <v>4199782</v>
      </c>
      <c r="AW122" s="3">
        <f t="shared" si="6"/>
        <v>4077500</v>
      </c>
      <c r="AX122" s="3">
        <f t="shared" si="6"/>
        <v>3992872</v>
      </c>
      <c r="AY122" s="3">
        <f t="shared" si="6"/>
        <v>3801714</v>
      </c>
      <c r="AZ122" s="3">
        <f t="shared" si="6"/>
        <v>2017850</v>
      </c>
      <c r="BA122" s="3">
        <f t="shared" si="6"/>
        <v>3060792</v>
      </c>
      <c r="BB122" s="3">
        <f t="shared" si="6"/>
        <v>2839899</v>
      </c>
      <c r="BC122" s="3">
        <f t="shared" si="6"/>
        <v>2794221</v>
      </c>
      <c r="BD122" s="3">
        <f t="shared" si="6"/>
        <v>2446064</v>
      </c>
      <c r="BE122" s="3">
        <f t="shared" si="6"/>
        <v>2498175</v>
      </c>
      <c r="BF122" s="3">
        <f t="shared" si="6"/>
        <v>2376669</v>
      </c>
      <c r="BG122" s="3">
        <f t="shared" si="6"/>
        <v>2386895</v>
      </c>
      <c r="BH122" s="3">
        <f t="shared" si="6"/>
        <v>2229017</v>
      </c>
      <c r="BI122" s="3">
        <f t="shared" si="6"/>
        <v>2300878</v>
      </c>
      <c r="BJ122" s="3">
        <f t="shared" si="6"/>
        <v>2116526</v>
      </c>
      <c r="BK122" s="3">
        <f t="shared" si="6"/>
        <v>1971796</v>
      </c>
      <c r="BL122" s="3">
        <f t="shared" si="6"/>
        <v>1735201</v>
      </c>
      <c r="BM122" s="3">
        <f t="shared" si="6"/>
        <v>1313470</v>
      </c>
      <c r="BN122" s="3">
        <f t="shared" si="6"/>
        <v>1260805</v>
      </c>
      <c r="BO122" s="3">
        <f t="shared" ref="BO122:BY122" si="7">+BO110+BO113</f>
        <v>1225685</v>
      </c>
      <c r="BP122" s="3">
        <f t="shared" si="7"/>
        <v>0</v>
      </c>
      <c r="BQ122" s="3">
        <f t="shared" si="7"/>
        <v>988402</v>
      </c>
      <c r="BR122" s="3">
        <f t="shared" si="7"/>
        <v>884173</v>
      </c>
      <c r="BS122" s="3">
        <f t="shared" si="7"/>
        <v>819071</v>
      </c>
      <c r="BT122" s="3">
        <f t="shared" si="7"/>
        <v>790367</v>
      </c>
      <c r="BU122" s="3">
        <f t="shared" si="7"/>
        <v>548265</v>
      </c>
      <c r="BV122" s="3">
        <f t="shared" si="7"/>
        <v>515845</v>
      </c>
      <c r="BW122" s="3">
        <f t="shared" si="7"/>
        <v>560037</v>
      </c>
      <c r="BX122" s="3">
        <f t="shared" si="7"/>
        <v>361776</v>
      </c>
      <c r="BY122" s="3">
        <f t="shared" si="7"/>
        <v>129824</v>
      </c>
    </row>
    <row r="124" spans="1:77" s="3" customFormat="1" x14ac:dyDescent="0.25"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Y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  <c r="BT124" s="3">
        <f t="shared" si="9"/>
        <v>0</v>
      </c>
      <c r="BU124" s="3">
        <f t="shared" si="9"/>
        <v>0</v>
      </c>
      <c r="BV124" s="3">
        <f t="shared" si="9"/>
        <v>0</v>
      </c>
      <c r="BW124" s="3">
        <f t="shared" si="9"/>
        <v>0</v>
      </c>
      <c r="BX124" s="3">
        <f t="shared" si="9"/>
        <v>0</v>
      </c>
      <c r="BY124" s="3">
        <f t="shared" si="9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U70"/>
  <sheetViews>
    <sheetView workbookViewId="0">
      <selection activeCell="B13" sqref="B13"/>
    </sheetView>
  </sheetViews>
  <sheetFormatPr defaultRowHeight="14.4" x14ac:dyDescent="0.3"/>
  <cols>
    <col min="1" max="1" width="33.6640625" customWidth="1"/>
  </cols>
  <sheetData>
    <row r="2" spans="1:73" s="1" customFormat="1" ht="15" x14ac:dyDescent="0.25">
      <c r="B2" s="1" t="s">
        <v>321</v>
      </c>
    </row>
    <row r="3" spans="1:73" s="1" customFormat="1" ht="15" x14ac:dyDescent="0.25">
      <c r="B3" s="1" t="s">
        <v>166</v>
      </c>
    </row>
    <row r="4" spans="1:73" s="1" customFormat="1" ht="15" x14ac:dyDescent="0.25">
      <c r="A4" s="1" t="s">
        <v>293</v>
      </c>
    </row>
    <row r="5" spans="1:73" s="1" customFormat="1" ht="15" x14ac:dyDescent="0.25">
      <c r="A5" s="1" t="s">
        <v>322</v>
      </c>
    </row>
    <row r="6" spans="1:73" s="1" customFormat="1" ht="15" x14ac:dyDescent="0.25">
      <c r="A6" s="1" t="s">
        <v>168</v>
      </c>
    </row>
    <row r="7" spans="1:73" s="1" customFormat="1" ht="15" x14ac:dyDescent="0.25">
      <c r="B7" s="1" t="s">
        <v>169</v>
      </c>
    </row>
    <row r="8" spans="1:73" s="1" customFormat="1" ht="15" x14ac:dyDescent="0.25">
      <c r="B8" s="1" t="s">
        <v>183</v>
      </c>
    </row>
    <row r="9" spans="1:73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5</v>
      </c>
      <c r="G9" s="1" t="s">
        <v>6</v>
      </c>
      <c r="H9" s="1" t="s">
        <v>46</v>
      </c>
      <c r="I9" s="1" t="s">
        <v>7</v>
      </c>
      <c r="J9" s="1" t="s">
        <v>171</v>
      </c>
      <c r="K9" s="1" t="s">
        <v>47</v>
      </c>
      <c r="L9" s="1" t="s">
        <v>8</v>
      </c>
      <c r="M9" s="1" t="s">
        <v>9</v>
      </c>
      <c r="N9" s="1" t="s">
        <v>173</v>
      </c>
      <c r="O9" s="1" t="s">
        <v>11</v>
      </c>
      <c r="P9" s="1" t="s">
        <v>12</v>
      </c>
      <c r="Q9" s="1" t="s">
        <v>13</v>
      </c>
      <c r="R9" s="1" t="s">
        <v>14</v>
      </c>
      <c r="S9" s="1" t="s">
        <v>179</v>
      </c>
      <c r="T9" s="1" t="s">
        <v>15</v>
      </c>
      <c r="U9" s="1" t="s">
        <v>172</v>
      </c>
      <c r="V9" s="1" t="s">
        <v>219</v>
      </c>
      <c r="W9" s="1" t="s">
        <v>62</v>
      </c>
      <c r="X9" s="1" t="s">
        <v>16</v>
      </c>
      <c r="Y9" s="1" t="s">
        <v>252</v>
      </c>
      <c r="Z9" s="1" t="s">
        <v>48</v>
      </c>
      <c r="AA9" s="1" t="s">
        <v>18</v>
      </c>
      <c r="AB9" s="1" t="s">
        <v>19</v>
      </c>
      <c r="AC9" s="1" t="s">
        <v>20</v>
      </c>
      <c r="AD9" s="1" t="s">
        <v>21</v>
      </c>
      <c r="AE9" s="1" t="s">
        <v>23</v>
      </c>
      <c r="AF9" s="1" t="s">
        <v>49</v>
      </c>
      <c r="AG9" s="1" t="s">
        <v>278</v>
      </c>
      <c r="AH9" s="1" t="s">
        <v>178</v>
      </c>
      <c r="AI9" s="1" t="s">
        <v>24</v>
      </c>
      <c r="AJ9" s="1" t="s">
        <v>25</v>
      </c>
      <c r="AK9" s="1" t="s">
        <v>26</v>
      </c>
      <c r="AL9" s="1" t="s">
        <v>28</v>
      </c>
      <c r="AM9" s="1" t="s">
        <v>29</v>
      </c>
      <c r="AN9" s="1" t="s">
        <v>177</v>
      </c>
      <c r="AO9" s="1" t="s">
        <v>181</v>
      </c>
      <c r="AP9" s="1" t="s">
        <v>229</v>
      </c>
      <c r="AQ9" s="1" t="s">
        <v>175</v>
      </c>
      <c r="AR9" s="1" t="s">
        <v>174</v>
      </c>
      <c r="AS9" s="1" t="s">
        <v>226</v>
      </c>
      <c r="AT9" s="1" t="s">
        <v>221</v>
      </c>
      <c r="AU9" s="1" t="s">
        <v>223</v>
      </c>
      <c r="AV9" s="1" t="s">
        <v>222</v>
      </c>
      <c r="AW9" s="1" t="s">
        <v>218</v>
      </c>
      <c r="AX9" s="1" t="s">
        <v>220</v>
      </c>
      <c r="AY9" s="1" t="s">
        <v>224</v>
      </c>
      <c r="AZ9" s="1" t="s">
        <v>225</v>
      </c>
      <c r="BA9" s="1" t="s">
        <v>33</v>
      </c>
      <c r="BB9" s="1" t="s">
        <v>51</v>
      </c>
      <c r="BC9" s="1" t="s">
        <v>52</v>
      </c>
      <c r="BD9" s="1" t="s">
        <v>205</v>
      </c>
      <c r="BE9" s="1" t="s">
        <v>227</v>
      </c>
      <c r="BF9" s="1" t="s">
        <v>53</v>
      </c>
      <c r="BG9" s="1" t="s">
        <v>54</v>
      </c>
      <c r="BH9" s="1" t="s">
        <v>34</v>
      </c>
      <c r="BI9" s="1" t="s">
        <v>1</v>
      </c>
      <c r="BJ9" s="1" t="s">
        <v>56</v>
      </c>
      <c r="BK9" s="1" t="s">
        <v>35</v>
      </c>
      <c r="BL9" s="1" t="s">
        <v>2</v>
      </c>
      <c r="BM9" s="1" t="s">
        <v>57</v>
      </c>
      <c r="BN9" s="1" t="s">
        <v>36</v>
      </c>
      <c r="BO9" s="1" t="s">
        <v>58</v>
      </c>
      <c r="BP9" s="1" t="s">
        <v>37</v>
      </c>
      <c r="BQ9" s="1" t="s">
        <v>38</v>
      </c>
      <c r="BR9" s="1" t="s">
        <v>64</v>
      </c>
      <c r="BS9" s="1" t="s">
        <v>39</v>
      </c>
      <c r="BT9" s="1" t="s">
        <v>59</v>
      </c>
      <c r="BU9" s="1" t="s">
        <v>176</v>
      </c>
    </row>
    <row r="10" spans="1:73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</row>
    <row r="11" spans="1:73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</row>
    <row r="12" spans="1:73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</row>
    <row r="13" spans="1:73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</row>
    <row r="14" spans="1:73" ht="15" x14ac:dyDescent="0.25">
      <c r="A14" t="s">
        <v>327</v>
      </c>
      <c r="B14" t="s">
        <v>0</v>
      </c>
      <c r="C14">
        <v>9727</v>
      </c>
      <c r="D14">
        <v>336</v>
      </c>
      <c r="E14">
        <v>78431</v>
      </c>
      <c r="F14">
        <v>94422</v>
      </c>
      <c r="G14" t="s">
        <v>0</v>
      </c>
      <c r="H14">
        <v>630</v>
      </c>
      <c r="I14">
        <v>14251</v>
      </c>
      <c r="J14">
        <v>303322</v>
      </c>
      <c r="K14">
        <v>4794</v>
      </c>
      <c r="L14">
        <v>2139</v>
      </c>
      <c r="M14">
        <v>4800</v>
      </c>
      <c r="N14">
        <v>41623</v>
      </c>
      <c r="O14">
        <v>3346</v>
      </c>
      <c r="P14">
        <v>3504</v>
      </c>
      <c r="Q14">
        <v>10052</v>
      </c>
      <c r="R14" t="s">
        <v>0</v>
      </c>
      <c r="S14">
        <v>8611</v>
      </c>
      <c r="T14">
        <v>6626</v>
      </c>
      <c r="U14">
        <v>66103</v>
      </c>
      <c r="V14">
        <v>36972</v>
      </c>
      <c r="W14">
        <v>630</v>
      </c>
      <c r="X14">
        <v>100914</v>
      </c>
      <c r="Y14">
        <v>40762</v>
      </c>
      <c r="Z14">
        <v>147</v>
      </c>
      <c r="AA14">
        <v>85491</v>
      </c>
      <c r="AB14">
        <v>165</v>
      </c>
      <c r="AC14">
        <v>65012</v>
      </c>
      <c r="AD14">
        <v>340603</v>
      </c>
      <c r="AE14">
        <v>162206</v>
      </c>
      <c r="AF14">
        <v>472</v>
      </c>
      <c r="AG14" t="s">
        <v>0</v>
      </c>
      <c r="AH14">
        <v>28261</v>
      </c>
      <c r="AI14">
        <v>171278</v>
      </c>
      <c r="AJ14" t="s">
        <v>0</v>
      </c>
      <c r="AK14">
        <v>108909</v>
      </c>
      <c r="AL14">
        <v>21</v>
      </c>
      <c r="AM14">
        <v>8052</v>
      </c>
      <c r="AN14">
        <v>158123</v>
      </c>
      <c r="AO14">
        <v>500</v>
      </c>
      <c r="AP14">
        <v>631</v>
      </c>
      <c r="AQ14">
        <v>2697</v>
      </c>
      <c r="AR14">
        <v>4954</v>
      </c>
      <c r="AS14" t="s">
        <v>0</v>
      </c>
      <c r="AT14" t="s">
        <v>0</v>
      </c>
      <c r="AU14">
        <v>10807</v>
      </c>
      <c r="AV14">
        <v>69551</v>
      </c>
      <c r="AW14">
        <v>3296</v>
      </c>
      <c r="AX14">
        <v>10326</v>
      </c>
      <c r="AY14">
        <v>56</v>
      </c>
      <c r="AZ14">
        <v>163</v>
      </c>
      <c r="BA14">
        <v>26503</v>
      </c>
      <c r="BB14">
        <v>17648</v>
      </c>
      <c r="BC14">
        <v>1497</v>
      </c>
      <c r="BD14">
        <v>67941</v>
      </c>
      <c r="BE14">
        <v>530</v>
      </c>
      <c r="BF14">
        <v>197</v>
      </c>
      <c r="BG14">
        <v>132</v>
      </c>
      <c r="BH14">
        <v>6171</v>
      </c>
      <c r="BI14">
        <v>25488</v>
      </c>
      <c r="BJ14">
        <v>15414</v>
      </c>
      <c r="BK14">
        <v>8343</v>
      </c>
      <c r="BL14">
        <v>66402</v>
      </c>
      <c r="BM14">
        <v>336</v>
      </c>
      <c r="BN14">
        <v>34826</v>
      </c>
      <c r="BO14">
        <v>62171</v>
      </c>
      <c r="BP14">
        <v>46508</v>
      </c>
      <c r="BQ14">
        <v>90744</v>
      </c>
      <c r="BR14">
        <v>43285</v>
      </c>
      <c r="BS14">
        <v>30910</v>
      </c>
      <c r="BT14">
        <v>22116</v>
      </c>
      <c r="BU14">
        <v>5034</v>
      </c>
    </row>
    <row r="15" spans="1:73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</row>
    <row r="16" spans="1:73" ht="15" x14ac:dyDescent="0.25">
      <c r="A16" t="s">
        <v>329</v>
      </c>
      <c r="B16" t="s">
        <v>0</v>
      </c>
      <c r="C16">
        <v>23428</v>
      </c>
      <c r="D16" t="s">
        <v>0</v>
      </c>
      <c r="E16">
        <v>135728</v>
      </c>
      <c r="F16">
        <v>72621</v>
      </c>
      <c r="G16" t="s">
        <v>0</v>
      </c>
      <c r="H16" t="s">
        <v>0</v>
      </c>
      <c r="I16">
        <v>16051</v>
      </c>
      <c r="J16">
        <v>79572</v>
      </c>
      <c r="K16">
        <v>5076</v>
      </c>
      <c r="L16">
        <v>2331</v>
      </c>
      <c r="M16">
        <v>5132</v>
      </c>
      <c r="N16">
        <v>28798</v>
      </c>
      <c r="O16" t="s">
        <v>0</v>
      </c>
      <c r="P16">
        <v>903</v>
      </c>
      <c r="Q16">
        <v>1946</v>
      </c>
      <c r="R16" t="s">
        <v>0</v>
      </c>
      <c r="S16" t="s">
        <v>0</v>
      </c>
      <c r="T16">
        <v>940</v>
      </c>
      <c r="U16">
        <v>49983</v>
      </c>
      <c r="V16">
        <v>17634</v>
      </c>
      <c r="W16">
        <v>593</v>
      </c>
      <c r="X16">
        <v>11311</v>
      </c>
      <c r="Y16">
        <v>22884</v>
      </c>
      <c r="Z16" t="s">
        <v>0</v>
      </c>
      <c r="AA16">
        <v>9517</v>
      </c>
      <c r="AB16" t="s">
        <v>0</v>
      </c>
      <c r="AC16">
        <v>209277</v>
      </c>
      <c r="AD16">
        <v>539655</v>
      </c>
      <c r="AE16">
        <v>75986</v>
      </c>
      <c r="AF16" t="s">
        <v>0</v>
      </c>
      <c r="AG16" t="s">
        <v>0</v>
      </c>
      <c r="AH16">
        <v>18979</v>
      </c>
      <c r="AI16">
        <v>190944</v>
      </c>
      <c r="AJ16" t="s">
        <v>0</v>
      </c>
      <c r="AK16">
        <v>223999</v>
      </c>
      <c r="AL16" t="s">
        <v>0</v>
      </c>
      <c r="AM16">
        <v>6671</v>
      </c>
      <c r="AN16">
        <v>51064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7747</v>
      </c>
      <c r="AV16">
        <v>38918</v>
      </c>
      <c r="AW16">
        <v>273</v>
      </c>
      <c r="AX16">
        <v>603</v>
      </c>
      <c r="AY16" t="s">
        <v>0</v>
      </c>
      <c r="AZ16" t="s">
        <v>0</v>
      </c>
      <c r="BA16">
        <v>8279</v>
      </c>
      <c r="BB16">
        <v>8044</v>
      </c>
      <c r="BC16">
        <v>7035</v>
      </c>
      <c r="BD16" t="s">
        <v>0</v>
      </c>
      <c r="BE16" t="s">
        <v>0</v>
      </c>
      <c r="BF16" t="s">
        <v>0</v>
      </c>
      <c r="BG16" t="s">
        <v>0</v>
      </c>
      <c r="BH16">
        <v>279</v>
      </c>
      <c r="BI16">
        <v>11423</v>
      </c>
      <c r="BJ16">
        <v>8316</v>
      </c>
      <c r="BK16">
        <v>6289</v>
      </c>
      <c r="BL16">
        <v>67606</v>
      </c>
      <c r="BM16" t="s">
        <v>0</v>
      </c>
      <c r="BN16">
        <v>3300</v>
      </c>
      <c r="BO16">
        <v>5991</v>
      </c>
      <c r="BP16">
        <v>6684</v>
      </c>
      <c r="BQ16">
        <v>60483</v>
      </c>
      <c r="BR16">
        <v>29248</v>
      </c>
      <c r="BS16">
        <v>13660</v>
      </c>
      <c r="BT16">
        <v>13759</v>
      </c>
      <c r="BU16">
        <v>157</v>
      </c>
    </row>
    <row r="17" spans="1:73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</row>
    <row r="18" spans="1:73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17011</v>
      </c>
      <c r="V18" t="s">
        <v>0</v>
      </c>
      <c r="W18" t="s">
        <v>0</v>
      </c>
      <c r="X18">
        <v>228</v>
      </c>
      <c r="Y18" t="s">
        <v>0</v>
      </c>
      <c r="Z18" t="s">
        <v>0</v>
      </c>
      <c r="AA18" t="s">
        <v>0</v>
      </c>
      <c r="AB18" t="s">
        <v>0</v>
      </c>
      <c r="AC18">
        <v>85872</v>
      </c>
      <c r="AD18">
        <v>3519</v>
      </c>
      <c r="AE18" t="s">
        <v>0</v>
      </c>
      <c r="AF18" t="s">
        <v>0</v>
      </c>
      <c r="AG18" t="s">
        <v>0</v>
      </c>
      <c r="AH18">
        <v>167</v>
      </c>
      <c r="AI18" t="s">
        <v>0</v>
      </c>
      <c r="AJ18" t="s">
        <v>0</v>
      </c>
      <c r="AK18">
        <v>7380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>
        <v>801</v>
      </c>
      <c r="BR18" t="s">
        <v>0</v>
      </c>
      <c r="BS18" t="s">
        <v>0</v>
      </c>
      <c r="BT18" t="s">
        <v>0</v>
      </c>
      <c r="BU18" t="s">
        <v>0</v>
      </c>
    </row>
    <row r="19" spans="1:73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</row>
    <row r="20" spans="1:73" ht="15" x14ac:dyDescent="0.25">
      <c r="A20" t="s">
        <v>333</v>
      </c>
      <c r="B20">
        <v>19765</v>
      </c>
      <c r="C20">
        <v>3410</v>
      </c>
      <c r="D20" t="s">
        <v>0</v>
      </c>
      <c r="E20">
        <v>325730</v>
      </c>
      <c r="F20">
        <v>131233</v>
      </c>
      <c r="G20" t="s">
        <v>0</v>
      </c>
      <c r="H20">
        <v>32828</v>
      </c>
      <c r="I20">
        <v>6773</v>
      </c>
      <c r="J20">
        <v>151990</v>
      </c>
      <c r="K20">
        <v>319</v>
      </c>
      <c r="L20">
        <v>8367</v>
      </c>
      <c r="M20">
        <v>23834</v>
      </c>
      <c r="N20">
        <v>6530</v>
      </c>
      <c r="O20">
        <v>14935</v>
      </c>
      <c r="P20">
        <v>1944</v>
      </c>
      <c r="Q20">
        <v>417</v>
      </c>
      <c r="R20">
        <v>75321</v>
      </c>
      <c r="S20">
        <v>6169</v>
      </c>
      <c r="T20">
        <v>21062</v>
      </c>
      <c r="U20">
        <v>11542</v>
      </c>
      <c r="V20" t="s">
        <v>0</v>
      </c>
      <c r="W20">
        <v>122</v>
      </c>
      <c r="X20">
        <v>79880</v>
      </c>
      <c r="Y20">
        <v>31690</v>
      </c>
      <c r="Z20">
        <v>5952</v>
      </c>
      <c r="AA20">
        <v>21325</v>
      </c>
      <c r="AB20">
        <v>57</v>
      </c>
      <c r="AC20">
        <v>104034</v>
      </c>
      <c r="AD20">
        <v>450833</v>
      </c>
      <c r="AE20">
        <v>145272</v>
      </c>
      <c r="AF20">
        <v>32225</v>
      </c>
      <c r="AG20" t="s">
        <v>0</v>
      </c>
      <c r="AH20">
        <v>1519</v>
      </c>
      <c r="AI20">
        <v>259306</v>
      </c>
      <c r="AJ20" t="s">
        <v>0</v>
      </c>
      <c r="AK20">
        <v>36084</v>
      </c>
      <c r="AL20" t="s">
        <v>0</v>
      </c>
      <c r="AM20">
        <v>8051</v>
      </c>
      <c r="AN20">
        <v>196376</v>
      </c>
      <c r="AO20">
        <v>28910</v>
      </c>
      <c r="AP20">
        <v>16062</v>
      </c>
      <c r="AQ20">
        <v>117878</v>
      </c>
      <c r="AR20">
        <v>174738</v>
      </c>
      <c r="AS20" t="s">
        <v>0</v>
      </c>
      <c r="AT20" t="s">
        <v>0</v>
      </c>
      <c r="AU20">
        <v>55483</v>
      </c>
      <c r="AV20">
        <v>51894</v>
      </c>
      <c r="AW20">
        <v>96833</v>
      </c>
      <c r="AX20">
        <v>180808</v>
      </c>
      <c r="AY20">
        <v>23699</v>
      </c>
      <c r="AZ20">
        <v>10305</v>
      </c>
      <c r="BA20">
        <v>645771</v>
      </c>
      <c r="BB20">
        <v>198761</v>
      </c>
      <c r="BC20">
        <v>7980</v>
      </c>
      <c r="BD20">
        <v>73060</v>
      </c>
      <c r="BE20">
        <v>3</v>
      </c>
      <c r="BF20">
        <v>3019</v>
      </c>
      <c r="BG20">
        <v>349</v>
      </c>
      <c r="BH20">
        <v>12544</v>
      </c>
      <c r="BI20">
        <v>214939</v>
      </c>
      <c r="BJ20">
        <v>121462</v>
      </c>
      <c r="BK20">
        <v>6992</v>
      </c>
      <c r="BL20">
        <v>135058</v>
      </c>
      <c r="BM20" t="s">
        <v>0</v>
      </c>
      <c r="BN20">
        <v>34576</v>
      </c>
      <c r="BO20">
        <v>72067</v>
      </c>
      <c r="BP20">
        <v>152</v>
      </c>
      <c r="BQ20">
        <v>92053</v>
      </c>
      <c r="BR20">
        <v>351932</v>
      </c>
      <c r="BS20" t="s">
        <v>0</v>
      </c>
      <c r="BT20" t="s">
        <v>0</v>
      </c>
      <c r="BU20" t="s">
        <v>0</v>
      </c>
    </row>
    <row r="21" spans="1:73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</row>
    <row r="22" spans="1:73" ht="15" x14ac:dyDescent="0.25">
      <c r="A22" t="s">
        <v>335</v>
      </c>
      <c r="B22">
        <v>27723</v>
      </c>
      <c r="C22">
        <v>4094</v>
      </c>
      <c r="D22" t="s">
        <v>0</v>
      </c>
      <c r="E22">
        <v>488594</v>
      </c>
      <c r="F22">
        <v>195438</v>
      </c>
      <c r="G22" t="s">
        <v>0</v>
      </c>
      <c r="H22">
        <v>49048</v>
      </c>
      <c r="I22">
        <v>15736</v>
      </c>
      <c r="J22">
        <v>312185</v>
      </c>
      <c r="K22">
        <v>14754</v>
      </c>
      <c r="L22">
        <v>41</v>
      </c>
      <c r="M22">
        <v>34710</v>
      </c>
      <c r="N22">
        <v>17135</v>
      </c>
      <c r="O22">
        <v>36911</v>
      </c>
      <c r="P22">
        <v>4132</v>
      </c>
      <c r="Q22">
        <v>29430</v>
      </c>
      <c r="R22">
        <v>119432</v>
      </c>
      <c r="S22">
        <v>19478</v>
      </c>
      <c r="T22">
        <v>2</v>
      </c>
      <c r="U22">
        <v>32012</v>
      </c>
      <c r="V22" t="s">
        <v>0</v>
      </c>
      <c r="W22" t="s">
        <v>0</v>
      </c>
      <c r="X22">
        <v>128618</v>
      </c>
      <c r="Y22">
        <v>66812</v>
      </c>
      <c r="Z22">
        <v>6868</v>
      </c>
      <c r="AA22">
        <v>34458</v>
      </c>
      <c r="AB22">
        <v>138</v>
      </c>
      <c r="AC22">
        <v>328179</v>
      </c>
      <c r="AD22">
        <v>401802</v>
      </c>
      <c r="AE22">
        <v>216860</v>
      </c>
      <c r="AF22">
        <v>98878</v>
      </c>
      <c r="AG22" t="s">
        <v>0</v>
      </c>
      <c r="AH22">
        <v>2439</v>
      </c>
      <c r="AI22">
        <v>411253</v>
      </c>
      <c r="AJ22" t="s">
        <v>0</v>
      </c>
      <c r="AK22">
        <v>54126</v>
      </c>
      <c r="AL22" t="s">
        <v>0</v>
      </c>
      <c r="AM22">
        <v>21081</v>
      </c>
      <c r="AN22">
        <v>351923</v>
      </c>
      <c r="AO22">
        <v>35619</v>
      </c>
      <c r="AP22">
        <v>69004</v>
      </c>
      <c r="AQ22">
        <v>141453</v>
      </c>
      <c r="AR22">
        <v>371337</v>
      </c>
      <c r="AS22" t="s">
        <v>0</v>
      </c>
      <c r="AT22" t="s">
        <v>0</v>
      </c>
      <c r="AU22">
        <v>113442</v>
      </c>
      <c r="AV22">
        <v>102779</v>
      </c>
      <c r="AW22">
        <v>108108</v>
      </c>
      <c r="AX22">
        <v>556533</v>
      </c>
      <c r="AY22">
        <v>21826</v>
      </c>
      <c r="AZ22">
        <v>54684</v>
      </c>
      <c r="BA22" t="s">
        <v>0</v>
      </c>
      <c r="BB22" t="s">
        <v>0</v>
      </c>
      <c r="BC22">
        <v>9891</v>
      </c>
      <c r="BD22">
        <v>65900</v>
      </c>
      <c r="BE22">
        <v>47211</v>
      </c>
      <c r="BF22">
        <v>59507</v>
      </c>
      <c r="BG22">
        <v>24021</v>
      </c>
      <c r="BH22">
        <v>7019</v>
      </c>
      <c r="BI22" t="s">
        <v>0</v>
      </c>
      <c r="BJ22" t="s">
        <v>0</v>
      </c>
      <c r="BK22">
        <v>13794</v>
      </c>
      <c r="BL22">
        <v>270698</v>
      </c>
      <c r="BM22">
        <v>65855</v>
      </c>
      <c r="BN22">
        <v>47504</v>
      </c>
      <c r="BO22">
        <v>96067</v>
      </c>
      <c r="BP22">
        <v>157</v>
      </c>
      <c r="BQ22">
        <v>238104</v>
      </c>
      <c r="BR22" t="s">
        <v>0</v>
      </c>
      <c r="BS22" t="s">
        <v>0</v>
      </c>
      <c r="BT22" t="s">
        <v>0</v>
      </c>
      <c r="BU22" t="s">
        <v>0</v>
      </c>
    </row>
    <row r="23" spans="1:73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</row>
    <row r="24" spans="1:73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</row>
    <row r="25" spans="1:73" ht="15" x14ac:dyDescent="0.25">
      <c r="A25" t="s">
        <v>338</v>
      </c>
      <c r="B25" t="s">
        <v>0</v>
      </c>
      <c r="C25">
        <v>64891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19213</v>
      </c>
      <c r="N25" t="s">
        <v>0</v>
      </c>
      <c r="O25" t="s">
        <v>0</v>
      </c>
      <c r="P25">
        <v>26531</v>
      </c>
      <c r="Q25">
        <v>4228</v>
      </c>
      <c r="R25" t="s">
        <v>0</v>
      </c>
      <c r="S25" t="s">
        <v>0</v>
      </c>
      <c r="T25">
        <v>2435</v>
      </c>
      <c r="U25" t="s">
        <v>0</v>
      </c>
      <c r="V25">
        <v>88789</v>
      </c>
      <c r="W25">
        <v>46</v>
      </c>
      <c r="X25">
        <v>153176</v>
      </c>
      <c r="Y25" t="s">
        <v>0</v>
      </c>
      <c r="Z25" t="s">
        <v>0</v>
      </c>
      <c r="AA25" t="s">
        <v>0</v>
      </c>
      <c r="AB25">
        <v>12131</v>
      </c>
      <c r="AC25">
        <v>159941</v>
      </c>
      <c r="AD25">
        <v>434499</v>
      </c>
      <c r="AE25" t="s">
        <v>0</v>
      </c>
      <c r="AF25">
        <v>120</v>
      </c>
      <c r="AG25" t="s">
        <v>0</v>
      </c>
      <c r="AH25" t="s">
        <v>0</v>
      </c>
      <c r="AI25">
        <v>711194</v>
      </c>
      <c r="AJ25" t="s">
        <v>0</v>
      </c>
      <c r="AK25" t="s">
        <v>0</v>
      </c>
      <c r="AL25" t="s">
        <v>0</v>
      </c>
      <c r="AM25">
        <v>528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>
        <v>11333</v>
      </c>
      <c r="AX25">
        <v>44347</v>
      </c>
      <c r="AY25" t="s">
        <v>0</v>
      </c>
      <c r="AZ25">
        <v>4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>
        <v>200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>
        <v>13852</v>
      </c>
      <c r="BR25" t="s">
        <v>0</v>
      </c>
      <c r="BS25" t="s">
        <v>0</v>
      </c>
      <c r="BT25" t="s">
        <v>0</v>
      </c>
      <c r="BU25">
        <v>746</v>
      </c>
    </row>
    <row r="26" spans="1:73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</row>
    <row r="27" spans="1:73" ht="15" x14ac:dyDescent="0.25">
      <c r="A27" t="s">
        <v>340</v>
      </c>
      <c r="B27">
        <v>46201</v>
      </c>
      <c r="C27">
        <v>10418</v>
      </c>
      <c r="D27" t="s">
        <v>0</v>
      </c>
      <c r="E27">
        <v>368482</v>
      </c>
      <c r="F27">
        <v>35640</v>
      </c>
      <c r="G27" t="s">
        <v>0</v>
      </c>
      <c r="H27">
        <v>65784</v>
      </c>
      <c r="I27">
        <v>8538</v>
      </c>
      <c r="J27">
        <v>444142</v>
      </c>
      <c r="K27">
        <v>12311</v>
      </c>
      <c r="L27">
        <v>2626</v>
      </c>
      <c r="M27">
        <v>5875</v>
      </c>
      <c r="N27">
        <v>21739</v>
      </c>
      <c r="O27">
        <v>16926</v>
      </c>
      <c r="P27">
        <v>5409</v>
      </c>
      <c r="Q27" t="s">
        <v>0</v>
      </c>
      <c r="R27">
        <v>104896</v>
      </c>
      <c r="S27">
        <v>39927</v>
      </c>
      <c r="T27" t="s">
        <v>0</v>
      </c>
      <c r="U27">
        <v>24737</v>
      </c>
      <c r="V27">
        <v>291</v>
      </c>
      <c r="W27">
        <v>734</v>
      </c>
      <c r="X27">
        <v>148536</v>
      </c>
      <c r="Y27">
        <v>22348</v>
      </c>
      <c r="Z27">
        <v>3791</v>
      </c>
      <c r="AA27">
        <v>6949</v>
      </c>
      <c r="AB27">
        <v>4</v>
      </c>
      <c r="AC27">
        <v>86729</v>
      </c>
      <c r="AD27">
        <v>139732</v>
      </c>
      <c r="AE27">
        <v>220526</v>
      </c>
      <c r="AF27" t="s">
        <v>0</v>
      </c>
      <c r="AG27" t="s">
        <v>0</v>
      </c>
      <c r="AH27">
        <v>14461</v>
      </c>
      <c r="AI27">
        <v>151717</v>
      </c>
      <c r="AJ27" t="s">
        <v>0</v>
      </c>
      <c r="AK27">
        <v>1018466</v>
      </c>
      <c r="AL27">
        <v>4</v>
      </c>
      <c r="AM27">
        <v>25421</v>
      </c>
      <c r="AN27" t="s">
        <v>0</v>
      </c>
      <c r="AO27">
        <v>22933</v>
      </c>
      <c r="AP27">
        <v>16480</v>
      </c>
      <c r="AQ27">
        <v>56839</v>
      </c>
      <c r="AR27">
        <v>137763</v>
      </c>
      <c r="AS27">
        <v>29418</v>
      </c>
      <c r="AT27">
        <v>80844</v>
      </c>
      <c r="AU27">
        <v>86730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>
        <v>121019</v>
      </c>
      <c r="BB27">
        <v>115128</v>
      </c>
      <c r="BC27">
        <v>29462</v>
      </c>
      <c r="BD27">
        <v>109262</v>
      </c>
      <c r="BE27">
        <v>19873</v>
      </c>
      <c r="BF27" t="s">
        <v>0</v>
      </c>
      <c r="BG27" t="s">
        <v>0</v>
      </c>
      <c r="BH27" t="s">
        <v>0</v>
      </c>
      <c r="BI27">
        <v>183714</v>
      </c>
      <c r="BJ27">
        <v>48328</v>
      </c>
      <c r="BK27" t="s">
        <v>0</v>
      </c>
      <c r="BL27">
        <v>136402</v>
      </c>
      <c r="BM27">
        <v>33219</v>
      </c>
      <c r="BN27">
        <v>42084</v>
      </c>
      <c r="BO27">
        <v>56996</v>
      </c>
      <c r="BP27" t="s">
        <v>0</v>
      </c>
      <c r="BQ27">
        <v>92573</v>
      </c>
      <c r="BR27">
        <v>122240</v>
      </c>
      <c r="BS27">
        <v>75887</v>
      </c>
      <c r="BT27">
        <v>60944</v>
      </c>
      <c r="BU27">
        <v>1</v>
      </c>
    </row>
    <row r="28" spans="1:73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</row>
    <row r="29" spans="1:73" ht="15" x14ac:dyDescent="0.25">
      <c r="A29" t="s">
        <v>342</v>
      </c>
      <c r="B29">
        <v>66792</v>
      </c>
      <c r="C29">
        <v>9179</v>
      </c>
      <c r="D29">
        <v>2</v>
      </c>
      <c r="E29">
        <v>338120</v>
      </c>
      <c r="F29">
        <v>94500</v>
      </c>
      <c r="G29" t="s">
        <v>0</v>
      </c>
      <c r="H29">
        <v>28733</v>
      </c>
      <c r="I29">
        <v>4067</v>
      </c>
      <c r="J29">
        <v>153347</v>
      </c>
      <c r="K29">
        <v>2730</v>
      </c>
      <c r="L29">
        <v>1113</v>
      </c>
      <c r="M29">
        <v>36515</v>
      </c>
      <c r="N29">
        <v>14192</v>
      </c>
      <c r="O29" t="s">
        <v>0</v>
      </c>
      <c r="P29">
        <v>1370</v>
      </c>
      <c r="Q29">
        <v>66767</v>
      </c>
      <c r="R29">
        <v>176699</v>
      </c>
      <c r="S29">
        <v>3024</v>
      </c>
      <c r="T29">
        <v>32116</v>
      </c>
      <c r="U29">
        <v>10438</v>
      </c>
      <c r="V29" t="s">
        <v>0</v>
      </c>
      <c r="W29" t="s">
        <v>0</v>
      </c>
      <c r="X29">
        <v>105902</v>
      </c>
      <c r="Y29">
        <v>28181</v>
      </c>
      <c r="Z29">
        <v>6358</v>
      </c>
      <c r="AA29">
        <v>17605</v>
      </c>
      <c r="AB29">
        <v>1</v>
      </c>
      <c r="AC29">
        <v>119504</v>
      </c>
      <c r="AD29">
        <v>145937</v>
      </c>
      <c r="AE29">
        <v>413592</v>
      </c>
      <c r="AF29">
        <v>100969</v>
      </c>
      <c r="AG29" t="s">
        <v>0</v>
      </c>
      <c r="AH29">
        <v>1382</v>
      </c>
      <c r="AI29">
        <v>655914</v>
      </c>
      <c r="AJ29" t="s">
        <v>0</v>
      </c>
      <c r="AK29">
        <v>146782</v>
      </c>
      <c r="AL29">
        <v>-18312</v>
      </c>
      <c r="AM29" t="s">
        <v>0</v>
      </c>
      <c r="AN29">
        <v>297306</v>
      </c>
      <c r="AO29">
        <v>35114</v>
      </c>
      <c r="AP29">
        <v>38375</v>
      </c>
      <c r="AQ29">
        <v>115428</v>
      </c>
      <c r="AR29">
        <v>210412</v>
      </c>
      <c r="AS29">
        <v>14926</v>
      </c>
      <c r="AT29">
        <v>20078</v>
      </c>
      <c r="AU29">
        <v>16524</v>
      </c>
      <c r="AV29">
        <v>123132</v>
      </c>
      <c r="AW29">
        <v>166390</v>
      </c>
      <c r="AX29">
        <v>506738</v>
      </c>
      <c r="AY29">
        <v>55583</v>
      </c>
      <c r="AZ29">
        <v>65976</v>
      </c>
      <c r="BA29" t="s">
        <v>0</v>
      </c>
      <c r="BB29" t="s">
        <v>0</v>
      </c>
      <c r="BC29">
        <v>14413</v>
      </c>
      <c r="BD29">
        <v>189930</v>
      </c>
      <c r="BE29">
        <v>26648</v>
      </c>
      <c r="BF29">
        <v>40351</v>
      </c>
      <c r="BG29">
        <v>12102</v>
      </c>
      <c r="BH29">
        <v>28317</v>
      </c>
      <c r="BI29" t="s">
        <v>0</v>
      </c>
      <c r="BJ29" t="s">
        <v>0</v>
      </c>
      <c r="BK29">
        <v>25359</v>
      </c>
      <c r="BL29">
        <v>82737</v>
      </c>
      <c r="BM29">
        <v>89613</v>
      </c>
      <c r="BN29">
        <v>31943</v>
      </c>
      <c r="BO29">
        <v>94155</v>
      </c>
      <c r="BP29" t="s">
        <v>0</v>
      </c>
      <c r="BQ29">
        <v>423869</v>
      </c>
      <c r="BR29">
        <v>7413</v>
      </c>
      <c r="BS29">
        <v>36470</v>
      </c>
      <c r="BT29">
        <v>28478</v>
      </c>
      <c r="BU29">
        <v>3</v>
      </c>
    </row>
    <row r="30" spans="1:73" x14ac:dyDescent="0.3">
      <c r="A30" t="s">
        <v>343</v>
      </c>
      <c r="B30">
        <v>93159</v>
      </c>
      <c r="C30">
        <v>1912</v>
      </c>
      <c r="D30" t="s">
        <v>0</v>
      </c>
      <c r="E30">
        <v>948745</v>
      </c>
      <c r="F30">
        <v>187775</v>
      </c>
      <c r="G30">
        <v>13198</v>
      </c>
      <c r="H30">
        <v>665</v>
      </c>
      <c r="I30">
        <v>50915</v>
      </c>
      <c r="J30">
        <v>372356</v>
      </c>
      <c r="K30">
        <v>1096</v>
      </c>
      <c r="L30">
        <v>1933</v>
      </c>
      <c r="M30" t="s">
        <v>0</v>
      </c>
      <c r="N30">
        <v>100328</v>
      </c>
      <c r="O30">
        <v>15709</v>
      </c>
      <c r="P30" t="s">
        <v>0</v>
      </c>
      <c r="Q30" t="s">
        <v>0</v>
      </c>
      <c r="R30">
        <v>1612</v>
      </c>
      <c r="S30">
        <v>21790</v>
      </c>
      <c r="T30">
        <v>2298</v>
      </c>
      <c r="U30">
        <v>95470</v>
      </c>
      <c r="V30" t="s">
        <v>0</v>
      </c>
      <c r="W30" t="s">
        <v>0</v>
      </c>
      <c r="X30" t="s">
        <v>0</v>
      </c>
      <c r="Y30">
        <v>108653</v>
      </c>
      <c r="Z30" t="s">
        <v>0</v>
      </c>
      <c r="AA30">
        <v>114066</v>
      </c>
      <c r="AB30" t="s">
        <v>0</v>
      </c>
      <c r="AC30">
        <v>30</v>
      </c>
      <c r="AD30" t="s">
        <v>0</v>
      </c>
      <c r="AE30">
        <v>97766</v>
      </c>
      <c r="AF30">
        <v>482</v>
      </c>
      <c r="AG30" t="s">
        <v>0</v>
      </c>
      <c r="AH30">
        <v>69637</v>
      </c>
      <c r="AI30" t="s">
        <v>0</v>
      </c>
      <c r="AJ30" t="s">
        <v>0</v>
      </c>
      <c r="AK30">
        <v>267646</v>
      </c>
      <c r="AL30">
        <v>9019</v>
      </c>
      <c r="AM30" t="s">
        <v>0</v>
      </c>
      <c r="AN30" t="s">
        <v>0</v>
      </c>
      <c r="AO30">
        <v>4882</v>
      </c>
      <c r="AP30">
        <v>3003</v>
      </c>
      <c r="AQ30">
        <v>30497</v>
      </c>
      <c r="AR30">
        <v>37070</v>
      </c>
      <c r="AS30">
        <v>65</v>
      </c>
      <c r="AT30">
        <v>1352</v>
      </c>
      <c r="AU30" t="s">
        <v>0</v>
      </c>
      <c r="AV30">
        <v>29</v>
      </c>
      <c r="AW30">
        <v>409</v>
      </c>
      <c r="AX30">
        <v>1300</v>
      </c>
      <c r="AY30" t="s">
        <v>0</v>
      </c>
      <c r="AZ30" t="s">
        <v>0</v>
      </c>
      <c r="BA30" t="s">
        <v>0</v>
      </c>
      <c r="BB30" t="s">
        <v>0</v>
      </c>
      <c r="BC30">
        <v>356</v>
      </c>
      <c r="BD30">
        <v>-5596</v>
      </c>
      <c r="BE30">
        <v>6104</v>
      </c>
      <c r="BF30">
        <v>3081</v>
      </c>
      <c r="BG30" t="s">
        <v>0</v>
      </c>
      <c r="BH30">
        <v>29350</v>
      </c>
      <c r="BI30">
        <v>39787</v>
      </c>
      <c r="BJ30">
        <v>21520</v>
      </c>
      <c r="BK30">
        <v>142</v>
      </c>
      <c r="BL30">
        <v>32836</v>
      </c>
      <c r="BM30">
        <v>1326</v>
      </c>
      <c r="BN30">
        <v>2934</v>
      </c>
      <c r="BO30">
        <v>1217</v>
      </c>
      <c r="BP30">
        <v>183799</v>
      </c>
      <c r="BQ30" t="s">
        <v>0</v>
      </c>
      <c r="BR30">
        <v>896</v>
      </c>
      <c r="BS30">
        <v>2725</v>
      </c>
      <c r="BT30">
        <v>29</v>
      </c>
      <c r="BU30" t="s">
        <v>0</v>
      </c>
    </row>
    <row r="31" spans="1:73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</row>
    <row r="32" spans="1:73" x14ac:dyDescent="0.3">
      <c r="A32" t="s">
        <v>345</v>
      </c>
      <c r="B32" t="s">
        <v>0</v>
      </c>
      <c r="C32" t="s">
        <v>0</v>
      </c>
      <c r="D32">
        <v>140</v>
      </c>
      <c r="E32">
        <v>5864</v>
      </c>
      <c r="F32" t="s">
        <v>0</v>
      </c>
      <c r="G32" t="s">
        <v>0</v>
      </c>
      <c r="H32" t="s">
        <v>0</v>
      </c>
      <c r="I32" t="s">
        <v>0</v>
      </c>
      <c r="J32">
        <v>5983</v>
      </c>
      <c r="K32">
        <v>251</v>
      </c>
      <c r="L32">
        <v>141</v>
      </c>
      <c r="M32" t="s">
        <v>0</v>
      </c>
      <c r="N32">
        <v>1409</v>
      </c>
      <c r="O32" t="s">
        <v>0</v>
      </c>
      <c r="P32">
        <v>5311</v>
      </c>
      <c r="Q32" t="s">
        <v>0</v>
      </c>
      <c r="R32" t="s">
        <v>0</v>
      </c>
      <c r="S32" t="s">
        <v>0</v>
      </c>
      <c r="T32" t="s">
        <v>0</v>
      </c>
      <c r="U32">
        <v>1539</v>
      </c>
      <c r="V32" t="s">
        <v>0</v>
      </c>
      <c r="W32" t="s">
        <v>0</v>
      </c>
      <c r="X32" t="s">
        <v>0</v>
      </c>
      <c r="Y32" t="s">
        <v>0</v>
      </c>
      <c r="Z32">
        <v>1661</v>
      </c>
      <c r="AA32">
        <v>2240</v>
      </c>
      <c r="AB32" t="s">
        <v>0</v>
      </c>
      <c r="AC32">
        <v>6590</v>
      </c>
      <c r="AD32">
        <v>10043</v>
      </c>
      <c r="AE32" t="s">
        <v>0</v>
      </c>
      <c r="AF32">
        <v>846</v>
      </c>
      <c r="AG32" t="s">
        <v>0</v>
      </c>
      <c r="AH32" t="s">
        <v>0</v>
      </c>
      <c r="AI32">
        <v>30785</v>
      </c>
      <c r="AJ32" t="s">
        <v>0</v>
      </c>
      <c r="AK32">
        <v>11063</v>
      </c>
      <c r="AL32">
        <v>129</v>
      </c>
      <c r="AM32">
        <v>538</v>
      </c>
      <c r="AN32">
        <v>1592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>
        <v>148</v>
      </c>
      <c r="AW32">
        <v>38</v>
      </c>
      <c r="AX32">
        <v>51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696</v>
      </c>
      <c r="BG32">
        <v>7</v>
      </c>
      <c r="BH32" t="s">
        <v>0</v>
      </c>
      <c r="BI32" t="s">
        <v>0</v>
      </c>
      <c r="BJ32" t="s">
        <v>0</v>
      </c>
      <c r="BK32">
        <v>180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>
        <v>954</v>
      </c>
      <c r="BR32">
        <v>17433</v>
      </c>
      <c r="BS32">
        <v>10254</v>
      </c>
      <c r="BT32">
        <v>8335</v>
      </c>
      <c r="BU32">
        <v>509</v>
      </c>
    </row>
    <row r="33" spans="1:73" x14ac:dyDescent="0.3">
      <c r="A33" t="s">
        <v>346</v>
      </c>
      <c r="B33">
        <v>9583</v>
      </c>
      <c r="C33">
        <v>6271</v>
      </c>
      <c r="D33">
        <v>175</v>
      </c>
      <c r="E33">
        <v>31999</v>
      </c>
      <c r="F33">
        <v>6280</v>
      </c>
      <c r="G33">
        <v>561</v>
      </c>
      <c r="H33">
        <v>16856</v>
      </c>
      <c r="I33">
        <v>12256</v>
      </c>
      <c r="J33">
        <v>16570</v>
      </c>
      <c r="K33">
        <v>2505</v>
      </c>
      <c r="L33">
        <v>1479</v>
      </c>
      <c r="M33">
        <v>1269</v>
      </c>
      <c r="N33">
        <v>18049</v>
      </c>
      <c r="O33">
        <v>5564</v>
      </c>
      <c r="P33" t="s">
        <v>0</v>
      </c>
      <c r="Q33">
        <v>5714</v>
      </c>
      <c r="R33">
        <v>14714</v>
      </c>
      <c r="S33">
        <v>1536</v>
      </c>
      <c r="T33">
        <v>3341</v>
      </c>
      <c r="U33">
        <v>7743</v>
      </c>
      <c r="V33">
        <v>12207</v>
      </c>
      <c r="W33">
        <v>268</v>
      </c>
      <c r="X33">
        <v>9</v>
      </c>
      <c r="Y33">
        <v>5106</v>
      </c>
      <c r="Z33">
        <v>2336</v>
      </c>
      <c r="AA33">
        <v>20814</v>
      </c>
      <c r="AB33">
        <v>487</v>
      </c>
      <c r="AC33">
        <v>4272</v>
      </c>
      <c r="AD33">
        <v>23435</v>
      </c>
      <c r="AE33">
        <v>23649</v>
      </c>
      <c r="AF33">
        <v>15254</v>
      </c>
      <c r="AG33" t="s">
        <v>0</v>
      </c>
      <c r="AH33">
        <v>1132</v>
      </c>
      <c r="AI33">
        <v>66320</v>
      </c>
      <c r="AJ33" t="s">
        <v>0</v>
      </c>
      <c r="AK33">
        <v>26124</v>
      </c>
      <c r="AL33">
        <v>85</v>
      </c>
      <c r="AM33" t="s">
        <v>0</v>
      </c>
      <c r="AN33">
        <v>15782</v>
      </c>
      <c r="AO33">
        <v>1015</v>
      </c>
      <c r="AP33">
        <v>2277</v>
      </c>
      <c r="AQ33">
        <v>12862</v>
      </c>
      <c r="AR33">
        <v>34536</v>
      </c>
      <c r="AS33">
        <v>196</v>
      </c>
      <c r="AT33">
        <v>439</v>
      </c>
      <c r="AU33">
        <v>942</v>
      </c>
      <c r="AV33" t="s">
        <v>0</v>
      </c>
      <c r="AW33">
        <v>29590</v>
      </c>
      <c r="AX33">
        <v>125700</v>
      </c>
      <c r="AY33">
        <v>3946</v>
      </c>
      <c r="AZ33">
        <v>5497</v>
      </c>
      <c r="BA33">
        <v>14390</v>
      </c>
      <c r="BB33">
        <v>11656</v>
      </c>
      <c r="BC33">
        <v>4108</v>
      </c>
      <c r="BD33">
        <v>11130</v>
      </c>
      <c r="BE33">
        <v>10863</v>
      </c>
      <c r="BF33">
        <v>3259</v>
      </c>
      <c r="BG33">
        <v>2987</v>
      </c>
      <c r="BH33">
        <v>2273</v>
      </c>
      <c r="BI33">
        <v>6214</v>
      </c>
      <c r="BJ33">
        <v>3963</v>
      </c>
      <c r="BK33">
        <v>6099</v>
      </c>
      <c r="BL33">
        <v>76696</v>
      </c>
      <c r="BM33">
        <v>7834</v>
      </c>
      <c r="BN33">
        <v>1241</v>
      </c>
      <c r="BO33">
        <v>2604</v>
      </c>
      <c r="BP33">
        <v>1669</v>
      </c>
      <c r="BQ33" t="s">
        <v>0</v>
      </c>
      <c r="BR33">
        <v>1224</v>
      </c>
      <c r="BS33">
        <v>390</v>
      </c>
      <c r="BT33">
        <v>344</v>
      </c>
      <c r="BU33">
        <v>500</v>
      </c>
    </row>
    <row r="34" spans="1:73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1663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>
        <v>96587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>
        <v>1609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>
        <v>1882</v>
      </c>
      <c r="BR34" t="s">
        <v>0</v>
      </c>
      <c r="BS34" t="s">
        <v>0</v>
      </c>
      <c r="BT34" t="s">
        <v>0</v>
      </c>
      <c r="BU34" t="s">
        <v>0</v>
      </c>
    </row>
    <row r="35" spans="1:73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</row>
    <row r="36" spans="1:73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</row>
    <row r="37" spans="1:73" x14ac:dyDescent="0.3">
      <c r="A37" t="s">
        <v>350</v>
      </c>
      <c r="B37">
        <v>739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>
        <v>16288</v>
      </c>
      <c r="I37">
        <v>1201</v>
      </c>
      <c r="J37">
        <v>45418</v>
      </c>
      <c r="K37" t="s">
        <v>0</v>
      </c>
      <c r="L37" t="s">
        <v>0</v>
      </c>
      <c r="M37" t="s">
        <v>0</v>
      </c>
      <c r="N37" t="s">
        <v>0</v>
      </c>
      <c r="O37">
        <v>4137</v>
      </c>
      <c r="P37" t="s">
        <v>0</v>
      </c>
      <c r="Q37" t="s">
        <v>0</v>
      </c>
      <c r="R37">
        <v>5320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1624</v>
      </c>
      <c r="AB37">
        <v>21</v>
      </c>
      <c r="AC37" t="s">
        <v>0</v>
      </c>
      <c r="AD37" t="s">
        <v>0</v>
      </c>
      <c r="AE37" t="s">
        <v>0</v>
      </c>
      <c r="AF37">
        <v>8204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1067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27954</v>
      </c>
      <c r="AV37">
        <v>259</v>
      </c>
      <c r="AW37">
        <v>7026</v>
      </c>
      <c r="AX37">
        <v>33482</v>
      </c>
      <c r="AY37" t="s">
        <v>0</v>
      </c>
      <c r="AZ37">
        <v>4552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>
        <v>215</v>
      </c>
      <c r="BH37">
        <v>245</v>
      </c>
      <c r="BI37" t="s">
        <v>0</v>
      </c>
      <c r="BJ37" t="s">
        <v>0</v>
      </c>
      <c r="BK37">
        <v>2569</v>
      </c>
      <c r="BL37">
        <v>16054</v>
      </c>
      <c r="BM37">
        <v>2981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</row>
    <row r="38" spans="1:73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</row>
    <row r="39" spans="1:73" x14ac:dyDescent="0.3">
      <c r="A39" t="s">
        <v>352</v>
      </c>
      <c r="B39" t="s">
        <v>0</v>
      </c>
      <c r="C39">
        <v>26458</v>
      </c>
      <c r="D39" t="s">
        <v>0</v>
      </c>
      <c r="E39">
        <v>330434</v>
      </c>
      <c r="F39" t="s">
        <v>0</v>
      </c>
      <c r="G39" t="s">
        <v>0</v>
      </c>
      <c r="H39" t="s">
        <v>0</v>
      </c>
      <c r="I39">
        <v>70909</v>
      </c>
      <c r="J39" t="s">
        <v>0</v>
      </c>
      <c r="K39">
        <v>400845</v>
      </c>
      <c r="L39">
        <v>188602</v>
      </c>
      <c r="M39">
        <v>108708</v>
      </c>
      <c r="N39">
        <v>21693</v>
      </c>
      <c r="O39" t="s">
        <v>0</v>
      </c>
      <c r="P39">
        <v>7233</v>
      </c>
      <c r="Q39">
        <v>6142</v>
      </c>
      <c r="R39" t="s">
        <v>0</v>
      </c>
      <c r="S39">
        <v>18185</v>
      </c>
      <c r="T39">
        <v>2655</v>
      </c>
      <c r="U39">
        <v>116467</v>
      </c>
      <c r="V39">
        <v>105644</v>
      </c>
      <c r="W39">
        <v>3421</v>
      </c>
      <c r="X39">
        <v>268080</v>
      </c>
      <c r="Y39" t="s">
        <v>0</v>
      </c>
      <c r="Z39" t="s">
        <v>0</v>
      </c>
      <c r="AA39">
        <v>75078</v>
      </c>
      <c r="AB39" t="s">
        <v>0</v>
      </c>
      <c r="AC39" t="s">
        <v>0</v>
      </c>
      <c r="AD39">
        <v>2539947</v>
      </c>
      <c r="AE39">
        <v>368233</v>
      </c>
      <c r="AF39">
        <v>385756</v>
      </c>
      <c r="AG39" t="s">
        <v>0</v>
      </c>
      <c r="AH39" t="s">
        <v>0</v>
      </c>
      <c r="AI39">
        <v>510149</v>
      </c>
      <c r="AJ39" t="s">
        <v>0</v>
      </c>
      <c r="AK39">
        <v>1105916</v>
      </c>
      <c r="AL39">
        <v>5856</v>
      </c>
      <c r="AM39">
        <v>18687</v>
      </c>
      <c r="AN39">
        <v>134588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249705</v>
      </c>
      <c r="AV39">
        <v>214524</v>
      </c>
      <c r="AW39">
        <v>957</v>
      </c>
      <c r="AX39">
        <v>1085</v>
      </c>
      <c r="AY39" t="s">
        <v>0</v>
      </c>
      <c r="AZ39" t="s">
        <v>0</v>
      </c>
      <c r="BA39" t="s">
        <v>0</v>
      </c>
      <c r="BB39" t="s">
        <v>0</v>
      </c>
      <c r="BC39">
        <v>11029</v>
      </c>
      <c r="BD39" t="s">
        <v>0</v>
      </c>
      <c r="BE39" t="s">
        <v>0</v>
      </c>
      <c r="BF39">
        <v>10935</v>
      </c>
      <c r="BG39">
        <v>53851</v>
      </c>
      <c r="BH39">
        <v>15209</v>
      </c>
      <c r="BI39">
        <v>30391</v>
      </c>
      <c r="BJ39">
        <v>21375</v>
      </c>
      <c r="BK39">
        <v>22663</v>
      </c>
      <c r="BL39">
        <v>198805</v>
      </c>
      <c r="BM39" t="s">
        <v>0</v>
      </c>
      <c r="BN39" t="s">
        <v>0</v>
      </c>
      <c r="BO39" t="s">
        <v>0</v>
      </c>
      <c r="BP39">
        <v>33113</v>
      </c>
      <c r="BQ39" t="s">
        <v>0</v>
      </c>
      <c r="BR39">
        <v>63002</v>
      </c>
      <c r="BS39">
        <v>39697</v>
      </c>
      <c r="BT39">
        <v>42143</v>
      </c>
      <c r="BU39" t="s">
        <v>0</v>
      </c>
    </row>
    <row r="40" spans="1:73" x14ac:dyDescent="0.3">
      <c r="A40" t="s">
        <v>353</v>
      </c>
      <c r="B40" t="s">
        <v>0</v>
      </c>
      <c r="C40">
        <v>132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7023</v>
      </c>
      <c r="J40">
        <v>624544</v>
      </c>
      <c r="K40">
        <v>1</v>
      </c>
      <c r="L40" t="s">
        <v>0</v>
      </c>
      <c r="M40" t="s">
        <v>0</v>
      </c>
      <c r="N40">
        <v>-36234</v>
      </c>
      <c r="O40">
        <v>246676</v>
      </c>
      <c r="P40" t="s">
        <v>0</v>
      </c>
      <c r="Q40">
        <v>4513</v>
      </c>
      <c r="R40" t="s">
        <v>0</v>
      </c>
      <c r="S40">
        <v>10</v>
      </c>
      <c r="T40">
        <v>2452</v>
      </c>
      <c r="U40">
        <v>820</v>
      </c>
      <c r="V40">
        <v>-107908</v>
      </c>
      <c r="W40" t="s">
        <v>0</v>
      </c>
      <c r="X40" t="s">
        <v>0</v>
      </c>
      <c r="Y40">
        <v>5157</v>
      </c>
      <c r="Z40" t="s">
        <v>0</v>
      </c>
      <c r="AA40">
        <v>1</v>
      </c>
      <c r="AB40" t="s">
        <v>0</v>
      </c>
      <c r="AC40">
        <v>1</v>
      </c>
      <c r="AD40">
        <v>2160</v>
      </c>
      <c r="AE40" t="s">
        <v>0</v>
      </c>
      <c r="AF40">
        <v>71</v>
      </c>
      <c r="AG40" t="s">
        <v>0</v>
      </c>
      <c r="AH40">
        <v>367</v>
      </c>
      <c r="AI40" t="s">
        <v>0</v>
      </c>
      <c r="AJ40" t="s">
        <v>0</v>
      </c>
      <c r="AK40">
        <v>4000</v>
      </c>
      <c r="AL40" t="s">
        <v>0</v>
      </c>
      <c r="AM40">
        <v>23</v>
      </c>
      <c r="AN40">
        <v>6185</v>
      </c>
      <c r="AO40">
        <v>256</v>
      </c>
      <c r="AP40">
        <v>200</v>
      </c>
      <c r="AQ40">
        <v>708</v>
      </c>
      <c r="AR40">
        <v>610</v>
      </c>
      <c r="AS40">
        <v>10</v>
      </c>
      <c r="AT40">
        <v>499</v>
      </c>
      <c r="AU40" t="s">
        <v>0</v>
      </c>
      <c r="AV40">
        <v>131416</v>
      </c>
      <c r="AW40">
        <v>99</v>
      </c>
      <c r="AX40">
        <v>1402</v>
      </c>
      <c r="AY40" t="s">
        <v>0</v>
      </c>
      <c r="AZ40">
        <v>284</v>
      </c>
      <c r="BA40" t="s">
        <v>0</v>
      </c>
      <c r="BB40" t="s">
        <v>0</v>
      </c>
      <c r="BC40">
        <v>33</v>
      </c>
      <c r="BD40">
        <v>93673</v>
      </c>
      <c r="BE40" t="s">
        <v>0</v>
      </c>
      <c r="BF40">
        <v>9</v>
      </c>
      <c r="BG40">
        <v>23397</v>
      </c>
      <c r="BH40">
        <v>2024</v>
      </c>
      <c r="BI40" t="s">
        <v>0</v>
      </c>
      <c r="BJ40">
        <v>24</v>
      </c>
      <c r="BK40">
        <v>1637</v>
      </c>
      <c r="BL40">
        <v>-4417</v>
      </c>
      <c r="BM40" t="s">
        <v>0</v>
      </c>
      <c r="BN40">
        <v>617</v>
      </c>
      <c r="BO40">
        <v>215860</v>
      </c>
      <c r="BP40" t="s">
        <v>0</v>
      </c>
      <c r="BQ40">
        <v>13492</v>
      </c>
      <c r="BR40">
        <v>1313</v>
      </c>
      <c r="BS40">
        <v>483</v>
      </c>
      <c r="BT40">
        <v>424</v>
      </c>
      <c r="BU40" t="s">
        <v>0</v>
      </c>
    </row>
    <row r="41" spans="1:73" x14ac:dyDescent="0.3">
      <c r="A41" t="s">
        <v>354</v>
      </c>
      <c r="B41" t="s">
        <v>0</v>
      </c>
      <c r="C41" t="s">
        <v>0</v>
      </c>
      <c r="D41" t="s">
        <v>0</v>
      </c>
      <c r="E41">
        <v>22</v>
      </c>
      <c r="F41" t="s">
        <v>0</v>
      </c>
      <c r="G41" t="s">
        <v>0</v>
      </c>
      <c r="H41" t="s">
        <v>0</v>
      </c>
      <c r="I41" t="s">
        <v>0</v>
      </c>
      <c r="J41">
        <v>12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6</v>
      </c>
      <c r="AA41">
        <v>74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>
        <v>1032</v>
      </c>
      <c r="AJ41" t="s">
        <v>0</v>
      </c>
      <c r="AK41">
        <v>440</v>
      </c>
      <c r="AL41">
        <v>1</v>
      </c>
      <c r="AM41">
        <v>8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</row>
    <row r="42" spans="1:73" x14ac:dyDescent="0.3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188</v>
      </c>
      <c r="J42" t="s">
        <v>0</v>
      </c>
      <c r="K42">
        <v>11</v>
      </c>
      <c r="L42">
        <v>12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353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>
        <v>2176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</row>
    <row r="43" spans="1:73" x14ac:dyDescent="0.3">
      <c r="A43" t="s">
        <v>356</v>
      </c>
      <c r="B43" t="s">
        <v>0</v>
      </c>
      <c r="C43" t="s">
        <v>0</v>
      </c>
      <c r="D43" t="s">
        <v>0</v>
      </c>
      <c r="E43">
        <v>10409</v>
      </c>
      <c r="F43" t="s">
        <v>0</v>
      </c>
      <c r="G43" t="s">
        <v>0</v>
      </c>
      <c r="H43" t="s">
        <v>0</v>
      </c>
      <c r="I43">
        <v>70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8087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19380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>
        <v>902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</row>
    <row r="44" spans="1:73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</row>
    <row r="45" spans="1:73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1259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</row>
    <row r="46" spans="1:73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1853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</row>
    <row r="47" spans="1:73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</row>
    <row r="48" spans="1:73" x14ac:dyDescent="0.3">
      <c r="A48" t="s">
        <v>361</v>
      </c>
      <c r="B48" t="s">
        <v>0</v>
      </c>
      <c r="C48">
        <v>9763</v>
      </c>
      <c r="D48" t="s">
        <v>0</v>
      </c>
      <c r="E48">
        <v>30063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17326</v>
      </c>
      <c r="L48">
        <v>8309</v>
      </c>
      <c r="M48" t="s">
        <v>0</v>
      </c>
      <c r="N48">
        <v>30063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930386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31869</v>
      </c>
      <c r="AL48" t="s">
        <v>0</v>
      </c>
      <c r="AM48">
        <v>4662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155661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>
        <v>947517</v>
      </c>
      <c r="BR48" t="s">
        <v>0</v>
      </c>
      <c r="BS48" t="s">
        <v>0</v>
      </c>
      <c r="BT48" t="s">
        <v>0</v>
      </c>
      <c r="BU48" t="s">
        <v>0</v>
      </c>
    </row>
    <row r="49" spans="1:73" x14ac:dyDescent="0.3">
      <c r="A49" t="s">
        <v>362</v>
      </c>
      <c r="B49">
        <v>2</v>
      </c>
      <c r="C49">
        <v>-12048</v>
      </c>
      <c r="D49">
        <v>-2209</v>
      </c>
      <c r="E49">
        <v>954</v>
      </c>
      <c r="F49">
        <v>1783817</v>
      </c>
      <c r="G49">
        <v>40141</v>
      </c>
      <c r="H49" t="s">
        <v>0</v>
      </c>
      <c r="I49" t="s">
        <v>0</v>
      </c>
      <c r="J49">
        <v>-352075</v>
      </c>
      <c r="K49">
        <v>4</v>
      </c>
      <c r="L49">
        <v>20</v>
      </c>
      <c r="M49">
        <v>4752</v>
      </c>
      <c r="N49">
        <v>-536742</v>
      </c>
      <c r="O49">
        <v>0</v>
      </c>
      <c r="P49">
        <v>-221644</v>
      </c>
      <c r="Q49">
        <v>-155439</v>
      </c>
      <c r="R49">
        <v>240417</v>
      </c>
      <c r="S49">
        <v>-6605</v>
      </c>
      <c r="T49">
        <v>1068</v>
      </c>
      <c r="U49">
        <v>65586</v>
      </c>
      <c r="V49" t="s">
        <v>0</v>
      </c>
      <c r="W49">
        <v>-4140</v>
      </c>
      <c r="X49" t="s">
        <v>0</v>
      </c>
      <c r="Y49">
        <v>-212354</v>
      </c>
      <c r="Z49" t="s">
        <v>0</v>
      </c>
      <c r="AA49">
        <v>10697</v>
      </c>
      <c r="AB49" t="s">
        <v>0</v>
      </c>
      <c r="AC49" t="s">
        <v>0</v>
      </c>
      <c r="AD49">
        <v>56277</v>
      </c>
      <c r="AE49">
        <v>44350</v>
      </c>
      <c r="AF49">
        <v>1933</v>
      </c>
      <c r="AG49" t="s">
        <v>0</v>
      </c>
      <c r="AH49">
        <v>232577</v>
      </c>
      <c r="AI49">
        <v>-21483312</v>
      </c>
      <c r="AJ49" t="s">
        <v>0</v>
      </c>
      <c r="AK49">
        <v>264</v>
      </c>
      <c r="AL49" t="s">
        <v>0</v>
      </c>
      <c r="AM49">
        <v>9115</v>
      </c>
      <c r="AN49">
        <v>98872</v>
      </c>
      <c r="AO49">
        <v>59164</v>
      </c>
      <c r="AP49">
        <v>15938</v>
      </c>
      <c r="AQ49">
        <v>41018</v>
      </c>
      <c r="AR49">
        <v>6729</v>
      </c>
      <c r="AS49">
        <v>-1692</v>
      </c>
      <c r="AT49">
        <v>8967</v>
      </c>
      <c r="AU49">
        <v>-1569</v>
      </c>
      <c r="AV49">
        <v>-95430</v>
      </c>
      <c r="AW49">
        <v>44799</v>
      </c>
      <c r="AX49">
        <v>508551</v>
      </c>
      <c r="AY49">
        <v>-9146</v>
      </c>
      <c r="AZ49">
        <v>61083</v>
      </c>
      <c r="BA49" t="s">
        <v>0</v>
      </c>
      <c r="BB49" t="s">
        <v>0</v>
      </c>
      <c r="BC49">
        <v>-3054</v>
      </c>
      <c r="BD49">
        <v>24874</v>
      </c>
      <c r="BE49">
        <v>40180</v>
      </c>
      <c r="BF49">
        <v>10610</v>
      </c>
      <c r="BG49">
        <v>37125</v>
      </c>
      <c r="BH49">
        <v>-22697</v>
      </c>
      <c r="BI49">
        <v>-470804</v>
      </c>
      <c r="BJ49">
        <v>-252463</v>
      </c>
      <c r="BK49">
        <v>4432</v>
      </c>
      <c r="BL49" t="s">
        <v>0</v>
      </c>
      <c r="BM49">
        <v>-111</v>
      </c>
      <c r="BN49">
        <v>142618</v>
      </c>
      <c r="BO49">
        <v>479603</v>
      </c>
      <c r="BP49">
        <v>3752</v>
      </c>
      <c r="BQ49">
        <v>-1290118</v>
      </c>
      <c r="BR49" t="s">
        <v>0</v>
      </c>
      <c r="BS49">
        <v>-1</v>
      </c>
      <c r="BT49" t="s">
        <v>0</v>
      </c>
      <c r="BU49">
        <v>-28</v>
      </c>
    </row>
    <row r="50" spans="1:73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</row>
    <row r="51" spans="1:73" x14ac:dyDescent="0.3">
      <c r="A51" t="s">
        <v>364</v>
      </c>
      <c r="B51" t="s">
        <v>0</v>
      </c>
      <c r="C51">
        <v>948</v>
      </c>
      <c r="D51" t="s">
        <v>0</v>
      </c>
      <c r="E51">
        <v>1904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3578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>
        <v>268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</row>
    <row r="52" spans="1:73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</row>
    <row r="53" spans="1:73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</row>
    <row r="54" spans="1:73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</row>
    <row r="55" spans="1:73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>
        <v>-216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</row>
    <row r="56" spans="1:73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>
        <v>1327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</row>
    <row r="57" spans="1:73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>
        <v>1328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</row>
    <row r="58" spans="1:73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</row>
    <row r="59" spans="1:73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</row>
    <row r="60" spans="1:73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>
        <v>134</v>
      </c>
      <c r="BS60">
        <v>74</v>
      </c>
      <c r="BT60">
        <v>53</v>
      </c>
      <c r="BU60" t="s">
        <v>0</v>
      </c>
    </row>
    <row r="61" spans="1:73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</row>
    <row r="62" spans="1:73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>
        <v>11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</row>
    <row r="63" spans="1:73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>
        <v>1529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>
        <v>141</v>
      </c>
      <c r="BB63">
        <v>115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</row>
    <row r="64" spans="1:73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</row>
    <row r="65" spans="1:73" x14ac:dyDescent="0.3">
      <c r="A65" t="s">
        <v>378</v>
      </c>
      <c r="B65">
        <v>136658</v>
      </c>
      <c r="C65" t="s">
        <v>0</v>
      </c>
      <c r="D65" t="s">
        <v>0</v>
      </c>
      <c r="E65">
        <v>182298</v>
      </c>
      <c r="F65">
        <v>13743</v>
      </c>
      <c r="G65">
        <v>23590</v>
      </c>
      <c r="H65" t="s">
        <v>0</v>
      </c>
      <c r="I65" t="s">
        <v>0</v>
      </c>
      <c r="J65">
        <v>97755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>
        <v>2779</v>
      </c>
      <c r="R65" t="s">
        <v>0</v>
      </c>
      <c r="S65">
        <v>82800</v>
      </c>
      <c r="T65">
        <v>1662</v>
      </c>
      <c r="U65" t="s">
        <v>0</v>
      </c>
      <c r="V65" t="s">
        <v>0</v>
      </c>
      <c r="W65" t="s">
        <v>0</v>
      </c>
      <c r="X65" t="s">
        <v>0</v>
      </c>
      <c r="Y65">
        <v>24541</v>
      </c>
      <c r="Z65" t="s">
        <v>0</v>
      </c>
      <c r="AA65" t="s">
        <v>0</v>
      </c>
      <c r="AB65">
        <v>25652</v>
      </c>
      <c r="AC65" t="s">
        <v>0</v>
      </c>
      <c r="AD65" t="s">
        <v>0</v>
      </c>
      <c r="AE65">
        <v>24543</v>
      </c>
      <c r="AF65" t="s">
        <v>0</v>
      </c>
      <c r="AG65" t="s">
        <v>0</v>
      </c>
      <c r="AH65">
        <v>29284</v>
      </c>
      <c r="AI65" t="s">
        <v>0</v>
      </c>
      <c r="AJ65" t="s">
        <v>0</v>
      </c>
      <c r="AK65">
        <v>336946</v>
      </c>
      <c r="AL65" t="s">
        <v>0</v>
      </c>
      <c r="AM65" t="s">
        <v>0</v>
      </c>
      <c r="AN65">
        <v>6124</v>
      </c>
      <c r="AO65">
        <v>52901</v>
      </c>
      <c r="AP65">
        <v>37380</v>
      </c>
      <c r="AQ65">
        <v>234139</v>
      </c>
      <c r="AR65">
        <v>386371</v>
      </c>
      <c r="AS65">
        <v>72057</v>
      </c>
      <c r="AT65">
        <v>176891</v>
      </c>
      <c r="AU65" t="s">
        <v>0</v>
      </c>
      <c r="AV65" t="s">
        <v>0</v>
      </c>
      <c r="AW65">
        <v>45122</v>
      </c>
      <c r="AX65">
        <v>194260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>
        <v>107623</v>
      </c>
      <c r="BE65">
        <v>139558</v>
      </c>
      <c r="BF65">
        <v>61263</v>
      </c>
      <c r="BG65">
        <v>41886</v>
      </c>
      <c r="BH65">
        <v>4701</v>
      </c>
      <c r="BI65" t="s">
        <v>0</v>
      </c>
      <c r="BJ65" t="s">
        <v>0</v>
      </c>
      <c r="BK65">
        <v>1658</v>
      </c>
      <c r="BL65" t="s">
        <v>0</v>
      </c>
      <c r="BM65">
        <v>188406</v>
      </c>
      <c r="BN65">
        <v>69206</v>
      </c>
      <c r="BO65">
        <v>528154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</row>
    <row r="66" spans="1:73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</row>
    <row r="67" spans="1:73" x14ac:dyDescent="0.3">
      <c r="A67" t="s">
        <v>380</v>
      </c>
      <c r="B67">
        <v>7683</v>
      </c>
      <c r="C67" t="s">
        <v>0</v>
      </c>
      <c r="D67" t="s">
        <v>0</v>
      </c>
      <c r="E67">
        <v>2514</v>
      </c>
      <c r="F67">
        <v>13756</v>
      </c>
      <c r="G67" t="s">
        <v>0</v>
      </c>
      <c r="H67">
        <v>1943</v>
      </c>
      <c r="I67" t="s">
        <v>0</v>
      </c>
      <c r="J67" t="s">
        <v>0</v>
      </c>
      <c r="K67" t="s">
        <v>0</v>
      </c>
      <c r="L67">
        <v>1000</v>
      </c>
      <c r="M67">
        <v>410</v>
      </c>
      <c r="N67" t="s">
        <v>0</v>
      </c>
      <c r="O67">
        <v>4431</v>
      </c>
      <c r="P67" t="s">
        <v>0</v>
      </c>
      <c r="Q67" t="s">
        <v>0</v>
      </c>
      <c r="R67">
        <v>3264</v>
      </c>
      <c r="S67" t="s">
        <v>0</v>
      </c>
      <c r="T67" t="s">
        <v>0</v>
      </c>
      <c r="U67">
        <v>689</v>
      </c>
      <c r="V67" t="s">
        <v>0</v>
      </c>
      <c r="W67" t="s">
        <v>0</v>
      </c>
      <c r="X67">
        <v>152</v>
      </c>
      <c r="Y67">
        <v>509</v>
      </c>
      <c r="Z67" t="s">
        <v>0</v>
      </c>
      <c r="AA67">
        <v>5094</v>
      </c>
      <c r="AB67" t="s">
        <v>0</v>
      </c>
      <c r="AC67">
        <v>5767</v>
      </c>
      <c r="AD67" t="s">
        <v>0</v>
      </c>
      <c r="AE67">
        <v>9842</v>
      </c>
      <c r="AF67">
        <v>3933</v>
      </c>
      <c r="AG67" t="s">
        <v>0</v>
      </c>
      <c r="AH67" t="s">
        <v>0</v>
      </c>
      <c r="AI67" t="s">
        <v>0</v>
      </c>
      <c r="AJ67" t="s">
        <v>0</v>
      </c>
      <c r="AK67">
        <v>99</v>
      </c>
      <c r="AL67" t="s">
        <v>0</v>
      </c>
      <c r="AM67" t="s">
        <v>0</v>
      </c>
      <c r="AN67">
        <v>1245</v>
      </c>
      <c r="AO67">
        <v>14660</v>
      </c>
      <c r="AP67">
        <v>2391</v>
      </c>
      <c r="AQ67">
        <v>68356</v>
      </c>
      <c r="AR67">
        <v>53320</v>
      </c>
      <c r="AS67">
        <v>30234</v>
      </c>
      <c r="AT67">
        <v>74454</v>
      </c>
      <c r="AU67" t="s">
        <v>0</v>
      </c>
      <c r="AV67">
        <v>367</v>
      </c>
      <c r="AW67">
        <v>390943</v>
      </c>
      <c r="AX67">
        <v>249658</v>
      </c>
      <c r="AY67">
        <v>122</v>
      </c>
      <c r="AZ67">
        <v>9</v>
      </c>
      <c r="BA67" t="s">
        <v>0</v>
      </c>
      <c r="BB67" t="s">
        <v>0</v>
      </c>
      <c r="BC67">
        <v>1256</v>
      </c>
      <c r="BD67">
        <v>94232</v>
      </c>
      <c r="BE67">
        <v>1198</v>
      </c>
      <c r="BF67">
        <v>9289</v>
      </c>
      <c r="BG67" t="s">
        <v>0</v>
      </c>
      <c r="BH67" t="s">
        <v>0</v>
      </c>
      <c r="BI67">
        <v>38044</v>
      </c>
      <c r="BJ67">
        <v>31788</v>
      </c>
      <c r="BK67">
        <v>3555</v>
      </c>
      <c r="BL67">
        <v>769</v>
      </c>
      <c r="BM67">
        <v>1271</v>
      </c>
      <c r="BN67">
        <v>4603</v>
      </c>
      <c r="BO67">
        <v>823</v>
      </c>
      <c r="BP67" t="s">
        <v>0</v>
      </c>
      <c r="BQ67">
        <v>182</v>
      </c>
      <c r="BR67">
        <v>429341</v>
      </c>
      <c r="BS67">
        <v>414104</v>
      </c>
      <c r="BT67">
        <v>342855</v>
      </c>
      <c r="BU67" t="s">
        <v>0</v>
      </c>
    </row>
    <row r="68" spans="1:73" x14ac:dyDescent="0.3">
      <c r="A68" t="s">
        <v>381</v>
      </c>
      <c r="B68" t="s">
        <v>0</v>
      </c>
      <c r="C68">
        <v>298155</v>
      </c>
      <c r="D68" t="s">
        <v>0</v>
      </c>
      <c r="E68" t="s">
        <v>0</v>
      </c>
      <c r="F68">
        <v>891128</v>
      </c>
      <c r="G68" t="s">
        <v>0</v>
      </c>
      <c r="H68">
        <v>325708</v>
      </c>
      <c r="I68">
        <v>160200</v>
      </c>
      <c r="J68" t="s">
        <v>0</v>
      </c>
      <c r="K68" t="s">
        <v>0</v>
      </c>
      <c r="L68" t="s">
        <v>0</v>
      </c>
      <c r="M68" t="s">
        <v>0</v>
      </c>
      <c r="N68">
        <v>-173</v>
      </c>
      <c r="O68" t="s">
        <v>0</v>
      </c>
      <c r="P68" t="s">
        <v>0</v>
      </c>
      <c r="Q68">
        <v>281124</v>
      </c>
      <c r="R68">
        <v>319221</v>
      </c>
      <c r="S68">
        <v>82421</v>
      </c>
      <c r="T68">
        <v>161910</v>
      </c>
      <c r="U68">
        <v>798955</v>
      </c>
      <c r="V68">
        <v>200981</v>
      </c>
      <c r="W68" t="s">
        <v>0</v>
      </c>
      <c r="X68" t="s">
        <v>0</v>
      </c>
      <c r="Y68">
        <v>305215</v>
      </c>
      <c r="Z68">
        <v>38798</v>
      </c>
      <c r="AA68">
        <v>12749</v>
      </c>
      <c r="AB68" t="s">
        <v>0</v>
      </c>
      <c r="AC68">
        <v>2118896</v>
      </c>
      <c r="AD68">
        <v>4636990</v>
      </c>
      <c r="AE68">
        <v>1073269</v>
      </c>
      <c r="AF68" t="s">
        <v>0</v>
      </c>
      <c r="AG68" t="s">
        <v>0</v>
      </c>
      <c r="AH68">
        <v>401336</v>
      </c>
      <c r="AI68">
        <v>3482983</v>
      </c>
      <c r="AJ68" t="s">
        <v>0</v>
      </c>
      <c r="AK68" t="s">
        <v>0</v>
      </c>
      <c r="AL68">
        <v>16840</v>
      </c>
      <c r="AM68">
        <v>145716</v>
      </c>
      <c r="AN68">
        <v>39831</v>
      </c>
      <c r="AO68">
        <v>90455</v>
      </c>
      <c r="AP68">
        <v>100104</v>
      </c>
      <c r="AQ68">
        <v>106121</v>
      </c>
      <c r="AR68">
        <v>100580</v>
      </c>
      <c r="AS68" t="s">
        <v>0</v>
      </c>
      <c r="AT68" t="s">
        <v>0</v>
      </c>
      <c r="AU68" t="s">
        <v>0</v>
      </c>
      <c r="AV68" t="s">
        <v>0</v>
      </c>
      <c r="AW68">
        <v>220826</v>
      </c>
      <c r="AX68">
        <v>425995</v>
      </c>
      <c r="AY68">
        <v>134862</v>
      </c>
      <c r="AZ68">
        <v>154947</v>
      </c>
      <c r="BA68">
        <v>424931</v>
      </c>
      <c r="BB68">
        <v>362770</v>
      </c>
      <c r="BC68">
        <v>83923</v>
      </c>
      <c r="BD68">
        <v>105353</v>
      </c>
      <c r="BE68">
        <v>11672</v>
      </c>
      <c r="BF68">
        <v>134085</v>
      </c>
      <c r="BG68" t="s">
        <v>0</v>
      </c>
      <c r="BH68">
        <v>43088</v>
      </c>
      <c r="BI68">
        <v>71041</v>
      </c>
      <c r="BJ68">
        <v>31896</v>
      </c>
      <c r="BK68">
        <v>63911</v>
      </c>
      <c r="BL68">
        <v>768975</v>
      </c>
      <c r="BM68" t="s">
        <v>0</v>
      </c>
      <c r="BN68">
        <v>253133</v>
      </c>
      <c r="BO68">
        <v>133506</v>
      </c>
      <c r="BP68">
        <v>358641</v>
      </c>
      <c r="BQ68">
        <v>619820</v>
      </c>
      <c r="BR68">
        <v>798904</v>
      </c>
      <c r="BS68">
        <v>449718</v>
      </c>
      <c r="BT68">
        <v>358180</v>
      </c>
      <c r="BU68">
        <v>2791</v>
      </c>
    </row>
    <row r="69" spans="1:73" x14ac:dyDescent="0.3">
      <c r="A69" t="s">
        <v>382</v>
      </c>
      <c r="B69" t="s">
        <v>0</v>
      </c>
      <c r="C69" t="s">
        <v>0</v>
      </c>
      <c r="D69" t="s">
        <v>0</v>
      </c>
      <c r="E69">
        <v>35710</v>
      </c>
      <c r="F69">
        <v>86407</v>
      </c>
      <c r="G69" t="s">
        <v>0</v>
      </c>
      <c r="H69" t="s">
        <v>0</v>
      </c>
      <c r="I69" t="s">
        <v>0</v>
      </c>
      <c r="J69">
        <v>10454</v>
      </c>
      <c r="K69" t="s">
        <v>0</v>
      </c>
      <c r="L69" t="s">
        <v>0</v>
      </c>
      <c r="M69">
        <v>29756</v>
      </c>
      <c r="N69" t="s">
        <v>0</v>
      </c>
      <c r="O69" t="s">
        <v>0</v>
      </c>
      <c r="P69" t="s">
        <v>0</v>
      </c>
      <c r="Q69">
        <v>696</v>
      </c>
      <c r="R69" t="s">
        <v>0</v>
      </c>
      <c r="S69">
        <v>1043553</v>
      </c>
      <c r="T69">
        <v>879</v>
      </c>
      <c r="U69" t="s">
        <v>0</v>
      </c>
      <c r="V69">
        <v>35639</v>
      </c>
      <c r="W69">
        <v>1079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>
        <v>16802</v>
      </c>
      <c r="AF69">
        <v>2271</v>
      </c>
      <c r="AG69" t="s">
        <v>0</v>
      </c>
      <c r="AH69" t="s">
        <v>0</v>
      </c>
      <c r="AI69">
        <v>9642</v>
      </c>
      <c r="AJ69" t="s">
        <v>0</v>
      </c>
      <c r="AK69">
        <v>27006</v>
      </c>
      <c r="AL69" t="s">
        <v>0</v>
      </c>
      <c r="AM69" t="s">
        <v>0</v>
      </c>
      <c r="AN69">
        <v>256736</v>
      </c>
      <c r="AO69">
        <v>168</v>
      </c>
      <c r="AP69">
        <v>14035</v>
      </c>
      <c r="AQ69">
        <v>43154</v>
      </c>
      <c r="AR69">
        <v>101200</v>
      </c>
      <c r="AS69">
        <v>13129</v>
      </c>
      <c r="AT69">
        <v>32805</v>
      </c>
      <c r="AU69" t="s">
        <v>0</v>
      </c>
      <c r="AV69">
        <v>20240</v>
      </c>
      <c r="AW69">
        <v>21663</v>
      </c>
      <c r="AX69">
        <v>49250</v>
      </c>
      <c r="AY69">
        <v>1250</v>
      </c>
      <c r="AZ69">
        <v>62504</v>
      </c>
      <c r="BA69">
        <v>31606</v>
      </c>
      <c r="BB69">
        <v>16333</v>
      </c>
      <c r="BC69">
        <v>30</v>
      </c>
      <c r="BD69">
        <v>9378</v>
      </c>
      <c r="BE69" t="s">
        <v>0</v>
      </c>
      <c r="BF69" t="s">
        <v>0</v>
      </c>
      <c r="BG69">
        <v>15045</v>
      </c>
      <c r="BH69">
        <v>185</v>
      </c>
      <c r="BI69">
        <v>31014</v>
      </c>
      <c r="BJ69">
        <v>17206</v>
      </c>
      <c r="BK69" t="s">
        <v>0</v>
      </c>
      <c r="BL69" t="s">
        <v>0</v>
      </c>
      <c r="BM69" t="s">
        <v>0</v>
      </c>
      <c r="BN69" t="s">
        <v>0</v>
      </c>
      <c r="BO69">
        <v>10482</v>
      </c>
      <c r="BP69">
        <v>3139</v>
      </c>
      <c r="BQ69" t="s">
        <v>0</v>
      </c>
      <c r="BR69">
        <v>26953</v>
      </c>
      <c r="BS69">
        <v>26267</v>
      </c>
      <c r="BT69">
        <v>25064</v>
      </c>
      <c r="BU69" t="s">
        <v>0</v>
      </c>
    </row>
    <row r="70" spans="1:73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>
        <v>271275</v>
      </c>
      <c r="L70">
        <v>123997</v>
      </c>
      <c r="M70" t="s">
        <v>0</v>
      </c>
      <c r="N70" t="s">
        <v>0</v>
      </c>
      <c r="O70">
        <v>12239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>
        <v>171401</v>
      </c>
      <c r="AB70" t="s">
        <v>0</v>
      </c>
      <c r="AC70">
        <v>27057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>
        <v>7803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14561</v>
      </c>
      <c r="AT70">
        <v>45957</v>
      </c>
      <c r="AU70">
        <v>4310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>
        <v>1788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>
        <v>-7</v>
      </c>
      <c r="BS70">
        <v>46</v>
      </c>
      <c r="BT70">
        <v>37</v>
      </c>
      <c r="BU70" t="s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29"/>
  <sheetViews>
    <sheetView topLeftCell="A94" workbookViewId="0">
      <selection activeCell="A108" sqref="A108"/>
    </sheetView>
  </sheetViews>
  <sheetFormatPr defaultRowHeight="14.4" x14ac:dyDescent="0.3"/>
  <cols>
    <col min="1" max="1" width="23.88671875" customWidth="1"/>
    <col min="2" max="2" width="11.5546875" customWidth="1"/>
    <col min="3" max="3" width="11" customWidth="1"/>
    <col min="4" max="5" width="10.44140625" customWidth="1"/>
    <col min="6" max="6" width="11.5546875" customWidth="1"/>
    <col min="7" max="7" width="11.88671875" customWidth="1"/>
    <col min="8" max="8" width="11.33203125" customWidth="1"/>
    <col min="9" max="9" width="10.44140625" customWidth="1"/>
    <col min="10" max="10" width="13.109375" customWidth="1"/>
    <col min="11" max="11" width="11.33203125" customWidth="1"/>
    <col min="12" max="12" width="11" customWidth="1"/>
    <col min="13" max="13" width="13.6640625" customWidth="1"/>
    <col min="14" max="14" width="12.33203125" customWidth="1"/>
    <col min="15" max="15" width="10.6640625" customWidth="1"/>
    <col min="16" max="16" width="11" customWidth="1"/>
    <col min="17" max="17" width="12.44140625" customWidth="1"/>
    <col min="18" max="18" width="12" customWidth="1"/>
    <col min="19" max="20" width="10.6640625" customWidth="1"/>
    <col min="21" max="21" width="9.5546875" customWidth="1"/>
  </cols>
  <sheetData>
    <row r="1" spans="1:96" s="1" customFormat="1" ht="15" x14ac:dyDescent="0.25">
      <c r="B1" s="1" t="s">
        <v>165</v>
      </c>
    </row>
    <row r="2" spans="1:96" s="1" customFormat="1" ht="15" x14ac:dyDescent="0.25">
      <c r="B2" s="1" t="s">
        <v>166</v>
      </c>
    </row>
    <row r="3" spans="1:96" s="1" customFormat="1" ht="15" x14ac:dyDescent="0.25">
      <c r="A3" s="1" t="s">
        <v>294</v>
      </c>
    </row>
    <row r="4" spans="1:96" s="1" customFormat="1" ht="15" x14ac:dyDescent="0.25">
      <c r="A4" s="1" t="s">
        <v>167</v>
      </c>
    </row>
    <row r="5" spans="1:96" s="1" customFormat="1" ht="15" x14ac:dyDescent="0.25">
      <c r="A5" s="1" t="s">
        <v>168</v>
      </c>
    </row>
    <row r="6" spans="1:96" s="1" customFormat="1" ht="15" x14ac:dyDescent="0.25">
      <c r="B6" s="1" t="s">
        <v>169</v>
      </c>
    </row>
    <row r="7" spans="1:96" s="1" customFormat="1" ht="15" x14ac:dyDescent="0.25">
      <c r="B7" s="1" t="s">
        <v>183</v>
      </c>
    </row>
    <row r="8" spans="1:9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44</v>
      </c>
      <c r="H8" s="1" t="s">
        <v>23</v>
      </c>
      <c r="I8" s="1" t="s">
        <v>5</v>
      </c>
      <c r="J8" s="1" t="s">
        <v>171</v>
      </c>
      <c r="K8" s="1" t="s">
        <v>16</v>
      </c>
      <c r="L8" s="1" t="s">
        <v>32</v>
      </c>
      <c r="M8" s="1" t="s">
        <v>38</v>
      </c>
      <c r="N8" s="1" t="s">
        <v>2</v>
      </c>
      <c r="O8" s="1" t="s">
        <v>64</v>
      </c>
      <c r="P8" s="1" t="s">
        <v>172</v>
      </c>
      <c r="Q8" s="1" t="s">
        <v>45</v>
      </c>
      <c r="R8" s="1" t="s">
        <v>18</v>
      </c>
      <c r="S8" s="1" t="s">
        <v>174</v>
      </c>
      <c r="T8" s="1" t="s">
        <v>173</v>
      </c>
      <c r="U8" s="1" t="s">
        <v>31</v>
      </c>
      <c r="V8" s="1" t="s">
        <v>14</v>
      </c>
      <c r="W8" s="1" t="s">
        <v>39</v>
      </c>
      <c r="X8" s="1" t="s">
        <v>58</v>
      </c>
      <c r="Y8" s="1" t="s">
        <v>175</v>
      </c>
      <c r="Z8" s="1" t="s">
        <v>37</v>
      </c>
      <c r="AA8" s="1" t="s">
        <v>33</v>
      </c>
      <c r="AB8" s="1" t="s">
        <v>219</v>
      </c>
      <c r="AC8" s="1" t="s">
        <v>1</v>
      </c>
      <c r="AD8" s="1" t="s">
        <v>59</v>
      </c>
      <c r="AE8" s="1" t="s">
        <v>51</v>
      </c>
      <c r="AF8" s="1" t="s">
        <v>204</v>
      </c>
      <c r="AG8" s="1" t="s">
        <v>218</v>
      </c>
      <c r="AH8" s="1" t="s">
        <v>178</v>
      </c>
      <c r="AI8" s="1" t="s">
        <v>220</v>
      </c>
      <c r="AJ8" s="1" t="s">
        <v>49</v>
      </c>
      <c r="AK8" s="1" t="s">
        <v>177</v>
      </c>
      <c r="AL8" s="1" t="s">
        <v>221</v>
      </c>
      <c r="AM8" s="1" t="s">
        <v>3</v>
      </c>
      <c r="AN8" s="1" t="s">
        <v>184</v>
      </c>
      <c r="AO8" s="1" t="s">
        <v>215</v>
      </c>
      <c r="AP8" s="1" t="s">
        <v>56</v>
      </c>
      <c r="AQ8" s="1" t="s">
        <v>222</v>
      </c>
      <c r="AR8" s="1" t="s">
        <v>235</v>
      </c>
      <c r="AS8" s="1" t="s">
        <v>13</v>
      </c>
      <c r="AT8" s="1" t="s">
        <v>46</v>
      </c>
      <c r="AU8" s="1" t="s">
        <v>36</v>
      </c>
      <c r="AV8" s="1" t="s">
        <v>216</v>
      </c>
      <c r="AW8" s="1" t="s">
        <v>7</v>
      </c>
      <c r="AX8" s="1" t="s">
        <v>9</v>
      </c>
      <c r="AY8" s="1" t="s">
        <v>247</v>
      </c>
      <c r="AZ8" s="1" t="s">
        <v>11</v>
      </c>
      <c r="BA8" s="1" t="s">
        <v>223</v>
      </c>
      <c r="BB8" s="1" t="s">
        <v>295</v>
      </c>
      <c r="BC8" s="1" t="s">
        <v>53</v>
      </c>
      <c r="BD8" s="1" t="s">
        <v>180</v>
      </c>
      <c r="BE8" s="1" t="s">
        <v>57</v>
      </c>
      <c r="BF8" s="1" t="s">
        <v>181</v>
      </c>
      <c r="BG8" s="1" t="s">
        <v>229</v>
      </c>
      <c r="BH8" s="1" t="s">
        <v>225</v>
      </c>
      <c r="BI8" s="1" t="s">
        <v>29</v>
      </c>
      <c r="BJ8" s="1" t="s">
        <v>227</v>
      </c>
      <c r="BK8" s="1" t="s">
        <v>196</v>
      </c>
      <c r="BL8" s="1" t="s">
        <v>15</v>
      </c>
      <c r="BM8" s="1" t="s">
        <v>226</v>
      </c>
      <c r="BN8" s="1" t="s">
        <v>194</v>
      </c>
      <c r="BO8" s="1" t="s">
        <v>12</v>
      </c>
      <c r="BP8" s="1" t="s">
        <v>207</v>
      </c>
      <c r="BQ8" s="1" t="s">
        <v>179</v>
      </c>
      <c r="BR8" s="1" t="s">
        <v>224</v>
      </c>
      <c r="BS8" s="1" t="s">
        <v>47</v>
      </c>
      <c r="BT8" s="1" t="s">
        <v>236</v>
      </c>
      <c r="BU8" s="1" t="s">
        <v>296</v>
      </c>
      <c r="BV8" s="1" t="s">
        <v>297</v>
      </c>
      <c r="BW8" s="1" t="s">
        <v>214</v>
      </c>
      <c r="BX8" s="1" t="s">
        <v>52</v>
      </c>
      <c r="BY8" s="1" t="s">
        <v>35</v>
      </c>
      <c r="BZ8" s="1" t="s">
        <v>54</v>
      </c>
      <c r="CA8" s="1" t="s">
        <v>206</v>
      </c>
      <c r="CB8" s="1" t="s">
        <v>202</v>
      </c>
      <c r="CC8" s="1" t="s">
        <v>55</v>
      </c>
      <c r="CD8" s="1" t="s">
        <v>34</v>
      </c>
      <c r="CE8" s="1" t="s">
        <v>237</v>
      </c>
      <c r="CF8" s="1" t="s">
        <v>8</v>
      </c>
      <c r="CG8" s="1" t="s">
        <v>4</v>
      </c>
      <c r="CH8" s="1" t="s">
        <v>19</v>
      </c>
      <c r="CI8" s="1" t="s">
        <v>257</v>
      </c>
      <c r="CJ8" s="1" t="s">
        <v>48</v>
      </c>
      <c r="CK8" s="1" t="s">
        <v>176</v>
      </c>
      <c r="CL8" s="1" t="s">
        <v>6</v>
      </c>
      <c r="CM8" s="1" t="s">
        <v>28</v>
      </c>
      <c r="CN8" s="1" t="s">
        <v>211</v>
      </c>
      <c r="CO8" s="1" t="s">
        <v>62</v>
      </c>
      <c r="CP8" s="1" t="s">
        <v>27</v>
      </c>
      <c r="CQ8" s="1" t="s">
        <v>200</v>
      </c>
      <c r="CR8" s="1" t="s">
        <v>63</v>
      </c>
    </row>
    <row r="9" spans="1:9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</row>
    <row r="10" spans="1:9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</row>
    <row r="11" spans="1:9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</row>
    <row r="12" spans="1:96" ht="15" x14ac:dyDescent="0.25">
      <c r="A12" t="s">
        <v>104</v>
      </c>
      <c r="B12" t="s">
        <v>0</v>
      </c>
      <c r="C12" t="s">
        <v>0</v>
      </c>
      <c r="D12">
        <v>100105</v>
      </c>
      <c r="E12" t="s">
        <v>0</v>
      </c>
      <c r="F12">
        <v>19688</v>
      </c>
      <c r="G12">
        <v>50053</v>
      </c>
      <c r="H12" t="s">
        <v>0</v>
      </c>
      <c r="I12" t="s">
        <v>0</v>
      </c>
      <c r="J12">
        <v>3270421</v>
      </c>
      <c r="K12" t="s">
        <v>0</v>
      </c>
      <c r="L12" t="s">
        <v>0</v>
      </c>
      <c r="M12">
        <v>1053047</v>
      </c>
      <c r="N12" t="s">
        <v>0</v>
      </c>
      <c r="O12" t="s">
        <v>0</v>
      </c>
      <c r="P12" t="s">
        <v>0</v>
      </c>
      <c r="Q12" t="s">
        <v>0</v>
      </c>
      <c r="R12">
        <v>270340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55806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15388</v>
      </c>
      <c r="AK12">
        <v>190309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>
        <v>6019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>
        <v>11156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>
        <v>21940</v>
      </c>
      <c r="CP12" t="s">
        <v>0</v>
      </c>
      <c r="CQ12" t="s">
        <v>0</v>
      </c>
      <c r="CR12" t="s">
        <v>0</v>
      </c>
    </row>
    <row r="13" spans="1:96" ht="15" x14ac:dyDescent="0.25">
      <c r="A13" t="s">
        <v>105</v>
      </c>
      <c r="B13" t="s">
        <v>0</v>
      </c>
      <c r="C13" t="s">
        <v>0</v>
      </c>
      <c r="D13" t="s">
        <v>0</v>
      </c>
      <c r="E13">
        <v>4874291</v>
      </c>
      <c r="F13" t="s">
        <v>0</v>
      </c>
      <c r="G13" t="s">
        <v>0</v>
      </c>
      <c r="H13" t="s">
        <v>0</v>
      </c>
      <c r="I13">
        <v>85294</v>
      </c>
      <c r="J13" t="s">
        <v>0</v>
      </c>
      <c r="K13">
        <v>207216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329459</v>
      </c>
      <c r="T13" t="s">
        <v>0</v>
      </c>
      <c r="U13" t="s">
        <v>0</v>
      </c>
      <c r="V13" t="s">
        <v>0</v>
      </c>
      <c r="W13" t="s">
        <v>0</v>
      </c>
      <c r="X13">
        <v>170349</v>
      </c>
      <c r="Y13">
        <v>150790</v>
      </c>
      <c r="Z13" t="s">
        <v>0</v>
      </c>
      <c r="AA13" t="s">
        <v>0</v>
      </c>
      <c r="AB13" t="s">
        <v>0</v>
      </c>
      <c r="AC13">
        <v>96980</v>
      </c>
      <c r="AD13" t="s">
        <v>0</v>
      </c>
      <c r="AE13" t="s">
        <v>0</v>
      </c>
      <c r="AF13">
        <v>35323</v>
      </c>
      <c r="AG13" t="s">
        <v>0</v>
      </c>
      <c r="AH13">
        <v>11289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25032</v>
      </c>
      <c r="AO13">
        <v>20120</v>
      </c>
      <c r="AP13">
        <v>97190</v>
      </c>
      <c r="AQ13" t="s">
        <v>0</v>
      </c>
      <c r="AR13">
        <v>4444</v>
      </c>
      <c r="AS13" t="s">
        <v>0</v>
      </c>
      <c r="AT13" t="s">
        <v>0</v>
      </c>
      <c r="AU13">
        <v>75085</v>
      </c>
      <c r="AV13">
        <v>13103</v>
      </c>
      <c r="AW13" t="s">
        <v>0</v>
      </c>
      <c r="AX13" t="s">
        <v>0</v>
      </c>
      <c r="AY13">
        <v>18712</v>
      </c>
      <c r="AZ13" t="s">
        <v>0</v>
      </c>
      <c r="BA13">
        <v>43362</v>
      </c>
      <c r="BB13" t="s">
        <v>0</v>
      </c>
      <c r="BC13" t="s">
        <v>0</v>
      </c>
      <c r="BD13">
        <v>2937</v>
      </c>
      <c r="BE13" t="s">
        <v>0</v>
      </c>
      <c r="BF13">
        <v>77374</v>
      </c>
      <c r="BG13">
        <v>76790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>
        <v>48970</v>
      </c>
      <c r="BO13" t="s">
        <v>0</v>
      </c>
      <c r="BP13">
        <v>14802</v>
      </c>
      <c r="BQ13">
        <v>351</v>
      </c>
      <c r="BR13" t="s">
        <v>0</v>
      </c>
      <c r="BS13" t="s">
        <v>0</v>
      </c>
      <c r="BT13">
        <v>55</v>
      </c>
      <c r="BU13">
        <v>7870</v>
      </c>
      <c r="BV13">
        <v>11002</v>
      </c>
      <c r="BW13">
        <v>32667</v>
      </c>
      <c r="BX13" t="s">
        <v>0</v>
      </c>
      <c r="BY13" t="s">
        <v>0</v>
      </c>
      <c r="BZ13" t="s">
        <v>0</v>
      </c>
      <c r="CA13">
        <v>3981</v>
      </c>
      <c r="CB13">
        <v>511</v>
      </c>
      <c r="CC13" t="s">
        <v>0</v>
      </c>
      <c r="CD13" t="s">
        <v>0</v>
      </c>
      <c r="CE13">
        <v>39973</v>
      </c>
      <c r="CF13" t="s">
        <v>0</v>
      </c>
      <c r="CG13" t="s">
        <v>0</v>
      </c>
      <c r="CH13" t="s">
        <v>0</v>
      </c>
      <c r="CI13">
        <v>6273</v>
      </c>
      <c r="CJ13" t="s">
        <v>0</v>
      </c>
      <c r="CK13" t="s">
        <v>0</v>
      </c>
      <c r="CL13">
        <v>590</v>
      </c>
      <c r="CM13" t="s">
        <v>0</v>
      </c>
      <c r="CN13">
        <v>7095</v>
      </c>
      <c r="CO13" t="s">
        <v>0</v>
      </c>
      <c r="CP13" t="s">
        <v>0</v>
      </c>
      <c r="CQ13">
        <v>87</v>
      </c>
      <c r="CR13" t="s">
        <v>0</v>
      </c>
    </row>
    <row r="14" spans="1:9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>
        <v>24394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</row>
    <row r="15" spans="1:96" ht="15" x14ac:dyDescent="0.25">
      <c r="A15" t="s">
        <v>107</v>
      </c>
      <c r="B15">
        <v>2273869</v>
      </c>
      <c r="C15">
        <v>3837092</v>
      </c>
      <c r="D15">
        <v>5119287</v>
      </c>
      <c r="E15" t="s">
        <v>0</v>
      </c>
      <c r="F15">
        <v>278008</v>
      </c>
      <c r="G15">
        <v>2972150</v>
      </c>
      <c r="H15" t="s">
        <v>0</v>
      </c>
      <c r="I15">
        <v>4668170</v>
      </c>
      <c r="J15">
        <v>33178</v>
      </c>
      <c r="K15">
        <v>1960873</v>
      </c>
      <c r="L15">
        <v>6033594</v>
      </c>
      <c r="M15">
        <v>899923</v>
      </c>
      <c r="N15">
        <v>142276</v>
      </c>
      <c r="O15">
        <v>26468</v>
      </c>
      <c r="P15">
        <v>684741</v>
      </c>
      <c r="Q15">
        <v>92047</v>
      </c>
      <c r="R15">
        <v>2873827</v>
      </c>
      <c r="S15" t="s">
        <v>0</v>
      </c>
      <c r="T15">
        <v>540337</v>
      </c>
      <c r="U15">
        <v>212969</v>
      </c>
      <c r="V15">
        <v>1264338</v>
      </c>
      <c r="W15">
        <v>26349</v>
      </c>
      <c r="X15">
        <v>-5011</v>
      </c>
      <c r="Y15" t="s">
        <v>0</v>
      </c>
      <c r="Z15">
        <v>469343</v>
      </c>
      <c r="AA15" t="s">
        <v>0</v>
      </c>
      <c r="AB15">
        <v>177</v>
      </c>
      <c r="AC15" t="s">
        <v>0</v>
      </c>
      <c r="AD15">
        <v>10407</v>
      </c>
      <c r="AE15" t="s">
        <v>0</v>
      </c>
      <c r="AF15">
        <v>83186</v>
      </c>
      <c r="AG15">
        <v>147121</v>
      </c>
      <c r="AH15">
        <v>123020</v>
      </c>
      <c r="AI15">
        <v>122734</v>
      </c>
      <c r="AJ15">
        <v>116682</v>
      </c>
      <c r="AK15">
        <v>658952</v>
      </c>
      <c r="AL15" t="s">
        <v>0</v>
      </c>
      <c r="AM15">
        <v>52894</v>
      </c>
      <c r="AN15">
        <v>276747</v>
      </c>
      <c r="AO15" t="s">
        <v>0</v>
      </c>
      <c r="AP15" t="s">
        <v>0</v>
      </c>
      <c r="AQ15">
        <v>229621</v>
      </c>
      <c r="AR15">
        <v>133868</v>
      </c>
      <c r="AS15">
        <v>145912</v>
      </c>
      <c r="AT15">
        <v>48224</v>
      </c>
      <c r="AU15">
        <v>-2479</v>
      </c>
      <c r="AV15" t="s">
        <v>0</v>
      </c>
      <c r="AW15">
        <v>4949</v>
      </c>
      <c r="AX15">
        <v>7287</v>
      </c>
      <c r="AY15">
        <v>165674</v>
      </c>
      <c r="AZ15" t="s">
        <v>0</v>
      </c>
      <c r="BA15" t="s">
        <v>0</v>
      </c>
      <c r="BB15" t="s">
        <v>0</v>
      </c>
      <c r="BC15">
        <v>15490</v>
      </c>
      <c r="BD15">
        <v>81703</v>
      </c>
      <c r="BE15">
        <v>388027</v>
      </c>
      <c r="BF15" t="s">
        <v>0</v>
      </c>
      <c r="BG15" t="s">
        <v>0</v>
      </c>
      <c r="BH15">
        <v>10083</v>
      </c>
      <c r="BI15">
        <v>3096</v>
      </c>
      <c r="BJ15">
        <v>104640</v>
      </c>
      <c r="BK15" t="s">
        <v>0</v>
      </c>
      <c r="BL15">
        <v>73652</v>
      </c>
      <c r="BM15" t="s">
        <v>0</v>
      </c>
      <c r="BN15">
        <v>128058</v>
      </c>
      <c r="BO15">
        <v>608317</v>
      </c>
      <c r="BP15">
        <v>157175</v>
      </c>
      <c r="BQ15">
        <v>108796</v>
      </c>
      <c r="BR15">
        <v>2439</v>
      </c>
      <c r="BS15">
        <v>92210</v>
      </c>
      <c r="BT15">
        <v>1227</v>
      </c>
      <c r="BU15">
        <v>178579</v>
      </c>
      <c r="BV15" t="s">
        <v>0</v>
      </c>
      <c r="BW15" t="s">
        <v>0</v>
      </c>
      <c r="BX15">
        <v>20405</v>
      </c>
      <c r="BY15">
        <v>42152</v>
      </c>
      <c r="BZ15">
        <v>23412</v>
      </c>
      <c r="CA15" t="s">
        <v>0</v>
      </c>
      <c r="CB15">
        <v>-50731</v>
      </c>
      <c r="CC15">
        <v>81519</v>
      </c>
      <c r="CD15">
        <v>35371</v>
      </c>
      <c r="CE15">
        <v>33851</v>
      </c>
      <c r="CF15">
        <v>45270</v>
      </c>
      <c r="CG15">
        <v>172508</v>
      </c>
      <c r="CH15">
        <v>219015</v>
      </c>
      <c r="CI15" t="s">
        <v>0</v>
      </c>
      <c r="CJ15">
        <v>2322</v>
      </c>
      <c r="CK15">
        <v>51971</v>
      </c>
      <c r="CL15" t="s">
        <v>0</v>
      </c>
      <c r="CM15">
        <v>836</v>
      </c>
      <c r="CN15" t="s">
        <v>0</v>
      </c>
      <c r="CO15">
        <v>1326</v>
      </c>
      <c r="CP15" t="s">
        <v>0</v>
      </c>
      <c r="CQ15" t="s">
        <v>0</v>
      </c>
      <c r="CR15" t="s">
        <v>0</v>
      </c>
    </row>
    <row r="16" spans="1:9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</row>
    <row r="17" spans="1:96" ht="15" x14ac:dyDescent="0.25">
      <c r="A17" t="s">
        <v>109</v>
      </c>
      <c r="B17">
        <v>1148618</v>
      </c>
      <c r="C17">
        <v>205417</v>
      </c>
      <c r="D17" t="s">
        <v>0</v>
      </c>
      <c r="E17" t="s">
        <v>0</v>
      </c>
      <c r="F17">
        <v>919500</v>
      </c>
      <c r="G17" t="s">
        <v>0</v>
      </c>
      <c r="H17">
        <v>2617019</v>
      </c>
      <c r="I17" t="s">
        <v>0</v>
      </c>
      <c r="J17">
        <v>630190</v>
      </c>
      <c r="K17" t="s">
        <v>0</v>
      </c>
      <c r="L17" t="s">
        <v>0</v>
      </c>
      <c r="M17">
        <v>36446</v>
      </c>
      <c r="N17">
        <v>933514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3003</v>
      </c>
      <c r="AA17">
        <v>267190</v>
      </c>
      <c r="AB17">
        <v>381535</v>
      </c>
      <c r="AC17" t="s">
        <v>0</v>
      </c>
      <c r="AD17" t="s">
        <v>0</v>
      </c>
      <c r="AE17">
        <v>205499</v>
      </c>
      <c r="AF17" t="s">
        <v>0</v>
      </c>
      <c r="AG17" t="s">
        <v>0</v>
      </c>
      <c r="AH17" t="s">
        <v>0</v>
      </c>
      <c r="AI17" t="s">
        <v>0</v>
      </c>
      <c r="AJ17">
        <v>6930</v>
      </c>
      <c r="AK17">
        <v>6893</v>
      </c>
      <c r="AL17" t="s">
        <v>0</v>
      </c>
      <c r="AM17">
        <v>-585226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16</v>
      </c>
      <c r="AT17" t="s">
        <v>0</v>
      </c>
      <c r="AU17" t="s">
        <v>0</v>
      </c>
      <c r="AV17" t="s">
        <v>0</v>
      </c>
      <c r="AW17">
        <v>90665</v>
      </c>
      <c r="AX17">
        <v>53514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215256</v>
      </c>
      <c r="BJ17" t="s">
        <v>0</v>
      </c>
      <c r="BK17" t="s">
        <v>0</v>
      </c>
      <c r="BL17">
        <v>9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>
        <v>-112344</v>
      </c>
      <c r="BY17">
        <v>1117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>
        <v>433716</v>
      </c>
      <c r="CL17" t="s">
        <v>0</v>
      </c>
      <c r="CM17" t="s">
        <v>0</v>
      </c>
      <c r="CN17" t="s">
        <v>0</v>
      </c>
      <c r="CO17" t="s">
        <v>0</v>
      </c>
      <c r="CP17">
        <v>122</v>
      </c>
      <c r="CQ17" t="s">
        <v>0</v>
      </c>
      <c r="CR17" t="s">
        <v>0</v>
      </c>
    </row>
    <row r="18" spans="1:9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>
        <v>6354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</row>
    <row r="19" spans="1:9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</row>
    <row r="20" spans="1:9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</row>
    <row r="21" spans="1:9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</row>
    <row r="22" spans="1:9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</row>
    <row r="23" spans="1:9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404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</row>
    <row r="24" spans="1:9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>
        <v>1128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>
        <v>579803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</row>
    <row r="25" spans="1:9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0</v>
      </c>
      <c r="CC25" s="1" t="s">
        <v>0</v>
      </c>
      <c r="CD25" s="1" t="s">
        <v>0</v>
      </c>
      <c r="CE25" s="1" t="s">
        <v>0</v>
      </c>
      <c r="CF25" s="1" t="s">
        <v>0</v>
      </c>
      <c r="CG25" s="1" t="s">
        <v>0</v>
      </c>
      <c r="CH25" s="1" t="s">
        <v>0</v>
      </c>
      <c r="CI25" s="1" t="s">
        <v>0</v>
      </c>
      <c r="CJ25" s="1" t="s">
        <v>0</v>
      </c>
      <c r="CK25" s="1" t="s">
        <v>0</v>
      </c>
      <c r="CL25" s="1" t="s">
        <v>0</v>
      </c>
      <c r="CM25" s="1" t="s">
        <v>0</v>
      </c>
      <c r="CN25" s="1" t="s">
        <v>0</v>
      </c>
      <c r="CO25" s="1" t="s">
        <v>0</v>
      </c>
      <c r="CP25" s="1" t="s">
        <v>0</v>
      </c>
      <c r="CQ25" s="1" t="s">
        <v>0</v>
      </c>
      <c r="CR25" s="1" t="s">
        <v>0</v>
      </c>
    </row>
    <row r="26" spans="1:9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0</v>
      </c>
      <c r="CO26" s="1" t="s">
        <v>0</v>
      </c>
      <c r="CP26" s="1" t="s">
        <v>0</v>
      </c>
      <c r="CQ26" s="1" t="s">
        <v>0</v>
      </c>
      <c r="CR26" s="1" t="s">
        <v>0</v>
      </c>
    </row>
    <row r="27" spans="1:96" ht="15" x14ac:dyDescent="0.25">
      <c r="A27" t="s">
        <v>71</v>
      </c>
      <c r="B27">
        <v>17743979</v>
      </c>
      <c r="C27">
        <v>6036112</v>
      </c>
      <c r="D27">
        <v>4224416</v>
      </c>
      <c r="E27">
        <v>1546780</v>
      </c>
      <c r="F27">
        <v>1696067</v>
      </c>
      <c r="G27">
        <v>2333554</v>
      </c>
      <c r="H27">
        <v>5142958</v>
      </c>
      <c r="I27">
        <v>4106194</v>
      </c>
      <c r="J27" t="s">
        <v>0</v>
      </c>
      <c r="K27">
        <v>5235448</v>
      </c>
      <c r="L27">
        <v>3976625</v>
      </c>
      <c r="M27">
        <v>286188</v>
      </c>
      <c r="N27">
        <v>681852</v>
      </c>
      <c r="O27" t="s">
        <v>0</v>
      </c>
      <c r="P27">
        <v>4302189</v>
      </c>
      <c r="Q27">
        <v>1414234</v>
      </c>
      <c r="R27">
        <v>1648885</v>
      </c>
      <c r="S27" t="s">
        <v>0</v>
      </c>
      <c r="T27">
        <v>3098863</v>
      </c>
      <c r="U27">
        <v>2652204</v>
      </c>
      <c r="V27" t="s">
        <v>0</v>
      </c>
      <c r="W27" t="s">
        <v>0</v>
      </c>
      <c r="X27">
        <v>269225</v>
      </c>
      <c r="Y27" t="s">
        <v>0</v>
      </c>
      <c r="Z27">
        <v>509368</v>
      </c>
      <c r="AA27" t="s">
        <v>0</v>
      </c>
      <c r="AB27">
        <v>3652229</v>
      </c>
      <c r="AC27" t="s">
        <v>0</v>
      </c>
      <c r="AD27" t="s">
        <v>0</v>
      </c>
      <c r="AE27" t="s">
        <v>0</v>
      </c>
      <c r="AF27">
        <v>1088121</v>
      </c>
      <c r="AG27" t="s">
        <v>0</v>
      </c>
      <c r="AH27">
        <v>948802</v>
      </c>
      <c r="AI27" t="s">
        <v>0</v>
      </c>
      <c r="AJ27">
        <v>43298</v>
      </c>
      <c r="AK27">
        <v>53327</v>
      </c>
      <c r="AL27" t="s">
        <v>0</v>
      </c>
      <c r="AM27">
        <v>704696</v>
      </c>
      <c r="AN27">
        <v>518591</v>
      </c>
      <c r="AO27" t="s">
        <v>0</v>
      </c>
      <c r="AP27">
        <v>98</v>
      </c>
      <c r="AQ27" t="s">
        <v>0</v>
      </c>
      <c r="AR27">
        <v>221274</v>
      </c>
      <c r="AS27">
        <v>50362</v>
      </c>
      <c r="AT27" t="s">
        <v>0</v>
      </c>
      <c r="AU27">
        <v>153897</v>
      </c>
      <c r="AV27" t="s">
        <v>0</v>
      </c>
      <c r="AW27">
        <v>478704</v>
      </c>
      <c r="AX27" t="s">
        <v>0</v>
      </c>
      <c r="AY27">
        <v>1481601</v>
      </c>
      <c r="AZ27" t="s">
        <v>0</v>
      </c>
      <c r="BA27" t="s">
        <v>0</v>
      </c>
      <c r="BB27" t="s">
        <v>0</v>
      </c>
      <c r="BC27" t="s">
        <v>0</v>
      </c>
      <c r="BD27">
        <v>908238</v>
      </c>
      <c r="BE27" t="s">
        <v>0</v>
      </c>
      <c r="BF27" t="s">
        <v>0</v>
      </c>
      <c r="BG27" t="s">
        <v>0</v>
      </c>
      <c r="BH27" t="s">
        <v>0</v>
      </c>
      <c r="BI27">
        <v>52653</v>
      </c>
      <c r="BJ27" t="s">
        <v>0</v>
      </c>
      <c r="BK27" t="s">
        <v>0</v>
      </c>
      <c r="BL27">
        <v>28504</v>
      </c>
      <c r="BM27" t="s">
        <v>0</v>
      </c>
      <c r="BN27">
        <v>394420</v>
      </c>
      <c r="BO27">
        <v>294992</v>
      </c>
      <c r="BP27">
        <v>117891</v>
      </c>
      <c r="BQ27">
        <v>499888</v>
      </c>
      <c r="BR27" t="s">
        <v>0</v>
      </c>
      <c r="BS27" t="s">
        <v>0</v>
      </c>
      <c r="BT27">
        <v>227741</v>
      </c>
      <c r="BU27">
        <v>61159</v>
      </c>
      <c r="BV27" t="s">
        <v>0</v>
      </c>
      <c r="BW27" t="s">
        <v>0</v>
      </c>
      <c r="BX27">
        <v>131647</v>
      </c>
      <c r="BY27">
        <v>101803</v>
      </c>
      <c r="BZ27" t="s">
        <v>0</v>
      </c>
      <c r="CA27" t="s">
        <v>0</v>
      </c>
      <c r="CB27">
        <v>316058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>
        <v>60149</v>
      </c>
      <c r="CL27">
        <v>309236</v>
      </c>
      <c r="CM27" t="s">
        <v>0</v>
      </c>
      <c r="CN27" t="s">
        <v>0</v>
      </c>
      <c r="CO27">
        <v>13438</v>
      </c>
      <c r="CP27" t="s">
        <v>0</v>
      </c>
      <c r="CQ27" t="s">
        <v>0</v>
      </c>
      <c r="CR27" t="s">
        <v>0</v>
      </c>
    </row>
    <row r="28" spans="1:9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</row>
    <row r="29" spans="1:9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</row>
    <row r="30" spans="1:9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</row>
    <row r="31" spans="1:9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</row>
    <row r="32" spans="1:96" ht="15" x14ac:dyDescent="0.25">
      <c r="A32" t="s">
        <v>76</v>
      </c>
      <c r="B32" t="s">
        <v>0</v>
      </c>
      <c r="C32">
        <v>86803</v>
      </c>
      <c r="D32" t="s">
        <v>0</v>
      </c>
      <c r="E32">
        <v>94893</v>
      </c>
      <c r="F32" t="s">
        <v>0</v>
      </c>
      <c r="G32" t="s">
        <v>0</v>
      </c>
      <c r="H32">
        <v>58882</v>
      </c>
      <c r="I32" t="s">
        <v>0</v>
      </c>
      <c r="J32" t="s">
        <v>0</v>
      </c>
      <c r="K32">
        <v>32260</v>
      </c>
      <c r="L32" t="s">
        <v>0</v>
      </c>
      <c r="M32">
        <v>4589</v>
      </c>
      <c r="N32" t="s">
        <v>0</v>
      </c>
      <c r="O32" t="s">
        <v>0</v>
      </c>
      <c r="P32" t="s">
        <v>0</v>
      </c>
      <c r="Q32">
        <v>110105</v>
      </c>
      <c r="R32" t="s">
        <v>0</v>
      </c>
      <c r="S32" t="s">
        <v>0</v>
      </c>
      <c r="T32" t="s">
        <v>0</v>
      </c>
      <c r="U32">
        <v>30507</v>
      </c>
      <c r="V32" t="s">
        <v>0</v>
      </c>
      <c r="W32" t="s">
        <v>0</v>
      </c>
      <c r="X32" t="s">
        <v>0</v>
      </c>
      <c r="Y32" t="s">
        <v>0</v>
      </c>
      <c r="Z32">
        <v>13594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550</v>
      </c>
      <c r="AK32">
        <v>22120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6799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4023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>
        <v>1136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</row>
    <row r="33" spans="1:9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0</v>
      </c>
      <c r="CC33" s="1" t="s">
        <v>0</v>
      </c>
      <c r="CD33" s="1" t="s">
        <v>0</v>
      </c>
      <c r="CE33" s="1" t="s">
        <v>0</v>
      </c>
      <c r="CF33" s="1" t="s">
        <v>0</v>
      </c>
      <c r="CG33" s="1" t="s">
        <v>0</v>
      </c>
      <c r="CH33" s="1" t="s">
        <v>0</v>
      </c>
      <c r="CI33" s="1" t="s">
        <v>0</v>
      </c>
      <c r="CJ33" s="1" t="s">
        <v>0</v>
      </c>
      <c r="CK33" s="1" t="s">
        <v>0</v>
      </c>
      <c r="CL33" s="1" t="s">
        <v>0</v>
      </c>
      <c r="CM33" s="1" t="s">
        <v>0</v>
      </c>
      <c r="CN33" s="1" t="s">
        <v>0</v>
      </c>
      <c r="CO33" s="1" t="s">
        <v>0</v>
      </c>
      <c r="CP33" s="1" t="s">
        <v>0</v>
      </c>
      <c r="CQ33" s="1" t="s">
        <v>0</v>
      </c>
      <c r="CR33" s="1" t="s">
        <v>0</v>
      </c>
    </row>
    <row r="34" spans="1:9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</row>
    <row r="35" spans="1:96" ht="15" x14ac:dyDescent="0.25">
      <c r="A35" t="s">
        <v>79</v>
      </c>
      <c r="B35">
        <v>2594600</v>
      </c>
      <c r="C35">
        <v>312167</v>
      </c>
      <c r="D35">
        <v>364412</v>
      </c>
      <c r="E35">
        <v>511665</v>
      </c>
      <c r="F35">
        <v>510267</v>
      </c>
      <c r="G35">
        <v>255694</v>
      </c>
      <c r="H35">
        <v>1167710</v>
      </c>
      <c r="I35" t="s">
        <v>0</v>
      </c>
      <c r="J35" t="s">
        <v>0</v>
      </c>
      <c r="K35">
        <v>422885</v>
      </c>
      <c r="L35">
        <v>3605435</v>
      </c>
      <c r="M35">
        <v>89408</v>
      </c>
      <c r="N35">
        <v>245781</v>
      </c>
      <c r="O35" t="s">
        <v>0</v>
      </c>
      <c r="P35" t="s">
        <v>0</v>
      </c>
      <c r="Q35">
        <v>319783</v>
      </c>
      <c r="R35">
        <v>32025</v>
      </c>
      <c r="S35" t="s">
        <v>0</v>
      </c>
      <c r="T35" t="s">
        <v>0</v>
      </c>
      <c r="U35">
        <v>28132</v>
      </c>
      <c r="V35" t="s">
        <v>0</v>
      </c>
      <c r="W35" t="s">
        <v>0</v>
      </c>
      <c r="X35" t="s">
        <v>0</v>
      </c>
      <c r="Y35" t="s">
        <v>0</v>
      </c>
      <c r="Z35">
        <v>37098</v>
      </c>
      <c r="AA35" t="s">
        <v>0</v>
      </c>
      <c r="AB35">
        <v>3636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49028</v>
      </c>
      <c r="AK35">
        <v>86585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21987</v>
      </c>
      <c r="AT35" t="s">
        <v>0</v>
      </c>
      <c r="AU35" t="s">
        <v>0</v>
      </c>
      <c r="AV35" t="s">
        <v>0</v>
      </c>
      <c r="AW35">
        <v>43519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>
        <v>3219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59163</v>
      </c>
      <c r="BJ35" t="s">
        <v>0</v>
      </c>
      <c r="BK35" t="s">
        <v>0</v>
      </c>
      <c r="BL35">
        <v>13010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>
        <v>69044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>
        <v>11331</v>
      </c>
      <c r="BZ35" t="s">
        <v>0</v>
      </c>
      <c r="CA35" t="s">
        <v>0</v>
      </c>
      <c r="CB35" t="s">
        <v>0</v>
      </c>
      <c r="CC35">
        <v>329028</v>
      </c>
      <c r="CD35" t="s">
        <v>0</v>
      </c>
      <c r="CE35" t="s">
        <v>0</v>
      </c>
      <c r="CF35">
        <v>31358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</row>
    <row r="36" spans="1:96" ht="15" x14ac:dyDescent="0.25">
      <c r="A36" t="s">
        <v>80</v>
      </c>
      <c r="B36">
        <v>3546286</v>
      </c>
      <c r="C36" t="s">
        <v>0</v>
      </c>
      <c r="D36" t="s">
        <v>0</v>
      </c>
      <c r="E36">
        <v>122174</v>
      </c>
      <c r="F36" t="s">
        <v>0</v>
      </c>
      <c r="G36" t="s">
        <v>0</v>
      </c>
      <c r="H36">
        <v>1527245</v>
      </c>
      <c r="I36" t="s">
        <v>0</v>
      </c>
      <c r="J36" t="s">
        <v>0</v>
      </c>
      <c r="K36" t="s">
        <v>0</v>
      </c>
      <c r="L36">
        <v>6139</v>
      </c>
      <c r="M36">
        <v>20081</v>
      </c>
      <c r="N36">
        <v>7709</v>
      </c>
      <c r="O36" t="s">
        <v>0</v>
      </c>
      <c r="P36" t="s">
        <v>0</v>
      </c>
      <c r="Q36">
        <v>112799</v>
      </c>
      <c r="R36" t="s">
        <v>0</v>
      </c>
      <c r="S36" t="s">
        <v>0</v>
      </c>
      <c r="T36" t="s">
        <v>0</v>
      </c>
      <c r="U36">
        <v>29737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1261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8580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6082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3599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>
        <v>3798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</row>
    <row r="37" spans="1:9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  <c r="BZ37" s="1" t="s">
        <v>0</v>
      </c>
      <c r="CA37" s="1" t="s">
        <v>0</v>
      </c>
      <c r="CB37" s="1" t="s">
        <v>0</v>
      </c>
      <c r="CC37" s="1" t="s">
        <v>0</v>
      </c>
      <c r="CD37" s="1" t="s">
        <v>0</v>
      </c>
      <c r="CE37" s="1" t="s">
        <v>0</v>
      </c>
      <c r="CF37" s="1" t="s">
        <v>0</v>
      </c>
      <c r="CG37" s="1" t="s">
        <v>0</v>
      </c>
      <c r="CH37" s="1" t="s">
        <v>0</v>
      </c>
      <c r="CI37" s="1" t="s">
        <v>0</v>
      </c>
      <c r="CJ37" s="1" t="s">
        <v>0</v>
      </c>
      <c r="CK37" s="1" t="s">
        <v>0</v>
      </c>
      <c r="CL37" s="1" t="s">
        <v>0</v>
      </c>
      <c r="CM37" s="1" t="s">
        <v>0</v>
      </c>
      <c r="CN37" s="1" t="s">
        <v>0</v>
      </c>
      <c r="CO37" s="1" t="s">
        <v>0</v>
      </c>
      <c r="CP37" s="1" t="s">
        <v>0</v>
      </c>
      <c r="CQ37" s="1" t="s">
        <v>0</v>
      </c>
      <c r="CR37" s="1" t="s">
        <v>0</v>
      </c>
    </row>
    <row r="38" spans="1:96" ht="15" x14ac:dyDescent="0.25">
      <c r="A38" t="s">
        <v>82</v>
      </c>
      <c r="B38">
        <v>35837156</v>
      </c>
      <c r="C38">
        <v>22101111</v>
      </c>
      <c r="D38">
        <v>12333255</v>
      </c>
      <c r="E38">
        <v>13480567</v>
      </c>
      <c r="F38">
        <v>6680521</v>
      </c>
      <c r="G38">
        <v>6079425</v>
      </c>
      <c r="H38">
        <v>6567420</v>
      </c>
      <c r="I38">
        <v>6216008</v>
      </c>
      <c r="J38">
        <v>1882888</v>
      </c>
      <c r="K38">
        <v>2782161</v>
      </c>
      <c r="L38" t="s">
        <v>0</v>
      </c>
      <c r="M38">
        <v>4560008</v>
      </c>
      <c r="N38">
        <v>3600340</v>
      </c>
      <c r="O38">
        <v>3615233</v>
      </c>
      <c r="P38">
        <v>3735229</v>
      </c>
      <c r="Q38">
        <v>5399654</v>
      </c>
      <c r="R38">
        <v>3809742</v>
      </c>
      <c r="S38" t="s">
        <v>0</v>
      </c>
      <c r="T38">
        <v>1868745</v>
      </c>
      <c r="U38" t="s">
        <v>0</v>
      </c>
      <c r="V38">
        <v>2471702</v>
      </c>
      <c r="W38">
        <v>2188158</v>
      </c>
      <c r="X38">
        <v>656919</v>
      </c>
      <c r="Y38" t="s">
        <v>0</v>
      </c>
      <c r="Z38">
        <v>2109590</v>
      </c>
      <c r="AA38" t="s">
        <v>0</v>
      </c>
      <c r="AB38" t="s">
        <v>0</v>
      </c>
      <c r="AC38">
        <v>242914</v>
      </c>
      <c r="AD38">
        <v>1806160</v>
      </c>
      <c r="AE38" t="s">
        <v>0</v>
      </c>
      <c r="AF38">
        <v>1661241</v>
      </c>
      <c r="AG38" t="s">
        <v>0</v>
      </c>
      <c r="AH38">
        <v>1674870</v>
      </c>
      <c r="AI38" t="s">
        <v>0</v>
      </c>
      <c r="AJ38">
        <v>1269873</v>
      </c>
      <c r="AK38">
        <v>868115</v>
      </c>
      <c r="AL38" t="s">
        <v>0</v>
      </c>
      <c r="AM38">
        <v>1579884</v>
      </c>
      <c r="AN38">
        <v>404682</v>
      </c>
      <c r="AO38">
        <v>676665</v>
      </c>
      <c r="AP38">
        <v>271300</v>
      </c>
      <c r="AQ38">
        <v>1156655</v>
      </c>
      <c r="AR38">
        <v>707666</v>
      </c>
      <c r="AS38">
        <v>953325</v>
      </c>
      <c r="AT38" t="s">
        <v>0</v>
      </c>
      <c r="AU38">
        <v>368758</v>
      </c>
      <c r="AV38">
        <v>610277</v>
      </c>
      <c r="AW38">
        <v>997404</v>
      </c>
      <c r="AX38">
        <v>866176</v>
      </c>
      <c r="AY38">
        <v>851156</v>
      </c>
      <c r="AZ38" t="s">
        <v>0</v>
      </c>
      <c r="BA38" t="s">
        <v>0</v>
      </c>
      <c r="BB38" t="s">
        <v>0</v>
      </c>
      <c r="BC38">
        <v>764105</v>
      </c>
      <c r="BD38">
        <v>858498</v>
      </c>
      <c r="BE38" t="s">
        <v>0</v>
      </c>
      <c r="BF38" t="s">
        <v>0</v>
      </c>
      <c r="BG38" t="s">
        <v>0</v>
      </c>
      <c r="BH38">
        <v>142624</v>
      </c>
      <c r="BI38">
        <v>609703</v>
      </c>
      <c r="BJ38">
        <v>600518</v>
      </c>
      <c r="BK38" t="s">
        <v>0</v>
      </c>
      <c r="BL38">
        <v>552010</v>
      </c>
      <c r="BM38" t="s">
        <v>0</v>
      </c>
      <c r="BN38">
        <v>445235</v>
      </c>
      <c r="BO38" t="s">
        <v>0</v>
      </c>
      <c r="BP38">
        <v>564240</v>
      </c>
      <c r="BQ38" t="s">
        <v>0</v>
      </c>
      <c r="BR38">
        <v>130796</v>
      </c>
      <c r="BS38" t="s">
        <v>0</v>
      </c>
      <c r="BT38">
        <v>353250</v>
      </c>
      <c r="BU38">
        <v>391055</v>
      </c>
      <c r="BV38">
        <v>232120</v>
      </c>
      <c r="BW38">
        <v>199915</v>
      </c>
      <c r="BX38">
        <v>374542</v>
      </c>
      <c r="BY38">
        <v>350947</v>
      </c>
      <c r="BZ38" t="s">
        <v>0</v>
      </c>
      <c r="CA38" t="s">
        <v>0</v>
      </c>
      <c r="CB38">
        <v>390443</v>
      </c>
      <c r="CC38" t="s">
        <v>0</v>
      </c>
      <c r="CD38" t="s">
        <v>0</v>
      </c>
      <c r="CE38">
        <v>163734</v>
      </c>
      <c r="CF38" t="s">
        <v>0</v>
      </c>
      <c r="CG38" t="s">
        <v>0</v>
      </c>
      <c r="CH38" t="s">
        <v>0</v>
      </c>
      <c r="CI38">
        <v>24943</v>
      </c>
      <c r="CJ38" t="s">
        <v>0</v>
      </c>
      <c r="CK38" t="s">
        <v>0</v>
      </c>
      <c r="CL38">
        <v>209127</v>
      </c>
      <c r="CM38" t="s">
        <v>0</v>
      </c>
      <c r="CN38">
        <v>40453</v>
      </c>
      <c r="CO38" t="s">
        <v>0</v>
      </c>
      <c r="CP38" t="s">
        <v>0</v>
      </c>
      <c r="CQ38">
        <v>259</v>
      </c>
      <c r="CR38" t="s">
        <v>0</v>
      </c>
    </row>
    <row r="39" spans="1:96" ht="15" x14ac:dyDescent="0.25">
      <c r="A39" t="s">
        <v>83</v>
      </c>
      <c r="B39" t="s">
        <v>0</v>
      </c>
      <c r="C39" t="s">
        <v>0</v>
      </c>
      <c r="D39" t="s">
        <v>0</v>
      </c>
      <c r="E39">
        <v>367410</v>
      </c>
      <c r="F39">
        <v>1246168</v>
      </c>
      <c r="G39" t="s">
        <v>0</v>
      </c>
      <c r="H39" t="s">
        <v>0</v>
      </c>
      <c r="I39" t="s">
        <v>0</v>
      </c>
      <c r="J39" t="s">
        <v>0</v>
      </c>
      <c r="K39">
        <v>356275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>
        <v>17675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</row>
    <row r="40" spans="1:96" ht="15" x14ac:dyDescent="0.25">
      <c r="A40" t="s">
        <v>84</v>
      </c>
      <c r="B40">
        <v>18148</v>
      </c>
      <c r="C40" t="s">
        <v>0</v>
      </c>
      <c r="D40" t="s">
        <v>0</v>
      </c>
      <c r="E40">
        <v>3101136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1684082</v>
      </c>
      <c r="L40">
        <v>199622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358895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>
        <v>243867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31254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>
        <v>14126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</row>
    <row r="41" spans="1:96" ht="15" x14ac:dyDescent="0.25">
      <c r="A41" t="s">
        <v>85</v>
      </c>
      <c r="B41" t="s">
        <v>0</v>
      </c>
      <c r="C41">
        <v>1250615</v>
      </c>
      <c r="D41" t="s">
        <v>0</v>
      </c>
      <c r="E41" t="s">
        <v>0</v>
      </c>
      <c r="F41">
        <v>1152828</v>
      </c>
      <c r="G41" t="s">
        <v>0</v>
      </c>
      <c r="H41">
        <v>84150</v>
      </c>
      <c r="I41" t="s">
        <v>0</v>
      </c>
      <c r="J41" t="s">
        <v>0</v>
      </c>
      <c r="K41" t="s">
        <v>0</v>
      </c>
      <c r="L41" t="s">
        <v>0</v>
      </c>
      <c r="M41">
        <v>337875</v>
      </c>
      <c r="N41" t="s">
        <v>0</v>
      </c>
      <c r="O41" t="s">
        <v>0</v>
      </c>
      <c r="P41" t="s">
        <v>0</v>
      </c>
      <c r="Q41">
        <v>506467</v>
      </c>
      <c r="R41" t="s">
        <v>0</v>
      </c>
      <c r="S41" t="s">
        <v>0</v>
      </c>
      <c r="T41">
        <v>1029516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1084505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23797</v>
      </c>
      <c r="AK41">
        <v>292270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29893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>
        <v>135830</v>
      </c>
      <c r="BD41" t="s">
        <v>0</v>
      </c>
      <c r="BE41">
        <v>423793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>
        <v>17681</v>
      </c>
      <c r="BM41" t="s">
        <v>0</v>
      </c>
      <c r="BN41" t="s">
        <v>0</v>
      </c>
      <c r="BO41" t="s">
        <v>0</v>
      </c>
      <c r="BP41">
        <v>108762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>
        <v>40360</v>
      </c>
      <c r="BZ41" t="s">
        <v>0</v>
      </c>
      <c r="CA41" t="s">
        <v>0</v>
      </c>
      <c r="CB41">
        <v>144342</v>
      </c>
      <c r="CC41" t="s">
        <v>0</v>
      </c>
      <c r="CD41" t="s">
        <v>0</v>
      </c>
      <c r="CE41">
        <v>231604</v>
      </c>
      <c r="CF41" t="s">
        <v>0</v>
      </c>
      <c r="CG41" t="s">
        <v>0</v>
      </c>
      <c r="CH41">
        <v>61628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</row>
    <row r="42" spans="1:96" ht="15" x14ac:dyDescent="0.25">
      <c r="A42" t="s">
        <v>86</v>
      </c>
      <c r="B42">
        <v>526814</v>
      </c>
      <c r="C42">
        <v>11637581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617920</v>
      </c>
      <c r="M42">
        <v>587002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123348</v>
      </c>
      <c r="V42" t="s">
        <v>0</v>
      </c>
      <c r="W42" t="s">
        <v>0</v>
      </c>
      <c r="X42" t="s">
        <v>0</v>
      </c>
      <c r="Y42" t="s">
        <v>0</v>
      </c>
      <c r="Z42">
        <v>200941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25154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>
        <v>14315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</row>
    <row r="43" spans="1:96" ht="15" x14ac:dyDescent="0.25">
      <c r="A43" t="s">
        <v>87</v>
      </c>
      <c r="B43">
        <v>229650</v>
      </c>
      <c r="C43">
        <v>54373</v>
      </c>
      <c r="D43" t="s">
        <v>0</v>
      </c>
      <c r="E43">
        <v>254798</v>
      </c>
      <c r="F43" t="s">
        <v>0</v>
      </c>
      <c r="G43" t="s">
        <v>0</v>
      </c>
      <c r="H43">
        <v>57517</v>
      </c>
      <c r="I43" t="s">
        <v>0</v>
      </c>
      <c r="J43" t="s">
        <v>0</v>
      </c>
      <c r="K43" t="s">
        <v>0</v>
      </c>
      <c r="L43" t="s">
        <v>0</v>
      </c>
      <c r="M43">
        <v>72934</v>
      </c>
      <c r="N43">
        <v>118725</v>
      </c>
      <c r="O43" t="s">
        <v>0</v>
      </c>
      <c r="P43" t="s">
        <v>0</v>
      </c>
      <c r="Q43">
        <v>4820</v>
      </c>
      <c r="R43">
        <v>13999</v>
      </c>
      <c r="S43" t="s">
        <v>0</v>
      </c>
      <c r="T43">
        <v>102278</v>
      </c>
      <c r="U43" t="s">
        <v>0</v>
      </c>
      <c r="V43" t="s">
        <v>0</v>
      </c>
      <c r="W43" t="s">
        <v>0</v>
      </c>
      <c r="X43">
        <v>1467</v>
      </c>
      <c r="Y43" t="s">
        <v>0</v>
      </c>
      <c r="Z43">
        <v>3633</v>
      </c>
      <c r="AA43" t="s">
        <v>0</v>
      </c>
      <c r="AB43" t="s">
        <v>0</v>
      </c>
      <c r="AC43">
        <v>5672</v>
      </c>
      <c r="AD43" t="s">
        <v>0</v>
      </c>
      <c r="AE43" t="s">
        <v>0</v>
      </c>
      <c r="AF43">
        <v>15647</v>
      </c>
      <c r="AG43" t="s">
        <v>0</v>
      </c>
      <c r="AH43">
        <v>3950</v>
      </c>
      <c r="AI43" t="s">
        <v>0</v>
      </c>
      <c r="AJ43">
        <v>2859</v>
      </c>
      <c r="AK43">
        <v>27927</v>
      </c>
      <c r="AL43" t="s">
        <v>0</v>
      </c>
      <c r="AM43">
        <v>7150</v>
      </c>
      <c r="AN43" t="s">
        <v>0</v>
      </c>
      <c r="AO43" t="s">
        <v>0</v>
      </c>
      <c r="AP43">
        <v>7284</v>
      </c>
      <c r="AQ43">
        <v>3726</v>
      </c>
      <c r="AR43">
        <v>898</v>
      </c>
      <c r="AS43">
        <v>515</v>
      </c>
      <c r="AT43" t="s">
        <v>0</v>
      </c>
      <c r="AU43">
        <v>803</v>
      </c>
      <c r="AV43" t="s">
        <v>0</v>
      </c>
      <c r="AW43">
        <v>17555</v>
      </c>
      <c r="AX43" t="s">
        <v>0</v>
      </c>
      <c r="AY43">
        <v>5240</v>
      </c>
      <c r="AZ43" t="s">
        <v>0</v>
      </c>
      <c r="BA43" t="s">
        <v>0</v>
      </c>
      <c r="BB43" t="s">
        <v>0</v>
      </c>
      <c r="BC43">
        <v>7099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>
        <v>313</v>
      </c>
      <c r="BM43" t="s">
        <v>0</v>
      </c>
      <c r="BN43">
        <v>1296</v>
      </c>
      <c r="BO43" t="s">
        <v>0</v>
      </c>
      <c r="BP43">
        <v>10640</v>
      </c>
      <c r="BQ43">
        <v>4184</v>
      </c>
      <c r="BR43" t="s">
        <v>0</v>
      </c>
      <c r="BS43" t="s">
        <v>0</v>
      </c>
      <c r="BT43" t="s">
        <v>0</v>
      </c>
      <c r="BU43">
        <v>461</v>
      </c>
      <c r="BV43" t="s">
        <v>0</v>
      </c>
      <c r="BW43" t="s">
        <v>0</v>
      </c>
      <c r="BX43">
        <v>2350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</row>
    <row r="44" spans="1:9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4509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</row>
    <row r="45" spans="1:9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17686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30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28560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>
        <v>30887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>
        <v>1984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</row>
    <row r="46" spans="1:9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73949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18231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</row>
    <row r="47" spans="1:9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9196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</row>
    <row r="48" spans="1:96" ht="15" x14ac:dyDescent="0.25">
      <c r="A48" t="s">
        <v>92</v>
      </c>
      <c r="B48" t="s">
        <v>0</v>
      </c>
      <c r="C48">
        <v>50000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16630</v>
      </c>
      <c r="N48" t="s">
        <v>0</v>
      </c>
      <c r="O48" t="s">
        <v>0</v>
      </c>
      <c r="P48" t="s">
        <v>0</v>
      </c>
      <c r="Q48">
        <v>12647</v>
      </c>
      <c r="R48">
        <v>382998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38211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2297</v>
      </c>
      <c r="AK48">
        <v>32870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216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>
        <v>128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>
        <v>1011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</row>
    <row r="49" spans="1:9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</row>
    <row r="50" spans="1:9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350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5951</v>
      </c>
      <c r="AQ50" t="s">
        <v>0</v>
      </c>
      <c r="AR50" t="s">
        <v>0</v>
      </c>
      <c r="AS50">
        <v>576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>
        <v>346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>
        <v>1007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</row>
    <row r="51" spans="1:96" ht="15" x14ac:dyDescent="0.25">
      <c r="A51" t="s">
        <v>95</v>
      </c>
      <c r="B51">
        <v>33676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974060</v>
      </c>
      <c r="K51" t="s">
        <v>0</v>
      </c>
      <c r="L51" t="s">
        <v>0</v>
      </c>
      <c r="M51">
        <v>490179</v>
      </c>
      <c r="N51">
        <v>1809256</v>
      </c>
      <c r="O51" t="s">
        <v>0</v>
      </c>
      <c r="P51" t="s">
        <v>0</v>
      </c>
      <c r="Q51">
        <v>62263</v>
      </c>
      <c r="R51">
        <v>847952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463415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13211</v>
      </c>
      <c r="AK51">
        <v>478389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7204</v>
      </c>
      <c r="AT51" t="s">
        <v>0</v>
      </c>
      <c r="AU51" t="s">
        <v>0</v>
      </c>
      <c r="AV51" t="s">
        <v>0</v>
      </c>
      <c r="AW51">
        <v>16596</v>
      </c>
      <c r="AX51">
        <v>81923</v>
      </c>
      <c r="AY51" t="s">
        <v>0</v>
      </c>
      <c r="AZ51" t="s">
        <v>0</v>
      </c>
      <c r="BA51" t="s">
        <v>0</v>
      </c>
      <c r="BB51" t="s">
        <v>0</v>
      </c>
      <c r="BC51">
        <v>187466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>
        <v>4239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>
        <v>86653</v>
      </c>
      <c r="BZ51" t="s">
        <v>0</v>
      </c>
      <c r="CA51" t="s">
        <v>0</v>
      </c>
      <c r="CB51" t="s">
        <v>0</v>
      </c>
      <c r="CC51" t="s">
        <v>0</v>
      </c>
      <c r="CD51">
        <v>49287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</row>
    <row r="52" spans="1:9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755605</v>
      </c>
      <c r="K52" t="s">
        <v>0</v>
      </c>
      <c r="L52" t="s">
        <v>0</v>
      </c>
      <c r="M52">
        <v>79483</v>
      </c>
      <c r="N52">
        <v>242808</v>
      </c>
      <c r="O52" t="s">
        <v>0</v>
      </c>
      <c r="P52" t="s">
        <v>0</v>
      </c>
      <c r="Q52">
        <v>76019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240932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15673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939</v>
      </c>
      <c r="AT52" t="s">
        <v>0</v>
      </c>
      <c r="AU52" t="s">
        <v>0</v>
      </c>
      <c r="AV52" t="s">
        <v>0</v>
      </c>
      <c r="AW52">
        <v>4486</v>
      </c>
      <c r="AX52">
        <v>22843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>
        <v>556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>
        <v>7672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</row>
    <row r="53" spans="1:96" ht="15" x14ac:dyDescent="0.25">
      <c r="A53" t="s">
        <v>97</v>
      </c>
      <c r="B53" t="s">
        <v>0</v>
      </c>
      <c r="C53">
        <v>293853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87945</v>
      </c>
      <c r="N53" t="s">
        <v>0</v>
      </c>
      <c r="O53" t="s">
        <v>0</v>
      </c>
      <c r="P53" t="s">
        <v>0</v>
      </c>
      <c r="Q53">
        <v>10791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230959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2335</v>
      </c>
      <c r="AK53">
        <v>38717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19271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>
        <v>12378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</row>
    <row r="54" spans="1:9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</row>
    <row r="55" spans="1:96" ht="15" x14ac:dyDescent="0.25">
      <c r="A55" t="s">
        <v>99</v>
      </c>
      <c r="B55" t="s">
        <v>0</v>
      </c>
      <c r="C55">
        <v>611660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</row>
    <row r="56" spans="1:9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  <c r="BZ56" s="1" t="s">
        <v>0</v>
      </c>
      <c r="CA56" s="1" t="s">
        <v>0</v>
      </c>
      <c r="CB56" s="1" t="s">
        <v>0</v>
      </c>
      <c r="CC56" s="1" t="s">
        <v>0</v>
      </c>
      <c r="CD56" s="1" t="s">
        <v>0</v>
      </c>
      <c r="CE56" s="1" t="s">
        <v>0</v>
      </c>
      <c r="CF56" s="1" t="s">
        <v>0</v>
      </c>
      <c r="CG56" s="1" t="s">
        <v>0</v>
      </c>
      <c r="CH56" s="1" t="s">
        <v>0</v>
      </c>
      <c r="CI56" s="1" t="s">
        <v>0</v>
      </c>
      <c r="CJ56" s="1" t="s">
        <v>0</v>
      </c>
      <c r="CK56" s="1" t="s">
        <v>0</v>
      </c>
      <c r="CL56" s="1" t="s">
        <v>0</v>
      </c>
      <c r="CM56" s="1" t="s">
        <v>0</v>
      </c>
      <c r="CN56" s="1" t="s">
        <v>0</v>
      </c>
      <c r="CO56" s="1" t="s">
        <v>0</v>
      </c>
      <c r="CP56" s="1" t="s">
        <v>0</v>
      </c>
      <c r="CQ56" s="1" t="s">
        <v>0</v>
      </c>
      <c r="CR56" s="1" t="s">
        <v>0</v>
      </c>
    </row>
    <row r="57" spans="1:9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</row>
    <row r="58" spans="1:9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</row>
    <row r="59" spans="1:96" ht="15" x14ac:dyDescent="0.25">
      <c r="A59" t="s">
        <v>119</v>
      </c>
      <c r="B59">
        <v>36837028</v>
      </c>
      <c r="C59">
        <v>20986767</v>
      </c>
      <c r="D59">
        <v>20020538</v>
      </c>
      <c r="E59">
        <v>19735476</v>
      </c>
      <c r="F59">
        <v>18526832</v>
      </c>
      <c r="G59">
        <v>11916388</v>
      </c>
      <c r="H59">
        <v>9180098</v>
      </c>
      <c r="I59">
        <v>9809946</v>
      </c>
      <c r="J59">
        <v>7249643</v>
      </c>
      <c r="K59">
        <v>7840860</v>
      </c>
      <c r="L59">
        <v>2688545</v>
      </c>
      <c r="M59">
        <v>3739216</v>
      </c>
      <c r="N59">
        <v>6730877</v>
      </c>
      <c r="O59" t="s">
        <v>0</v>
      </c>
      <c r="P59">
        <v>5848321</v>
      </c>
      <c r="Q59">
        <v>4472413</v>
      </c>
      <c r="R59">
        <v>2476946</v>
      </c>
      <c r="S59" t="s">
        <v>0</v>
      </c>
      <c r="T59">
        <v>2902642</v>
      </c>
      <c r="U59">
        <v>2720091</v>
      </c>
      <c r="V59">
        <v>3298304</v>
      </c>
      <c r="W59" t="s">
        <v>0</v>
      </c>
      <c r="X59">
        <v>812990</v>
      </c>
      <c r="Y59" t="s">
        <v>0</v>
      </c>
      <c r="Z59">
        <v>434066</v>
      </c>
      <c r="AA59" t="s">
        <v>0</v>
      </c>
      <c r="AB59">
        <v>1575280</v>
      </c>
      <c r="AC59">
        <v>447904</v>
      </c>
      <c r="AD59" t="s">
        <v>0</v>
      </c>
      <c r="AE59" t="s">
        <v>0</v>
      </c>
      <c r="AF59">
        <v>2126562</v>
      </c>
      <c r="AG59" t="s">
        <v>0</v>
      </c>
      <c r="AH59">
        <v>1717714</v>
      </c>
      <c r="AI59" t="s">
        <v>0</v>
      </c>
      <c r="AJ59">
        <v>777655</v>
      </c>
      <c r="AK59">
        <v>1307435</v>
      </c>
      <c r="AL59" t="s">
        <v>0</v>
      </c>
      <c r="AM59">
        <v>2178969</v>
      </c>
      <c r="AN59">
        <v>683036</v>
      </c>
      <c r="AO59" t="s">
        <v>0</v>
      </c>
      <c r="AP59">
        <v>439890</v>
      </c>
      <c r="AQ59">
        <v>1158506</v>
      </c>
      <c r="AR59">
        <v>1364977</v>
      </c>
      <c r="AS59">
        <v>174688</v>
      </c>
      <c r="AT59">
        <v>682</v>
      </c>
      <c r="AU59">
        <v>452404</v>
      </c>
      <c r="AV59" t="s">
        <v>0</v>
      </c>
      <c r="AW59">
        <v>1710293</v>
      </c>
      <c r="AX59">
        <v>656839</v>
      </c>
      <c r="AY59">
        <v>1615271</v>
      </c>
      <c r="AZ59" t="s">
        <v>0</v>
      </c>
      <c r="BA59" t="s">
        <v>0</v>
      </c>
      <c r="BB59" t="s">
        <v>0</v>
      </c>
      <c r="BC59">
        <v>864800</v>
      </c>
      <c r="BD59">
        <v>775782</v>
      </c>
      <c r="BE59">
        <v>1108045</v>
      </c>
      <c r="BF59" t="s">
        <v>0</v>
      </c>
      <c r="BG59" t="s">
        <v>0</v>
      </c>
      <c r="BH59" t="s">
        <v>0</v>
      </c>
      <c r="BI59">
        <v>496234</v>
      </c>
      <c r="BJ59">
        <v>312726</v>
      </c>
      <c r="BK59" t="s">
        <v>0</v>
      </c>
      <c r="BL59">
        <v>103193</v>
      </c>
      <c r="BM59" t="s">
        <v>0</v>
      </c>
      <c r="BN59">
        <v>891839</v>
      </c>
      <c r="BO59">
        <v>1064229</v>
      </c>
      <c r="BP59">
        <v>1128069</v>
      </c>
      <c r="BQ59">
        <v>995725</v>
      </c>
      <c r="BR59" t="s">
        <v>0</v>
      </c>
      <c r="BS59">
        <v>283224</v>
      </c>
      <c r="BT59">
        <v>608994</v>
      </c>
      <c r="BU59">
        <v>379591</v>
      </c>
      <c r="BV59" t="s">
        <v>0</v>
      </c>
      <c r="BW59">
        <v>354</v>
      </c>
      <c r="BX59">
        <v>645323</v>
      </c>
      <c r="BY59">
        <v>139892</v>
      </c>
      <c r="BZ59" t="s">
        <v>0</v>
      </c>
      <c r="CA59" t="s">
        <v>0</v>
      </c>
      <c r="CB59">
        <v>74903</v>
      </c>
      <c r="CC59">
        <v>593236</v>
      </c>
      <c r="CD59" t="s">
        <v>0</v>
      </c>
      <c r="CE59">
        <v>334173</v>
      </c>
      <c r="CF59">
        <v>129191</v>
      </c>
      <c r="CG59" t="s">
        <v>0</v>
      </c>
      <c r="CH59">
        <v>19415</v>
      </c>
      <c r="CI59" t="s">
        <v>0</v>
      </c>
      <c r="CJ59" t="s">
        <v>0</v>
      </c>
      <c r="CK59">
        <v>6618</v>
      </c>
      <c r="CL59" t="s">
        <v>0</v>
      </c>
      <c r="CM59">
        <v>44</v>
      </c>
      <c r="CN59">
        <v>244</v>
      </c>
      <c r="CO59">
        <v>62429</v>
      </c>
      <c r="CP59" t="s">
        <v>0</v>
      </c>
      <c r="CQ59" t="s">
        <v>0</v>
      </c>
      <c r="CR59" t="s">
        <v>0</v>
      </c>
    </row>
    <row r="60" spans="1:96" ht="15" x14ac:dyDescent="0.25">
      <c r="A60" t="s">
        <v>120</v>
      </c>
      <c r="B60">
        <v>1279337</v>
      </c>
      <c r="C60">
        <v>1679636</v>
      </c>
      <c r="D60" t="s">
        <v>0</v>
      </c>
      <c r="E60">
        <v>4394900</v>
      </c>
      <c r="F60" t="s">
        <v>0</v>
      </c>
      <c r="G60" t="s">
        <v>0</v>
      </c>
      <c r="H60">
        <v>41874</v>
      </c>
      <c r="I60">
        <v>13704</v>
      </c>
      <c r="J60" t="s">
        <v>0</v>
      </c>
      <c r="K60">
        <v>77049</v>
      </c>
      <c r="L60">
        <v>113385</v>
      </c>
      <c r="M60">
        <v>12843</v>
      </c>
      <c r="N60">
        <v>16268</v>
      </c>
      <c r="O60" t="s">
        <v>0</v>
      </c>
      <c r="P60" t="s">
        <v>0</v>
      </c>
      <c r="Q60">
        <v>1540</v>
      </c>
      <c r="R60" t="s">
        <v>0</v>
      </c>
      <c r="S60" t="s">
        <v>0</v>
      </c>
      <c r="T60" t="s">
        <v>0</v>
      </c>
      <c r="U60">
        <v>830972</v>
      </c>
      <c r="V60">
        <v>944812</v>
      </c>
      <c r="W60" t="s">
        <v>0</v>
      </c>
      <c r="X60" t="s">
        <v>0</v>
      </c>
      <c r="Y60" t="s">
        <v>0</v>
      </c>
      <c r="Z60">
        <v>3048</v>
      </c>
      <c r="AA60" t="s">
        <v>0</v>
      </c>
      <c r="AB60">
        <v>2899</v>
      </c>
      <c r="AC60">
        <v>21587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20826</v>
      </c>
      <c r="AK60">
        <v>1998</v>
      </c>
      <c r="AL60" t="s">
        <v>0</v>
      </c>
      <c r="AM60" t="s">
        <v>0</v>
      </c>
      <c r="AN60" t="s">
        <v>0</v>
      </c>
      <c r="AO60" t="s">
        <v>0</v>
      </c>
      <c r="AP60">
        <v>17626</v>
      </c>
      <c r="AQ60">
        <v>843</v>
      </c>
      <c r="AR60">
        <v>1990</v>
      </c>
      <c r="AS60">
        <v>1988</v>
      </c>
      <c r="AT60" t="s">
        <v>0</v>
      </c>
      <c r="AU60" t="s">
        <v>0</v>
      </c>
      <c r="AV60" t="s">
        <v>0</v>
      </c>
      <c r="AW60">
        <v>356555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>
        <v>2170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1197</v>
      </c>
      <c r="BM60" t="s">
        <v>0</v>
      </c>
      <c r="BN60">
        <v>1452</v>
      </c>
      <c r="BO60" t="s">
        <v>0</v>
      </c>
      <c r="BP60">
        <v>3358</v>
      </c>
      <c r="BQ60" t="s">
        <v>0</v>
      </c>
      <c r="BR60" t="s">
        <v>0</v>
      </c>
      <c r="BS60" t="s">
        <v>0</v>
      </c>
      <c r="BT60">
        <v>2332</v>
      </c>
      <c r="BU60">
        <v>1292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>
        <v>41020</v>
      </c>
      <c r="CD60" t="s">
        <v>0</v>
      </c>
      <c r="CE60">
        <v>25664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>
        <v>16698</v>
      </c>
      <c r="CR60" t="s">
        <v>0</v>
      </c>
    </row>
    <row r="61" spans="1:96" ht="15" x14ac:dyDescent="0.25">
      <c r="A61" t="s">
        <v>121</v>
      </c>
      <c r="B61" t="s">
        <v>0</v>
      </c>
      <c r="C61">
        <v>423938</v>
      </c>
      <c r="D61" t="s">
        <v>0</v>
      </c>
      <c r="E61" t="s">
        <v>0</v>
      </c>
      <c r="F61">
        <v>588879</v>
      </c>
      <c r="G61" t="s">
        <v>0</v>
      </c>
      <c r="H61">
        <v>2919657</v>
      </c>
      <c r="I61">
        <v>633033</v>
      </c>
      <c r="J61">
        <v>1591917</v>
      </c>
      <c r="K61">
        <v>2965554</v>
      </c>
      <c r="L61" t="s">
        <v>0</v>
      </c>
      <c r="M61">
        <v>874176</v>
      </c>
      <c r="N61">
        <v>1406530</v>
      </c>
      <c r="O61">
        <v>11945955</v>
      </c>
      <c r="P61">
        <v>3042</v>
      </c>
      <c r="Q61">
        <v>555703</v>
      </c>
      <c r="R61" t="s">
        <v>0</v>
      </c>
      <c r="S61">
        <v>14722</v>
      </c>
      <c r="T61">
        <v>390687</v>
      </c>
      <c r="U61" t="s">
        <v>0</v>
      </c>
      <c r="V61" t="s">
        <v>0</v>
      </c>
      <c r="W61">
        <v>6913563</v>
      </c>
      <c r="X61">
        <v>608867</v>
      </c>
      <c r="Y61">
        <v>44999</v>
      </c>
      <c r="Z61">
        <v>1152180</v>
      </c>
      <c r="AA61">
        <v>7449589</v>
      </c>
      <c r="AB61" t="s">
        <v>0</v>
      </c>
      <c r="AC61">
        <v>6531389</v>
      </c>
      <c r="AD61">
        <v>5596724</v>
      </c>
      <c r="AE61">
        <v>6099725</v>
      </c>
      <c r="AF61">
        <v>1032309</v>
      </c>
      <c r="AG61">
        <v>1183250</v>
      </c>
      <c r="AH61">
        <v>216158</v>
      </c>
      <c r="AI61">
        <v>462004</v>
      </c>
      <c r="AJ61">
        <v>730700</v>
      </c>
      <c r="AK61">
        <v>286681</v>
      </c>
      <c r="AL61" t="s">
        <v>0</v>
      </c>
      <c r="AM61">
        <v>1434362</v>
      </c>
      <c r="AN61" t="s">
        <v>0</v>
      </c>
      <c r="AO61">
        <v>257912</v>
      </c>
      <c r="AP61">
        <v>3984200</v>
      </c>
      <c r="AQ61">
        <v>745041</v>
      </c>
      <c r="AR61">
        <v>254457</v>
      </c>
      <c r="AS61">
        <v>723744</v>
      </c>
      <c r="AT61" t="s">
        <v>0</v>
      </c>
      <c r="AU61">
        <v>337257</v>
      </c>
      <c r="AV61">
        <v>288749</v>
      </c>
      <c r="AW61">
        <v>132336</v>
      </c>
      <c r="AX61" t="s">
        <v>0</v>
      </c>
      <c r="AY61">
        <v>18</v>
      </c>
      <c r="AZ61" t="s">
        <v>0</v>
      </c>
      <c r="BA61" t="s">
        <v>0</v>
      </c>
      <c r="BB61" t="s">
        <v>0</v>
      </c>
      <c r="BC61">
        <v>119911</v>
      </c>
      <c r="BD61" t="s">
        <v>0</v>
      </c>
      <c r="BE61" t="s">
        <v>0</v>
      </c>
      <c r="BF61">
        <v>65262</v>
      </c>
      <c r="BG61">
        <v>42175</v>
      </c>
      <c r="BH61">
        <v>263563</v>
      </c>
      <c r="BI61">
        <v>706017</v>
      </c>
      <c r="BJ61">
        <v>338033</v>
      </c>
      <c r="BK61" t="s">
        <v>0</v>
      </c>
      <c r="BL61">
        <v>279602</v>
      </c>
      <c r="BM61" t="s">
        <v>0</v>
      </c>
      <c r="BN61">
        <v>277242</v>
      </c>
      <c r="BO61" t="s">
        <v>0</v>
      </c>
      <c r="BP61">
        <v>37365</v>
      </c>
      <c r="BQ61">
        <v>42184</v>
      </c>
      <c r="BR61">
        <v>67515</v>
      </c>
      <c r="BS61" t="s">
        <v>0</v>
      </c>
      <c r="BT61">
        <v>128751</v>
      </c>
      <c r="BU61">
        <v>388189</v>
      </c>
      <c r="BV61" t="s">
        <v>0</v>
      </c>
      <c r="BW61" t="s">
        <v>0</v>
      </c>
      <c r="BX61">
        <v>280194</v>
      </c>
      <c r="BY61">
        <v>166437</v>
      </c>
      <c r="BZ61">
        <v>2293</v>
      </c>
      <c r="CA61">
        <v>128497</v>
      </c>
      <c r="CB61">
        <v>81967</v>
      </c>
      <c r="CC61" t="s">
        <v>0</v>
      </c>
      <c r="CD61">
        <v>168114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>
        <v>6822</v>
      </c>
      <c r="CR61" t="s">
        <v>0</v>
      </c>
    </row>
    <row r="62" spans="1:96" ht="15" x14ac:dyDescent="0.25">
      <c r="A62" t="s">
        <v>122</v>
      </c>
      <c r="B62" t="s">
        <v>0</v>
      </c>
      <c r="C62">
        <v>4516066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83913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>
        <v>68133</v>
      </c>
      <c r="R62" t="s">
        <v>0</v>
      </c>
      <c r="S62" t="s">
        <v>0</v>
      </c>
      <c r="T62">
        <v>190914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>
        <v>358</v>
      </c>
      <c r="AA62" t="s">
        <v>0</v>
      </c>
      <c r="AB62" t="s">
        <v>0</v>
      </c>
      <c r="AC62">
        <v>140460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10255</v>
      </c>
      <c r="AK62">
        <v>2089</v>
      </c>
      <c r="AL62" t="s">
        <v>0</v>
      </c>
      <c r="AM62" t="s">
        <v>0</v>
      </c>
      <c r="AN62" t="s">
        <v>0</v>
      </c>
      <c r="AO62" t="s">
        <v>0</v>
      </c>
      <c r="AP62">
        <v>89439</v>
      </c>
      <c r="AQ62">
        <v>98915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482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</row>
    <row r="63" spans="1:9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0</v>
      </c>
      <c r="CC63" s="1" t="s">
        <v>0</v>
      </c>
      <c r="CD63" s="1" t="s">
        <v>0</v>
      </c>
      <c r="CE63" s="1" t="s">
        <v>0</v>
      </c>
      <c r="CF63" s="1" t="s">
        <v>0</v>
      </c>
      <c r="CG63" s="1" t="s">
        <v>0</v>
      </c>
      <c r="CH63" s="1" t="s">
        <v>0</v>
      </c>
      <c r="CI63" s="1" t="s">
        <v>0</v>
      </c>
      <c r="CJ63" s="1" t="s">
        <v>0</v>
      </c>
      <c r="CK63" s="1" t="s">
        <v>0</v>
      </c>
      <c r="CL63" s="1" t="s">
        <v>0</v>
      </c>
      <c r="CM63" s="1" t="s">
        <v>0</v>
      </c>
      <c r="CN63" s="1" t="s">
        <v>0</v>
      </c>
      <c r="CO63" s="1" t="s">
        <v>0</v>
      </c>
      <c r="CP63" s="1" t="s">
        <v>0</v>
      </c>
      <c r="CQ63" s="1" t="s">
        <v>0</v>
      </c>
      <c r="CR63" s="1" t="s">
        <v>0</v>
      </c>
    </row>
    <row r="64" spans="1:9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  <c r="CG64" s="1" t="s">
        <v>0</v>
      </c>
      <c r="CH64" s="1" t="s">
        <v>0</v>
      </c>
      <c r="CI64" s="1" t="s">
        <v>0</v>
      </c>
      <c r="CJ64" s="1" t="s">
        <v>0</v>
      </c>
      <c r="CK64" s="1" t="s">
        <v>0</v>
      </c>
      <c r="CL64" s="1" t="s">
        <v>0</v>
      </c>
      <c r="CM64" s="1" t="s">
        <v>0</v>
      </c>
      <c r="CN64" s="1" t="s">
        <v>0</v>
      </c>
      <c r="CO64" s="1" t="s">
        <v>0</v>
      </c>
      <c r="CP64" s="1" t="s">
        <v>0</v>
      </c>
      <c r="CQ64" s="1" t="s">
        <v>0</v>
      </c>
      <c r="CR64" s="1" t="s">
        <v>0</v>
      </c>
    </row>
    <row r="65" spans="1:9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</row>
    <row r="66" spans="1:9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</row>
    <row r="67" spans="1:9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</row>
    <row r="68" spans="1:9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888942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</row>
    <row r="69" spans="1:9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152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>
        <v>2979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</row>
    <row r="70" spans="1:9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</row>
    <row r="71" spans="1:9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>
        <v>7478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</row>
    <row r="72" spans="1:9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  <c r="BZ72" s="1" t="s">
        <v>0</v>
      </c>
      <c r="CA72" s="1" t="s">
        <v>0</v>
      </c>
      <c r="CB72" s="1" t="s">
        <v>0</v>
      </c>
      <c r="CC72" s="1" t="s">
        <v>0</v>
      </c>
      <c r="CD72" s="1" t="s">
        <v>0</v>
      </c>
      <c r="CE72" s="1" t="s">
        <v>0</v>
      </c>
      <c r="CF72" s="1" t="s">
        <v>0</v>
      </c>
      <c r="CG72" s="1" t="s">
        <v>0</v>
      </c>
      <c r="CH72" s="1" t="s">
        <v>0</v>
      </c>
      <c r="CI72" s="1" t="s">
        <v>0</v>
      </c>
      <c r="CJ72" s="1" t="s">
        <v>0</v>
      </c>
      <c r="CK72" s="1" t="s">
        <v>0</v>
      </c>
      <c r="CL72" s="1" t="s">
        <v>0</v>
      </c>
      <c r="CM72" s="1" t="s">
        <v>0</v>
      </c>
      <c r="CN72" s="1" t="s">
        <v>0</v>
      </c>
      <c r="CO72" s="1" t="s">
        <v>0</v>
      </c>
      <c r="CP72" s="1" t="s">
        <v>0</v>
      </c>
      <c r="CQ72" s="1" t="s">
        <v>0</v>
      </c>
      <c r="CR72" s="1" t="s">
        <v>0</v>
      </c>
    </row>
    <row r="73" spans="1:9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>
        <v>50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</row>
    <row r="74" spans="1:9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</row>
    <row r="75" spans="1:9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</row>
    <row r="76" spans="1:9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</row>
    <row r="77" spans="1:9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4601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>
        <v>4601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</row>
    <row r="78" spans="1:9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152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109107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121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38679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123137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>
        <v>1154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>
        <v>59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</row>
    <row r="79" spans="1:96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>
        <v>875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>
        <v>5002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</row>
    <row r="80" spans="1:9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0</v>
      </c>
      <c r="CC80" s="1" t="s">
        <v>0</v>
      </c>
      <c r="CD80" s="1" t="s">
        <v>0</v>
      </c>
      <c r="CE80" s="1" t="s">
        <v>0</v>
      </c>
      <c r="CF80" s="1" t="s">
        <v>0</v>
      </c>
      <c r="CG80" s="1" t="s">
        <v>0</v>
      </c>
      <c r="CH80" s="1" t="s">
        <v>0</v>
      </c>
      <c r="CI80" s="1" t="s">
        <v>0</v>
      </c>
      <c r="CJ80" s="1" t="s">
        <v>0</v>
      </c>
      <c r="CK80" s="1" t="s">
        <v>0</v>
      </c>
      <c r="CL80" s="1" t="s">
        <v>0</v>
      </c>
      <c r="CM80" s="1" t="s">
        <v>0</v>
      </c>
      <c r="CN80" s="1" t="s">
        <v>0</v>
      </c>
      <c r="CO80" s="1" t="s">
        <v>0</v>
      </c>
      <c r="CP80" s="1" t="s">
        <v>0</v>
      </c>
      <c r="CQ80" s="1" t="s">
        <v>0</v>
      </c>
      <c r="CR80" s="1" t="s">
        <v>0</v>
      </c>
    </row>
    <row r="81" spans="1:9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>
        <v>185720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</row>
    <row r="82" spans="1:96" ht="15" x14ac:dyDescent="0.25">
      <c r="A82" t="s">
        <v>140</v>
      </c>
      <c r="B82">
        <v>86724</v>
      </c>
      <c r="C82" t="s">
        <v>0</v>
      </c>
      <c r="D82">
        <v>74408</v>
      </c>
      <c r="E82">
        <v>1172050</v>
      </c>
      <c r="F82">
        <v>6134877</v>
      </c>
      <c r="G82" t="s">
        <v>0</v>
      </c>
      <c r="H82" t="s">
        <v>0</v>
      </c>
      <c r="I82" t="s">
        <v>0</v>
      </c>
      <c r="J82" t="s">
        <v>0</v>
      </c>
      <c r="K82">
        <v>298981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563960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93314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>
        <v>59144</v>
      </c>
      <c r="CD82" t="s">
        <v>0</v>
      </c>
      <c r="CE82">
        <v>9</v>
      </c>
      <c r="CF82" t="s">
        <v>0</v>
      </c>
      <c r="CG82">
        <v>850</v>
      </c>
      <c r="CH82">
        <v>1912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</row>
    <row r="83" spans="1:9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</row>
    <row r="84" spans="1:9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</row>
    <row r="85" spans="1:9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</row>
    <row r="86" spans="1:96" ht="15" x14ac:dyDescent="0.25">
      <c r="A86" t="s">
        <v>143</v>
      </c>
      <c r="B86">
        <v>2165</v>
      </c>
      <c r="C86">
        <v>9517</v>
      </c>
      <c r="D86">
        <v>752</v>
      </c>
      <c r="E86" t="s">
        <v>0</v>
      </c>
      <c r="F86">
        <v>66</v>
      </c>
      <c r="G86">
        <v>330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242</v>
      </c>
      <c r="N86" t="s">
        <v>0</v>
      </c>
      <c r="O86" t="s">
        <v>0</v>
      </c>
      <c r="P86" t="s">
        <v>0</v>
      </c>
      <c r="Q86" t="s">
        <v>0</v>
      </c>
      <c r="R86">
        <v>461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44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60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>
        <v>40</v>
      </c>
      <c r="CK86" t="s">
        <v>0</v>
      </c>
      <c r="CL86" t="s">
        <v>0</v>
      </c>
      <c r="CM86">
        <v>8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</row>
    <row r="87" spans="1:96" ht="15" x14ac:dyDescent="0.25">
      <c r="A87" t="s">
        <v>144</v>
      </c>
      <c r="B87" t="s">
        <v>0</v>
      </c>
      <c r="C87" t="s">
        <v>0</v>
      </c>
      <c r="D87" t="s">
        <v>0</v>
      </c>
      <c r="E87">
        <v>1025803</v>
      </c>
      <c r="F87">
        <v>222133</v>
      </c>
      <c r="G87" t="s">
        <v>0</v>
      </c>
      <c r="H87" t="s">
        <v>0</v>
      </c>
      <c r="I87" t="s">
        <v>0</v>
      </c>
      <c r="J87" t="s">
        <v>0</v>
      </c>
      <c r="K87">
        <v>5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>
        <v>157464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>
        <v>71473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>
        <v>36366</v>
      </c>
      <c r="CP87" t="s">
        <v>0</v>
      </c>
      <c r="CQ87" t="s">
        <v>0</v>
      </c>
      <c r="CR87" t="s">
        <v>0</v>
      </c>
    </row>
    <row r="88" spans="1:9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>
        <v>366998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1239099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2318028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>
        <v>1544596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>
        <v>786175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>
        <v>22253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</row>
    <row r="89" spans="1:96" ht="15" x14ac:dyDescent="0.25">
      <c r="A89" t="s">
        <v>146</v>
      </c>
      <c r="B89" t="s">
        <v>0</v>
      </c>
      <c r="C89">
        <v>45704</v>
      </c>
      <c r="D89">
        <v>100631</v>
      </c>
      <c r="E89">
        <v>207118</v>
      </c>
      <c r="F89">
        <v>7622</v>
      </c>
      <c r="G89">
        <v>39714</v>
      </c>
      <c r="H89" t="s">
        <v>0</v>
      </c>
      <c r="I89" t="s">
        <v>0</v>
      </c>
      <c r="J89" t="s">
        <v>0</v>
      </c>
      <c r="K89" t="s">
        <v>0</v>
      </c>
      <c r="L89">
        <v>29411</v>
      </c>
      <c r="M89" t="s">
        <v>0</v>
      </c>
      <c r="N89">
        <v>1340</v>
      </c>
      <c r="O89" t="s">
        <v>0</v>
      </c>
      <c r="P89" t="s">
        <v>0</v>
      </c>
      <c r="Q89" t="s">
        <v>0</v>
      </c>
      <c r="R89">
        <v>41364</v>
      </c>
      <c r="S89">
        <v>45588</v>
      </c>
      <c r="T89" t="s">
        <v>0</v>
      </c>
      <c r="U89">
        <v>13005</v>
      </c>
      <c r="V89" t="s">
        <v>0</v>
      </c>
      <c r="W89" t="s">
        <v>0</v>
      </c>
      <c r="X89">
        <v>4664</v>
      </c>
      <c r="Y89">
        <v>14022</v>
      </c>
      <c r="Z89">
        <v>8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50384</v>
      </c>
      <c r="AI89" t="s">
        <v>0</v>
      </c>
      <c r="AJ89" t="s">
        <v>0</v>
      </c>
      <c r="AK89">
        <v>109</v>
      </c>
      <c r="AL89">
        <v>474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>
        <v>168</v>
      </c>
      <c r="AS89" t="s">
        <v>0</v>
      </c>
      <c r="AT89" t="s">
        <v>0</v>
      </c>
      <c r="AU89">
        <v>392</v>
      </c>
      <c r="AV89" t="s">
        <v>0</v>
      </c>
      <c r="AW89">
        <v>257187</v>
      </c>
      <c r="AX89" t="s">
        <v>0</v>
      </c>
      <c r="AY89">
        <v>20432</v>
      </c>
      <c r="AZ89" t="s">
        <v>0</v>
      </c>
      <c r="BA89" t="s">
        <v>0</v>
      </c>
      <c r="BB89" t="s">
        <v>0</v>
      </c>
      <c r="BC89">
        <v>10</v>
      </c>
      <c r="BD89">
        <v>17563</v>
      </c>
      <c r="BE89" t="s">
        <v>0</v>
      </c>
      <c r="BF89">
        <v>4828</v>
      </c>
      <c r="BG89">
        <v>709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319</v>
      </c>
      <c r="BN89">
        <v>2620</v>
      </c>
      <c r="BO89" t="s">
        <v>0</v>
      </c>
      <c r="BP89" t="s">
        <v>0</v>
      </c>
      <c r="BQ89">
        <v>13902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>
        <v>34</v>
      </c>
      <c r="CC89" t="s">
        <v>0</v>
      </c>
      <c r="CD89" t="s">
        <v>0</v>
      </c>
      <c r="CE89">
        <v>6705</v>
      </c>
      <c r="CF89" t="s">
        <v>0</v>
      </c>
      <c r="CG89">
        <v>1</v>
      </c>
      <c r="CH89" t="s">
        <v>0</v>
      </c>
      <c r="CI89">
        <v>69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>
        <v>14</v>
      </c>
      <c r="CP89" t="s">
        <v>0</v>
      </c>
      <c r="CQ89">
        <v>4</v>
      </c>
      <c r="CR89" t="s">
        <v>0</v>
      </c>
    </row>
    <row r="90" spans="1:96" ht="15" x14ac:dyDescent="0.25">
      <c r="A90" t="s">
        <v>147</v>
      </c>
      <c r="B90">
        <v>604746</v>
      </c>
      <c r="C90">
        <v>222771</v>
      </c>
      <c r="D90">
        <v>358392</v>
      </c>
      <c r="E90">
        <v>138244</v>
      </c>
      <c r="F90">
        <v>5572</v>
      </c>
      <c r="G90">
        <v>788476</v>
      </c>
      <c r="H90">
        <v>15631</v>
      </c>
      <c r="I90">
        <v>809</v>
      </c>
      <c r="J90">
        <v>2571</v>
      </c>
      <c r="K90" t="s">
        <v>0</v>
      </c>
      <c r="L90">
        <v>8469</v>
      </c>
      <c r="M90">
        <v>124627</v>
      </c>
      <c r="N90" t="s">
        <v>0</v>
      </c>
      <c r="O90">
        <v>4284</v>
      </c>
      <c r="P90">
        <v>82233</v>
      </c>
      <c r="Q90" t="s">
        <v>0</v>
      </c>
      <c r="R90">
        <v>76873</v>
      </c>
      <c r="S90">
        <v>99719</v>
      </c>
      <c r="T90">
        <v>41978</v>
      </c>
      <c r="U90">
        <v>14390</v>
      </c>
      <c r="V90">
        <v>4147</v>
      </c>
      <c r="W90">
        <v>2379</v>
      </c>
      <c r="X90" t="s">
        <v>0</v>
      </c>
      <c r="Y90">
        <v>43292</v>
      </c>
      <c r="Z90">
        <v>57343</v>
      </c>
      <c r="AA90">
        <v>130</v>
      </c>
      <c r="AB90">
        <v>2709</v>
      </c>
      <c r="AC90" t="s">
        <v>0</v>
      </c>
      <c r="AD90">
        <v>1665</v>
      </c>
      <c r="AE90">
        <v>2258</v>
      </c>
      <c r="AF90">
        <v>9815</v>
      </c>
      <c r="AG90">
        <v>46</v>
      </c>
      <c r="AH90" t="s">
        <v>0</v>
      </c>
      <c r="AI90" t="s">
        <v>0</v>
      </c>
      <c r="AJ90">
        <v>19288</v>
      </c>
      <c r="AK90">
        <v>-335</v>
      </c>
      <c r="AL90" t="s">
        <v>0</v>
      </c>
      <c r="AM90">
        <v>621</v>
      </c>
      <c r="AN90">
        <v>16862</v>
      </c>
      <c r="AO90">
        <v>2465</v>
      </c>
      <c r="AP90" t="s">
        <v>0</v>
      </c>
      <c r="AQ90">
        <v>-54</v>
      </c>
      <c r="AR90">
        <v>1</v>
      </c>
      <c r="AS90">
        <v>157036</v>
      </c>
      <c r="AT90">
        <v>828</v>
      </c>
      <c r="AU90" t="s">
        <v>0</v>
      </c>
      <c r="AV90">
        <v>94</v>
      </c>
      <c r="AW90" t="s">
        <v>0</v>
      </c>
      <c r="AX90">
        <v>475</v>
      </c>
      <c r="AY90">
        <v>3942</v>
      </c>
      <c r="AZ90">
        <v>28</v>
      </c>
      <c r="BA90">
        <v>46447</v>
      </c>
      <c r="BB90" t="s">
        <v>0</v>
      </c>
      <c r="BC90">
        <v>10317</v>
      </c>
      <c r="BD90">
        <v>1060</v>
      </c>
      <c r="BE90">
        <v>34190</v>
      </c>
      <c r="BF90">
        <v>9404</v>
      </c>
      <c r="BG90">
        <v>18021</v>
      </c>
      <c r="BH90">
        <v>47150</v>
      </c>
      <c r="BI90">
        <v>87715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>
        <v>12600</v>
      </c>
      <c r="BQ90">
        <v>7299</v>
      </c>
      <c r="BR90" t="s">
        <v>0</v>
      </c>
      <c r="BS90">
        <v>1</v>
      </c>
      <c r="BT90" t="s">
        <v>0</v>
      </c>
      <c r="BU90">
        <v>744</v>
      </c>
      <c r="BV90">
        <v>145</v>
      </c>
      <c r="BW90">
        <v>221</v>
      </c>
      <c r="BX90">
        <v>688</v>
      </c>
      <c r="BY90">
        <v>2642</v>
      </c>
      <c r="BZ90" t="s">
        <v>0</v>
      </c>
      <c r="CA90">
        <v>37</v>
      </c>
      <c r="CB90">
        <v>2</v>
      </c>
      <c r="CC90">
        <v>4230</v>
      </c>
      <c r="CD90">
        <v>4378</v>
      </c>
      <c r="CE90">
        <v>6682</v>
      </c>
      <c r="CF90" t="s">
        <v>0</v>
      </c>
      <c r="CG90">
        <v>17</v>
      </c>
      <c r="CH90">
        <v>73</v>
      </c>
      <c r="CI90">
        <v>145</v>
      </c>
      <c r="CJ90">
        <v>7765</v>
      </c>
      <c r="CK90">
        <v>18</v>
      </c>
      <c r="CL90" t="s">
        <v>0</v>
      </c>
      <c r="CM90">
        <v>36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</row>
    <row r="91" spans="1:96" ht="15" x14ac:dyDescent="0.25">
      <c r="A91" t="s">
        <v>148</v>
      </c>
      <c r="B91" t="s">
        <v>0</v>
      </c>
      <c r="C91" t="s">
        <v>0</v>
      </c>
      <c r="D91">
        <v>4698</v>
      </c>
      <c r="E91" t="s">
        <v>0</v>
      </c>
      <c r="F91" t="s">
        <v>0</v>
      </c>
      <c r="G91">
        <v>11562</v>
      </c>
      <c r="H91">
        <v>29519</v>
      </c>
      <c r="I91">
        <v>10792</v>
      </c>
      <c r="J91">
        <v>124880</v>
      </c>
      <c r="K91" t="s">
        <v>0</v>
      </c>
      <c r="L91">
        <v>2</v>
      </c>
      <c r="M91" t="s">
        <v>0</v>
      </c>
      <c r="N91">
        <v>68273</v>
      </c>
      <c r="O91" t="s">
        <v>0</v>
      </c>
      <c r="P91" t="s">
        <v>0</v>
      </c>
      <c r="Q91" t="s">
        <v>0</v>
      </c>
      <c r="R91" t="s">
        <v>0</v>
      </c>
      <c r="S91">
        <v>2511</v>
      </c>
      <c r="T91">
        <v>187369</v>
      </c>
      <c r="U91" t="s">
        <v>0</v>
      </c>
      <c r="V91">
        <v>-1</v>
      </c>
      <c r="W91" t="s">
        <v>0</v>
      </c>
      <c r="X91">
        <v>-1</v>
      </c>
      <c r="Y91">
        <v>6617</v>
      </c>
      <c r="Z91" t="s">
        <v>0</v>
      </c>
      <c r="AA91" t="s">
        <v>0</v>
      </c>
      <c r="AB91">
        <v>24000</v>
      </c>
      <c r="AC91" t="s">
        <v>0</v>
      </c>
      <c r="AD91" t="s">
        <v>0</v>
      </c>
      <c r="AE91" t="s">
        <v>0</v>
      </c>
      <c r="AF91">
        <v>45054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>
        <v>1</v>
      </c>
      <c r="AM91" t="s">
        <v>0</v>
      </c>
      <c r="AN91" t="s">
        <v>0</v>
      </c>
      <c r="AO91" t="s">
        <v>0</v>
      </c>
      <c r="AP91">
        <v>1</v>
      </c>
      <c r="AQ91">
        <v>554363</v>
      </c>
      <c r="AR91" t="s">
        <v>0</v>
      </c>
      <c r="AS91" t="s">
        <v>0</v>
      </c>
      <c r="AT91" t="s">
        <v>0</v>
      </c>
      <c r="AU91" t="s">
        <v>0</v>
      </c>
      <c r="AV91">
        <v>179</v>
      </c>
      <c r="AW91">
        <v>31634</v>
      </c>
      <c r="AX91" t="s">
        <v>0</v>
      </c>
      <c r="AY91">
        <v>-2</v>
      </c>
      <c r="AZ91" t="s">
        <v>0</v>
      </c>
      <c r="BA91" t="s">
        <v>0</v>
      </c>
      <c r="BB91" t="s">
        <v>0</v>
      </c>
      <c r="BC91" t="s">
        <v>0</v>
      </c>
      <c r="BD91">
        <v>1421</v>
      </c>
      <c r="BE91">
        <v>34652</v>
      </c>
      <c r="BF91">
        <v>1</v>
      </c>
      <c r="BG91">
        <v>1686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>
        <v>7529</v>
      </c>
      <c r="BO91" t="s">
        <v>0</v>
      </c>
      <c r="BP91">
        <v>1</v>
      </c>
      <c r="BQ91" t="s">
        <v>0</v>
      </c>
      <c r="BR91" t="s">
        <v>0</v>
      </c>
      <c r="BS91" t="s">
        <v>0</v>
      </c>
      <c r="BT91">
        <v>-1</v>
      </c>
      <c r="BU91">
        <v>1471</v>
      </c>
      <c r="BV91">
        <v>-1</v>
      </c>
      <c r="BW91">
        <v>1</v>
      </c>
      <c r="BX91">
        <v>1</v>
      </c>
      <c r="BY91" t="s">
        <v>0</v>
      </c>
      <c r="BZ91" t="s">
        <v>0</v>
      </c>
      <c r="CA91" t="s">
        <v>0</v>
      </c>
      <c r="CB91">
        <v>1</v>
      </c>
      <c r="CC91">
        <v>-17106</v>
      </c>
      <c r="CD91" t="s">
        <v>0</v>
      </c>
      <c r="CE91">
        <v>7799</v>
      </c>
      <c r="CF91" t="s">
        <v>0</v>
      </c>
      <c r="CG91">
        <v>647677</v>
      </c>
      <c r="CH91">
        <v>5430</v>
      </c>
      <c r="CI91" t="s">
        <v>0</v>
      </c>
      <c r="CJ91" t="s">
        <v>0</v>
      </c>
      <c r="CK91" t="s">
        <v>0</v>
      </c>
      <c r="CL91">
        <v>350</v>
      </c>
      <c r="CM91" t="s">
        <v>0</v>
      </c>
      <c r="CN91">
        <v>-1</v>
      </c>
      <c r="CO91" t="s">
        <v>0</v>
      </c>
      <c r="CP91" t="s">
        <v>0</v>
      </c>
      <c r="CQ91">
        <v>1</v>
      </c>
      <c r="CR91" t="s">
        <v>0</v>
      </c>
    </row>
    <row r="92" spans="1:96" ht="15" x14ac:dyDescent="0.25">
      <c r="A92" t="s">
        <v>149</v>
      </c>
      <c r="B92">
        <v>-64490</v>
      </c>
      <c r="C92">
        <v>50794</v>
      </c>
      <c r="D92" t="s">
        <v>0</v>
      </c>
      <c r="E92" t="s">
        <v>0</v>
      </c>
      <c r="F92" t="s">
        <v>0</v>
      </c>
      <c r="G92" t="s">
        <v>0</v>
      </c>
      <c r="H92">
        <v>36938</v>
      </c>
      <c r="I92" t="s">
        <v>0</v>
      </c>
      <c r="J92" t="s">
        <v>0</v>
      </c>
      <c r="K92" t="s">
        <v>0</v>
      </c>
      <c r="L92" t="s">
        <v>0</v>
      </c>
      <c r="M92">
        <v>271079</v>
      </c>
      <c r="N92">
        <v>7307</v>
      </c>
      <c r="O92" t="s">
        <v>0</v>
      </c>
      <c r="P92" t="s">
        <v>0</v>
      </c>
      <c r="Q92">
        <v>74223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277639</v>
      </c>
      <c r="AA92" t="s">
        <v>0</v>
      </c>
      <c r="AB92">
        <v>4254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6923</v>
      </c>
      <c r="AK92">
        <v>13366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11113</v>
      </c>
      <c r="AR92" t="s">
        <v>0</v>
      </c>
      <c r="AS92">
        <v>24028</v>
      </c>
      <c r="AT92" t="s">
        <v>0</v>
      </c>
      <c r="AU92" t="s">
        <v>0</v>
      </c>
      <c r="AV92" t="s">
        <v>0</v>
      </c>
      <c r="AW92">
        <v>-9761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47467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1479</v>
      </c>
      <c r="BJ92">
        <v>28817</v>
      </c>
      <c r="BK92" t="s">
        <v>0</v>
      </c>
      <c r="BL92">
        <v>14209</v>
      </c>
      <c r="BM92" t="s">
        <v>0</v>
      </c>
      <c r="BN92" t="s">
        <v>0</v>
      </c>
      <c r="BO92" t="s">
        <v>0</v>
      </c>
      <c r="BP92">
        <v>5620</v>
      </c>
      <c r="BQ92">
        <v>134</v>
      </c>
      <c r="BR92" t="s">
        <v>0</v>
      </c>
      <c r="BS92" t="s">
        <v>0</v>
      </c>
      <c r="BT92" t="s">
        <v>0</v>
      </c>
      <c r="BU92">
        <v>2931</v>
      </c>
      <c r="BV92" t="s">
        <v>0</v>
      </c>
      <c r="BW92" t="s">
        <v>0</v>
      </c>
      <c r="BX92" t="s">
        <v>0</v>
      </c>
      <c r="BY92">
        <v>37453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</row>
    <row r="93" spans="1:9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  <c r="BZ93" s="1" t="s">
        <v>0</v>
      </c>
      <c r="CA93" s="1" t="s">
        <v>0</v>
      </c>
      <c r="CB93" s="1" t="s">
        <v>0</v>
      </c>
      <c r="CC93" s="1" t="s">
        <v>0</v>
      </c>
      <c r="CD93" s="1" t="s">
        <v>0</v>
      </c>
      <c r="CE93" s="1" t="s">
        <v>0</v>
      </c>
      <c r="CF93" s="1" t="s">
        <v>0</v>
      </c>
      <c r="CG93" s="1" t="s">
        <v>0</v>
      </c>
      <c r="CH93" s="1" t="s">
        <v>0</v>
      </c>
      <c r="CI93" s="1" t="s">
        <v>0</v>
      </c>
      <c r="CJ93" s="1" t="s">
        <v>0</v>
      </c>
      <c r="CK93" s="1" t="s">
        <v>0</v>
      </c>
      <c r="CL93" s="1" t="s">
        <v>0</v>
      </c>
      <c r="CM93" s="1" t="s">
        <v>0</v>
      </c>
      <c r="CN93" s="1" t="s">
        <v>0</v>
      </c>
      <c r="CO93" s="1" t="s">
        <v>0</v>
      </c>
      <c r="CP93" s="1" t="s">
        <v>0</v>
      </c>
      <c r="CQ93" s="1" t="s">
        <v>0</v>
      </c>
      <c r="CR93" s="1" t="s">
        <v>0</v>
      </c>
    </row>
    <row r="94" spans="1:9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</row>
    <row r="95" spans="1:96" ht="15" x14ac:dyDescent="0.25">
      <c r="A95" t="s">
        <v>153</v>
      </c>
      <c r="B95" t="s">
        <v>0</v>
      </c>
      <c r="C95" t="s">
        <v>0</v>
      </c>
      <c r="D95">
        <v>14328525</v>
      </c>
      <c r="E95" t="s">
        <v>0</v>
      </c>
      <c r="F95" t="s">
        <v>0</v>
      </c>
      <c r="G95">
        <v>8650049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>
        <v>109852</v>
      </c>
      <c r="CQ95" t="s">
        <v>0</v>
      </c>
      <c r="CR95" t="s">
        <v>0</v>
      </c>
    </row>
    <row r="96" spans="1:96" ht="15" x14ac:dyDescent="0.25">
      <c r="A96" t="s">
        <v>154</v>
      </c>
      <c r="B96">
        <v>1042309</v>
      </c>
      <c r="C96">
        <v>1026023</v>
      </c>
      <c r="D96" t="s">
        <v>0</v>
      </c>
      <c r="E96" t="s">
        <v>0</v>
      </c>
      <c r="F96" t="s">
        <v>0</v>
      </c>
      <c r="G96" t="s">
        <v>0</v>
      </c>
      <c r="H96">
        <v>433057</v>
      </c>
      <c r="I96" t="s">
        <v>0</v>
      </c>
      <c r="J96" t="s">
        <v>0</v>
      </c>
      <c r="K96" t="s">
        <v>0</v>
      </c>
      <c r="L96" t="s">
        <v>0</v>
      </c>
      <c r="M96">
        <v>3092760</v>
      </c>
      <c r="N96" t="s">
        <v>0</v>
      </c>
      <c r="O96" t="s">
        <v>0</v>
      </c>
      <c r="P96" t="s">
        <v>0</v>
      </c>
      <c r="Q96">
        <v>1082402</v>
      </c>
      <c r="R96">
        <v>125530</v>
      </c>
      <c r="S96">
        <v>1722782</v>
      </c>
      <c r="T96">
        <v>575582</v>
      </c>
      <c r="U96" t="s">
        <v>0</v>
      </c>
      <c r="V96" t="s">
        <v>0</v>
      </c>
      <c r="W96" t="s">
        <v>0</v>
      </c>
      <c r="X96">
        <v>2992760</v>
      </c>
      <c r="Y96">
        <v>1654602</v>
      </c>
      <c r="Z96">
        <v>369020</v>
      </c>
      <c r="AA96" t="s">
        <v>0</v>
      </c>
      <c r="AB96" t="s">
        <v>0</v>
      </c>
      <c r="AC96">
        <v>4204</v>
      </c>
      <c r="AD96" t="s">
        <v>0</v>
      </c>
      <c r="AE96" t="s">
        <v>0</v>
      </c>
      <c r="AF96" t="s">
        <v>0</v>
      </c>
      <c r="AG96">
        <v>3430614</v>
      </c>
      <c r="AH96">
        <v>531090</v>
      </c>
      <c r="AI96">
        <v>3522591</v>
      </c>
      <c r="AJ96">
        <v>2781354</v>
      </c>
      <c r="AK96">
        <v>1067878</v>
      </c>
      <c r="AL96">
        <v>413543</v>
      </c>
      <c r="AM96" t="s">
        <v>0</v>
      </c>
      <c r="AN96">
        <v>2403021</v>
      </c>
      <c r="AO96">
        <v>3559530</v>
      </c>
      <c r="AP96">
        <v>6477</v>
      </c>
      <c r="AQ96">
        <v>728461</v>
      </c>
      <c r="AR96">
        <v>320137</v>
      </c>
      <c r="AS96">
        <v>2140965</v>
      </c>
      <c r="AT96">
        <v>4411627</v>
      </c>
      <c r="AU96">
        <v>1405989</v>
      </c>
      <c r="AV96">
        <v>3048875</v>
      </c>
      <c r="AW96">
        <v>160652</v>
      </c>
      <c r="AX96">
        <v>2482371</v>
      </c>
      <c r="AY96" t="s">
        <v>0</v>
      </c>
      <c r="AZ96">
        <v>3925143</v>
      </c>
      <c r="BA96">
        <v>3570037</v>
      </c>
      <c r="BB96" t="s">
        <v>0</v>
      </c>
      <c r="BC96">
        <v>301440</v>
      </c>
      <c r="BD96">
        <v>399602</v>
      </c>
      <c r="BE96" t="s">
        <v>0</v>
      </c>
      <c r="BF96">
        <v>1297456</v>
      </c>
      <c r="BG96">
        <v>1387070</v>
      </c>
      <c r="BH96">
        <v>1710064</v>
      </c>
      <c r="BI96">
        <v>242331</v>
      </c>
      <c r="BJ96">
        <v>1234164</v>
      </c>
      <c r="BK96" t="s">
        <v>0</v>
      </c>
      <c r="BL96">
        <v>1211112</v>
      </c>
      <c r="BM96">
        <v>218328</v>
      </c>
      <c r="BN96" t="s">
        <v>0</v>
      </c>
      <c r="BO96" t="s">
        <v>0</v>
      </c>
      <c r="BP96">
        <v>113109</v>
      </c>
      <c r="BQ96">
        <v>327500</v>
      </c>
      <c r="BR96">
        <v>1643395</v>
      </c>
      <c r="BS96" t="s">
        <v>0</v>
      </c>
      <c r="BT96" t="s">
        <v>0</v>
      </c>
      <c r="BU96">
        <v>180184</v>
      </c>
      <c r="BV96">
        <v>789682</v>
      </c>
      <c r="BW96">
        <v>766357</v>
      </c>
      <c r="BX96" t="s">
        <v>0</v>
      </c>
      <c r="BY96">
        <v>226765</v>
      </c>
      <c r="BZ96">
        <v>1242790</v>
      </c>
      <c r="CA96">
        <v>62584</v>
      </c>
      <c r="CB96">
        <v>212606</v>
      </c>
      <c r="CC96" t="s">
        <v>0</v>
      </c>
      <c r="CD96">
        <v>737671</v>
      </c>
      <c r="CE96" t="s">
        <v>0</v>
      </c>
      <c r="CF96" t="s">
        <v>0</v>
      </c>
      <c r="CG96" t="s">
        <v>0</v>
      </c>
      <c r="CH96" t="s">
        <v>0</v>
      </c>
      <c r="CI96">
        <v>580226</v>
      </c>
      <c r="CJ96" t="s">
        <v>0</v>
      </c>
      <c r="CK96" t="s">
        <v>0</v>
      </c>
      <c r="CL96" t="s">
        <v>0</v>
      </c>
      <c r="CM96">
        <v>361892</v>
      </c>
      <c r="CN96">
        <v>164811</v>
      </c>
      <c r="CO96" t="s">
        <v>0</v>
      </c>
      <c r="CP96" t="s">
        <v>0</v>
      </c>
      <c r="CQ96" t="s">
        <v>0</v>
      </c>
      <c r="CR96" t="s">
        <v>0</v>
      </c>
    </row>
    <row r="97" spans="1:96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777581</v>
      </c>
      <c r="J97">
        <v>8400759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10967514</v>
      </c>
      <c r="T97" t="s">
        <v>0</v>
      </c>
      <c r="U97" t="s">
        <v>0</v>
      </c>
      <c r="V97" t="s">
        <v>0</v>
      </c>
      <c r="W97" t="s">
        <v>0</v>
      </c>
      <c r="X97">
        <v>2847298</v>
      </c>
      <c r="Y97">
        <v>6350551</v>
      </c>
      <c r="Z97" t="s">
        <v>0</v>
      </c>
      <c r="AA97">
        <v>30831</v>
      </c>
      <c r="AB97" t="s">
        <v>0</v>
      </c>
      <c r="AC97" t="s">
        <v>0</v>
      </c>
      <c r="AD97" t="s">
        <v>0</v>
      </c>
      <c r="AE97">
        <v>10464</v>
      </c>
      <c r="AF97" t="s">
        <v>0</v>
      </c>
      <c r="AG97">
        <v>1573536</v>
      </c>
      <c r="AH97">
        <v>789103</v>
      </c>
      <c r="AI97">
        <v>1933428</v>
      </c>
      <c r="AJ97" t="s">
        <v>0</v>
      </c>
      <c r="AK97" t="s">
        <v>0</v>
      </c>
      <c r="AL97">
        <v>4950490</v>
      </c>
      <c r="AM97" t="s">
        <v>0</v>
      </c>
      <c r="AN97">
        <v>319499</v>
      </c>
      <c r="AO97">
        <v>97240</v>
      </c>
      <c r="AP97" t="s">
        <v>0</v>
      </c>
      <c r="AQ97" t="s">
        <v>0</v>
      </c>
      <c r="AR97">
        <v>1171812</v>
      </c>
      <c r="AS97" t="s">
        <v>0</v>
      </c>
      <c r="AT97" t="s">
        <v>0</v>
      </c>
      <c r="AU97">
        <v>1655861</v>
      </c>
      <c r="AV97">
        <v>16013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>
        <v>792307</v>
      </c>
      <c r="BD97" t="s">
        <v>0</v>
      </c>
      <c r="BE97" t="s">
        <v>0</v>
      </c>
      <c r="BF97">
        <v>1449847</v>
      </c>
      <c r="BG97">
        <v>1006838</v>
      </c>
      <c r="BH97">
        <v>360711</v>
      </c>
      <c r="BI97" t="s">
        <v>0</v>
      </c>
      <c r="BJ97" t="s">
        <v>0</v>
      </c>
      <c r="BK97" t="s">
        <v>0</v>
      </c>
      <c r="BL97" t="s">
        <v>0</v>
      </c>
      <c r="BM97">
        <v>2008911</v>
      </c>
      <c r="BN97" t="s">
        <v>0</v>
      </c>
      <c r="BO97" t="s">
        <v>0</v>
      </c>
      <c r="BP97">
        <v>18052</v>
      </c>
      <c r="BQ97">
        <v>72800</v>
      </c>
      <c r="BR97">
        <v>201899</v>
      </c>
      <c r="BS97" t="s">
        <v>0</v>
      </c>
      <c r="BT97">
        <v>432344</v>
      </c>
      <c r="BU97" t="s">
        <v>0</v>
      </c>
      <c r="BV97">
        <v>72992</v>
      </c>
      <c r="BW97">
        <v>5347</v>
      </c>
      <c r="BX97" t="s">
        <v>0</v>
      </c>
      <c r="BY97">
        <v>43251</v>
      </c>
      <c r="BZ97" t="s">
        <v>0</v>
      </c>
      <c r="CA97" t="s">
        <v>0</v>
      </c>
      <c r="CB97" t="s">
        <v>0</v>
      </c>
      <c r="CC97" t="s">
        <v>0</v>
      </c>
      <c r="CD97">
        <v>37425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>
        <v>946</v>
      </c>
      <c r="CO97" t="s">
        <v>0</v>
      </c>
      <c r="CP97" t="s">
        <v>0</v>
      </c>
      <c r="CQ97" t="s">
        <v>0</v>
      </c>
      <c r="CR97" t="s">
        <v>0</v>
      </c>
    </row>
    <row r="98" spans="1:9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2859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>
        <v>1270682</v>
      </c>
      <c r="S98" t="s">
        <v>0</v>
      </c>
      <c r="T98" t="s">
        <v>0</v>
      </c>
      <c r="U98" t="s">
        <v>0</v>
      </c>
      <c r="V98">
        <v>26578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194180</v>
      </c>
      <c r="BA98">
        <v>401726</v>
      </c>
      <c r="BB98" t="s">
        <v>0</v>
      </c>
      <c r="BC98" t="s">
        <v>0</v>
      </c>
      <c r="BD98" t="s">
        <v>0</v>
      </c>
      <c r="BE98">
        <v>3764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>
        <v>1153042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>
        <v>627173</v>
      </c>
      <c r="CG98" t="s">
        <v>0</v>
      </c>
      <c r="CH98">
        <v>493186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>
        <v>15</v>
      </c>
    </row>
    <row r="99" spans="1:96" s="1" customFormat="1" ht="15" x14ac:dyDescent="0.25">
      <c r="A99" s="1" t="s">
        <v>68</v>
      </c>
      <c r="B99" s="1">
        <f>+SUM(B9:B98)</f>
        <v>103740615</v>
      </c>
      <c r="C99" s="1">
        <f t="shared" ref="C99:BN99" si="0">+SUM(C9:C98)</f>
        <v>75438000</v>
      </c>
      <c r="D99" s="1">
        <f t="shared" si="0"/>
        <v>57029419</v>
      </c>
      <c r="E99" s="1">
        <f t="shared" si="0"/>
        <v>51027305</v>
      </c>
      <c r="F99" s="1">
        <f t="shared" si="0"/>
        <v>38356178</v>
      </c>
      <c r="G99" s="1">
        <f t="shared" si="0"/>
        <v>33100254</v>
      </c>
      <c r="H99" s="1">
        <f t="shared" si="0"/>
        <v>29879725</v>
      </c>
      <c r="I99" s="1">
        <f t="shared" si="0"/>
        <v>26321531</v>
      </c>
      <c r="J99" s="1">
        <f t="shared" si="0"/>
        <v>25001153</v>
      </c>
      <c r="K99" s="1">
        <f t="shared" si="0"/>
        <v>23863649</v>
      </c>
      <c r="L99" s="1">
        <f t="shared" si="0"/>
        <v>18518246</v>
      </c>
      <c r="M99" s="1">
        <f t="shared" si="0"/>
        <v>16979332</v>
      </c>
      <c r="N99" s="1">
        <f t="shared" si="0"/>
        <v>16017457</v>
      </c>
      <c r="O99" s="1">
        <f t="shared" si="0"/>
        <v>15591940</v>
      </c>
      <c r="P99" s="1">
        <f t="shared" si="0"/>
        <v>14655755</v>
      </c>
      <c r="Q99" s="1">
        <f t="shared" si="0"/>
        <v>14376043</v>
      </c>
      <c r="R99" s="1">
        <f t="shared" si="0"/>
        <v>13898495</v>
      </c>
      <c r="S99" s="1">
        <f t="shared" si="0"/>
        <v>13182295</v>
      </c>
      <c r="T99" s="1">
        <f t="shared" si="0"/>
        <v>10928911</v>
      </c>
      <c r="U99" s="1">
        <f t="shared" si="0"/>
        <v>9332278</v>
      </c>
      <c r="V99" s="1">
        <f t="shared" si="0"/>
        <v>9462782</v>
      </c>
      <c r="W99" s="1">
        <f t="shared" si="0"/>
        <v>9130449</v>
      </c>
      <c r="X99" s="1">
        <f t="shared" si="0"/>
        <v>8359527</v>
      </c>
      <c r="Y99" s="1">
        <f t="shared" si="0"/>
        <v>8264873</v>
      </c>
      <c r="Z99" s="1">
        <f t="shared" si="0"/>
        <v>7772412</v>
      </c>
      <c r="AA99" s="1">
        <f t="shared" si="0"/>
        <v>7747770</v>
      </c>
      <c r="AB99" s="1">
        <f t="shared" si="0"/>
        <v>7436443</v>
      </c>
      <c r="AC99" s="1">
        <f t="shared" si="0"/>
        <v>7491460</v>
      </c>
      <c r="AD99" s="1">
        <f t="shared" si="0"/>
        <v>7414956</v>
      </c>
      <c r="AE99" s="1">
        <f t="shared" si="0"/>
        <v>6317946</v>
      </c>
      <c r="AF99" s="1">
        <f t="shared" si="0"/>
        <v>6097258</v>
      </c>
      <c r="AG99" s="1">
        <f t="shared" si="0"/>
        <v>6334567</v>
      </c>
      <c r="AH99" s="1">
        <f t="shared" si="0"/>
        <v>6066380</v>
      </c>
      <c r="AI99" s="1">
        <f t="shared" si="0"/>
        <v>6040757</v>
      </c>
      <c r="AJ99" s="1">
        <f t="shared" si="0"/>
        <v>5902233</v>
      </c>
      <c r="AK99" s="1">
        <f t="shared" si="0"/>
        <v>5479928</v>
      </c>
      <c r="AL99" s="1">
        <f t="shared" si="0"/>
        <v>5364508</v>
      </c>
      <c r="AM99" s="1">
        <f t="shared" si="0"/>
        <v>5373350</v>
      </c>
      <c r="AN99" s="1">
        <f t="shared" si="0"/>
        <v>4647470</v>
      </c>
      <c r="AO99" s="1">
        <f t="shared" si="0"/>
        <v>4614084</v>
      </c>
      <c r="AP99" s="1">
        <f t="shared" si="0"/>
        <v>4919456</v>
      </c>
      <c r="AQ99" s="1">
        <f t="shared" si="0"/>
        <v>4687190</v>
      </c>
      <c r="AR99" s="1">
        <f t="shared" si="0"/>
        <v>4206086</v>
      </c>
      <c r="AS99" s="1">
        <f t="shared" si="0"/>
        <v>4510108</v>
      </c>
      <c r="AT99" s="1">
        <f t="shared" si="0"/>
        <v>4461405</v>
      </c>
      <c r="AU99" s="1">
        <f t="shared" si="0"/>
        <v>4447967</v>
      </c>
      <c r="AV99" s="1">
        <f t="shared" si="0"/>
        <v>3977290</v>
      </c>
      <c r="AW99" s="1">
        <f t="shared" si="0"/>
        <v>4297375</v>
      </c>
      <c r="AX99" s="1">
        <f t="shared" si="0"/>
        <v>4227605</v>
      </c>
      <c r="AY99" s="1">
        <f t="shared" si="0"/>
        <v>4162044</v>
      </c>
      <c r="AZ99" s="1">
        <f t="shared" si="0"/>
        <v>4248842</v>
      </c>
      <c r="BA99" s="1">
        <f t="shared" si="0"/>
        <v>4061572</v>
      </c>
      <c r="BB99" s="1">
        <f t="shared" si="0"/>
        <v>0</v>
      </c>
      <c r="BC99" s="1">
        <f t="shared" si="0"/>
        <v>3252113</v>
      </c>
      <c r="BD99" s="1">
        <f t="shared" si="0"/>
        <v>3046804</v>
      </c>
      <c r="BE99" s="1">
        <f t="shared" si="0"/>
        <v>2871960</v>
      </c>
      <c r="BF99" s="1">
        <f t="shared" si="0"/>
        <v>2904172</v>
      </c>
      <c r="BG99" s="1">
        <f t="shared" si="0"/>
        <v>2533289</v>
      </c>
      <c r="BH99" s="1">
        <f t="shared" si="0"/>
        <v>2534195</v>
      </c>
      <c r="BI99" s="1">
        <f t="shared" si="0"/>
        <v>2473707</v>
      </c>
      <c r="BJ99" s="1">
        <f t="shared" si="0"/>
        <v>2618898</v>
      </c>
      <c r="BK99" s="1">
        <f t="shared" si="0"/>
        <v>0</v>
      </c>
      <c r="BL99" s="1">
        <f t="shared" si="0"/>
        <v>2321698</v>
      </c>
      <c r="BM99" s="1">
        <f t="shared" si="0"/>
        <v>2227558</v>
      </c>
      <c r="BN99" s="1">
        <f t="shared" si="0"/>
        <v>2198661</v>
      </c>
      <c r="BO99" s="1">
        <f t="shared" ref="BO99:CR99" si="1">+SUM(BO9:BO98)</f>
        <v>2154133</v>
      </c>
      <c r="BP99" s="1">
        <f t="shared" si="1"/>
        <v>2291684</v>
      </c>
      <c r="BQ99" s="1">
        <f t="shared" si="1"/>
        <v>2072763</v>
      </c>
      <c r="BR99" s="1">
        <f t="shared" si="1"/>
        <v>2046044</v>
      </c>
      <c r="BS99" s="1">
        <f t="shared" si="1"/>
        <v>1787393</v>
      </c>
      <c r="BT99" s="1">
        <f t="shared" si="1"/>
        <v>1754693</v>
      </c>
      <c r="BU99" s="1">
        <f t="shared" si="1"/>
        <v>1593526</v>
      </c>
      <c r="BV99" s="1">
        <f t="shared" si="1"/>
        <v>1105940</v>
      </c>
      <c r="BW99" s="1">
        <f t="shared" si="1"/>
        <v>1004862</v>
      </c>
      <c r="BX99" s="1">
        <f t="shared" si="1"/>
        <v>1342806</v>
      </c>
      <c r="BY99" s="1">
        <f t="shared" si="1"/>
        <v>1290945</v>
      </c>
      <c r="BZ99" s="1">
        <f t="shared" si="1"/>
        <v>1268495</v>
      </c>
      <c r="CA99" s="1">
        <f t="shared" si="1"/>
        <v>217352</v>
      </c>
      <c r="CB99" s="1">
        <f t="shared" si="1"/>
        <v>1170136</v>
      </c>
      <c r="CC99" s="1">
        <f t="shared" si="1"/>
        <v>1096073</v>
      </c>
      <c r="CD99" s="1">
        <f t="shared" si="1"/>
        <v>1032246</v>
      </c>
      <c r="CE99" s="1">
        <f t="shared" si="1"/>
        <v>857672</v>
      </c>
      <c r="CF99" s="1">
        <f t="shared" si="1"/>
        <v>918591</v>
      </c>
      <c r="CG99" s="1">
        <f t="shared" si="1"/>
        <v>821053</v>
      </c>
      <c r="CH99" s="1">
        <f t="shared" si="1"/>
        <v>800659</v>
      </c>
      <c r="CI99" s="1">
        <f t="shared" si="1"/>
        <v>614635</v>
      </c>
      <c r="CJ99" s="1">
        <f t="shared" si="1"/>
        <v>589989</v>
      </c>
      <c r="CK99" s="1">
        <f t="shared" si="1"/>
        <v>552472</v>
      </c>
      <c r="CL99" s="1">
        <f t="shared" si="1"/>
        <v>519303</v>
      </c>
      <c r="CM99" s="1">
        <f t="shared" si="1"/>
        <v>362816</v>
      </c>
      <c r="CN99" s="1">
        <f t="shared" si="1"/>
        <v>213548</v>
      </c>
      <c r="CO99" s="1">
        <f t="shared" si="1"/>
        <v>135513</v>
      </c>
      <c r="CP99" s="1">
        <f t="shared" si="1"/>
        <v>109974</v>
      </c>
      <c r="CQ99" s="1">
        <f t="shared" si="1"/>
        <v>23871</v>
      </c>
      <c r="CR99" s="1">
        <f t="shared" si="1"/>
        <v>15</v>
      </c>
    </row>
    <row r="106" spans="1:96" s="1" customFormat="1" ht="15" x14ac:dyDescent="0.25">
      <c r="B106" s="1" t="s">
        <v>165</v>
      </c>
    </row>
    <row r="107" spans="1:96" s="1" customFormat="1" ht="15" x14ac:dyDescent="0.25">
      <c r="B107" s="1" t="s">
        <v>166</v>
      </c>
    </row>
    <row r="108" spans="1:96" s="1" customFormat="1" ht="15" x14ac:dyDescent="0.25">
      <c r="A108" s="1" t="s">
        <v>294</v>
      </c>
    </row>
    <row r="109" spans="1:96" s="1" customFormat="1" ht="15" x14ac:dyDescent="0.25">
      <c r="A109" s="1" t="s">
        <v>167</v>
      </c>
    </row>
    <row r="110" spans="1:96" s="1" customFormat="1" ht="15" x14ac:dyDescent="0.25">
      <c r="A110" s="1" t="s">
        <v>168</v>
      </c>
    </row>
    <row r="111" spans="1:96" s="1" customFormat="1" ht="15" x14ac:dyDescent="0.25">
      <c r="B111" s="1" t="s">
        <v>169</v>
      </c>
    </row>
    <row r="112" spans="1:96" s="1" customFormat="1" ht="15" x14ac:dyDescent="0.25">
      <c r="B112" s="1" t="s">
        <v>183</v>
      </c>
    </row>
    <row r="113" spans="1:96" s="1" customFormat="1" ht="15" x14ac:dyDescent="0.25">
      <c r="B113" s="1" t="s">
        <v>21</v>
      </c>
      <c r="C113" s="1" t="s">
        <v>24</v>
      </c>
      <c r="D113" s="1" t="s">
        <v>26</v>
      </c>
      <c r="E113" s="1" t="s">
        <v>170</v>
      </c>
      <c r="F113" s="1" t="s">
        <v>20</v>
      </c>
      <c r="G113" s="1" t="s">
        <v>44</v>
      </c>
      <c r="H113" s="1" t="s">
        <v>23</v>
      </c>
      <c r="I113" s="1" t="s">
        <v>5</v>
      </c>
      <c r="J113" s="1" t="s">
        <v>171</v>
      </c>
      <c r="K113" s="1" t="s">
        <v>16</v>
      </c>
      <c r="L113" s="1" t="s">
        <v>32</v>
      </c>
      <c r="M113" s="1" t="s">
        <v>38</v>
      </c>
      <c r="N113" s="1" t="s">
        <v>2</v>
      </c>
      <c r="O113" s="1" t="s">
        <v>64</v>
      </c>
      <c r="P113" s="1" t="s">
        <v>172</v>
      </c>
      <c r="Q113" s="1" t="s">
        <v>45</v>
      </c>
      <c r="R113" s="1" t="s">
        <v>18</v>
      </c>
      <c r="S113" s="1" t="s">
        <v>174</v>
      </c>
      <c r="T113" s="1" t="s">
        <v>173</v>
      </c>
      <c r="U113" s="1" t="s">
        <v>31</v>
      </c>
      <c r="V113" s="1" t="s">
        <v>14</v>
      </c>
      <c r="W113" s="1" t="s">
        <v>39</v>
      </c>
      <c r="X113" s="1" t="s">
        <v>58</v>
      </c>
      <c r="Y113" s="1" t="s">
        <v>175</v>
      </c>
      <c r="Z113" s="1" t="s">
        <v>37</v>
      </c>
      <c r="AA113" s="1" t="s">
        <v>33</v>
      </c>
      <c r="AB113" s="1" t="s">
        <v>219</v>
      </c>
      <c r="AC113" s="1" t="s">
        <v>1</v>
      </c>
      <c r="AD113" s="1" t="s">
        <v>59</v>
      </c>
      <c r="AE113" s="1" t="s">
        <v>51</v>
      </c>
      <c r="AF113" s="1" t="s">
        <v>204</v>
      </c>
      <c r="AG113" s="1" t="s">
        <v>218</v>
      </c>
      <c r="AH113" s="1" t="s">
        <v>178</v>
      </c>
      <c r="AI113" s="1" t="s">
        <v>220</v>
      </c>
      <c r="AJ113" s="1" t="s">
        <v>49</v>
      </c>
      <c r="AK113" s="1" t="s">
        <v>177</v>
      </c>
      <c r="AL113" s="1" t="s">
        <v>221</v>
      </c>
      <c r="AM113" s="1" t="s">
        <v>3</v>
      </c>
      <c r="AN113" s="1" t="s">
        <v>184</v>
      </c>
      <c r="AO113" s="1" t="s">
        <v>215</v>
      </c>
      <c r="AP113" s="1" t="s">
        <v>56</v>
      </c>
      <c r="AQ113" s="1" t="s">
        <v>222</v>
      </c>
      <c r="AR113" s="1" t="s">
        <v>235</v>
      </c>
      <c r="AS113" s="1" t="s">
        <v>13</v>
      </c>
      <c r="AT113" s="1" t="s">
        <v>46</v>
      </c>
      <c r="AU113" s="1" t="s">
        <v>36</v>
      </c>
      <c r="AV113" s="1" t="s">
        <v>216</v>
      </c>
      <c r="AW113" s="1" t="s">
        <v>7</v>
      </c>
      <c r="AX113" s="1" t="s">
        <v>9</v>
      </c>
      <c r="AY113" s="1" t="s">
        <v>247</v>
      </c>
      <c r="AZ113" s="1" t="s">
        <v>11</v>
      </c>
      <c r="BA113" s="1" t="s">
        <v>223</v>
      </c>
      <c r="BB113" s="1" t="s">
        <v>295</v>
      </c>
      <c r="BC113" s="1" t="s">
        <v>53</v>
      </c>
      <c r="BD113" s="1" t="s">
        <v>180</v>
      </c>
      <c r="BE113" s="1" t="s">
        <v>57</v>
      </c>
      <c r="BF113" s="1" t="s">
        <v>181</v>
      </c>
      <c r="BG113" s="1" t="s">
        <v>229</v>
      </c>
      <c r="BH113" s="1" t="s">
        <v>225</v>
      </c>
      <c r="BI113" s="1" t="s">
        <v>29</v>
      </c>
      <c r="BJ113" s="1" t="s">
        <v>227</v>
      </c>
      <c r="BK113" s="1" t="s">
        <v>196</v>
      </c>
      <c r="BL113" s="1" t="s">
        <v>15</v>
      </c>
      <c r="BM113" s="1" t="s">
        <v>226</v>
      </c>
      <c r="BN113" s="1" t="s">
        <v>194</v>
      </c>
      <c r="BO113" s="1" t="s">
        <v>12</v>
      </c>
      <c r="BP113" s="1" t="s">
        <v>207</v>
      </c>
      <c r="BQ113" s="1" t="s">
        <v>179</v>
      </c>
      <c r="BR113" s="1" t="s">
        <v>224</v>
      </c>
      <c r="BS113" s="1" t="s">
        <v>47</v>
      </c>
      <c r="BT113" s="1" t="s">
        <v>236</v>
      </c>
      <c r="BU113" s="1" t="s">
        <v>296</v>
      </c>
      <c r="BV113" s="1" t="s">
        <v>297</v>
      </c>
      <c r="BW113" s="1" t="s">
        <v>214</v>
      </c>
      <c r="BX113" s="1" t="s">
        <v>52</v>
      </c>
      <c r="BY113" s="1" t="s">
        <v>35</v>
      </c>
      <c r="BZ113" s="1" t="s">
        <v>54</v>
      </c>
      <c r="CA113" s="1" t="s">
        <v>206</v>
      </c>
      <c r="CB113" s="1" t="s">
        <v>202</v>
      </c>
      <c r="CC113" s="1" t="s">
        <v>55</v>
      </c>
      <c r="CD113" s="1" t="s">
        <v>34</v>
      </c>
      <c r="CE113" s="1" t="s">
        <v>237</v>
      </c>
      <c r="CF113" s="1" t="s">
        <v>8</v>
      </c>
      <c r="CG113" s="1" t="s">
        <v>4</v>
      </c>
      <c r="CH113" s="1" t="s">
        <v>19</v>
      </c>
      <c r="CI113" s="1" t="s">
        <v>257</v>
      </c>
      <c r="CJ113" s="1" t="s">
        <v>48</v>
      </c>
      <c r="CK113" s="1" t="s">
        <v>176</v>
      </c>
      <c r="CL113" s="1" t="s">
        <v>6</v>
      </c>
      <c r="CM113" s="1" t="s">
        <v>28</v>
      </c>
      <c r="CN113" s="1" t="s">
        <v>211</v>
      </c>
      <c r="CO113" s="1" t="s">
        <v>62</v>
      </c>
      <c r="CP113" s="1" t="s">
        <v>27</v>
      </c>
      <c r="CQ113" s="1" t="s">
        <v>200</v>
      </c>
      <c r="CR113" s="1" t="s">
        <v>63</v>
      </c>
    </row>
    <row r="114" spans="1:96" s="3" customFormat="1" ht="15" x14ac:dyDescent="0.25">
      <c r="A114" s="3" t="s">
        <v>191</v>
      </c>
      <c r="B114" s="3">
        <f>+SUM(B115:B116)</f>
        <v>81786440</v>
      </c>
      <c r="C114" s="3">
        <f t="shared" ref="C114:BN114" si="2">+SUM(C115:C116)</f>
        <v>74573443</v>
      </c>
      <c r="D114" s="3">
        <f t="shared" si="2"/>
        <v>54310934</v>
      </c>
      <c r="E114" s="3">
        <f t="shared" si="2"/>
        <v>49971944</v>
      </c>
      <c r="F114" s="3">
        <f t="shared" si="2"/>
        <v>26456844</v>
      </c>
      <c r="G114" s="3">
        <f t="shared" si="2"/>
        <v>28634468</v>
      </c>
      <c r="H114" s="3">
        <f t="shared" si="2"/>
        <v>18878638</v>
      </c>
      <c r="I114" s="3">
        <f t="shared" si="2"/>
        <v>25077076</v>
      </c>
      <c r="J114" s="3">
        <f t="shared" si="2"/>
        <v>16128179</v>
      </c>
      <c r="K114" s="3">
        <f t="shared" si="2"/>
        <v>22112393</v>
      </c>
      <c r="L114" s="3">
        <f t="shared" si="2"/>
        <v>17523392</v>
      </c>
      <c r="M114" s="3">
        <f t="shared" si="2"/>
        <v>16304411</v>
      </c>
      <c r="N114" s="3">
        <f t="shared" si="2"/>
        <v>15736236</v>
      </c>
      <c r="O114" s="3">
        <f t="shared" si="2"/>
        <v>15561650</v>
      </c>
      <c r="P114" s="3">
        <f t="shared" si="2"/>
        <v>13977291</v>
      </c>
      <c r="Q114" s="3">
        <f t="shared" si="2"/>
        <v>7163770</v>
      </c>
      <c r="R114" s="3">
        <f t="shared" si="2"/>
        <v>12691512</v>
      </c>
      <c r="S114" s="3">
        <f t="shared" si="2"/>
        <v>12164074</v>
      </c>
      <c r="T114" s="3">
        <f t="shared" si="2"/>
        <v>10879584</v>
      </c>
      <c r="U114" s="3">
        <f t="shared" si="2"/>
        <v>8212201</v>
      </c>
      <c r="V114" s="3">
        <f t="shared" si="2"/>
        <v>8774625</v>
      </c>
      <c r="W114" s="3">
        <f t="shared" si="2"/>
        <v>9101327</v>
      </c>
      <c r="X114" s="3">
        <f t="shared" si="2"/>
        <v>8135694</v>
      </c>
      <c r="Y114" s="3">
        <f t="shared" si="2"/>
        <v>7821755</v>
      </c>
      <c r="Z114" s="3">
        <f t="shared" si="2"/>
        <v>7767078</v>
      </c>
      <c r="AA114" s="3">
        <f t="shared" si="2"/>
        <v>7724111</v>
      </c>
      <c r="AB114" s="3">
        <f t="shared" si="2"/>
        <v>6576038</v>
      </c>
      <c r="AC114" s="3">
        <f t="shared" si="2"/>
        <v>0</v>
      </c>
      <c r="AD114" s="3">
        <f t="shared" si="2"/>
        <v>7402884</v>
      </c>
      <c r="AE114" s="3">
        <f t="shared" si="2"/>
        <v>6291714</v>
      </c>
      <c r="AF114" s="3">
        <f t="shared" si="2"/>
        <v>2819792</v>
      </c>
      <c r="AG114" s="3">
        <f t="shared" si="2"/>
        <v>6224069</v>
      </c>
      <c r="AH114" s="3">
        <f t="shared" si="2"/>
        <v>4799446</v>
      </c>
      <c r="AI114" s="3">
        <f t="shared" si="2"/>
        <v>5821655</v>
      </c>
      <c r="AJ114" s="3">
        <f t="shared" si="2"/>
        <v>5646731</v>
      </c>
      <c r="AK114" s="3">
        <f t="shared" si="2"/>
        <v>5019397</v>
      </c>
      <c r="AL114" s="3">
        <f t="shared" si="2"/>
        <v>5203205</v>
      </c>
      <c r="AM114" s="3">
        <f t="shared" si="2"/>
        <v>5198642</v>
      </c>
      <c r="AN114" s="3">
        <f t="shared" si="2"/>
        <v>4519798</v>
      </c>
      <c r="AO114" s="3">
        <f t="shared" si="2"/>
        <v>4576317</v>
      </c>
      <c r="AP114" s="3">
        <f t="shared" si="2"/>
        <v>0</v>
      </c>
      <c r="AQ114" s="3">
        <f t="shared" si="2"/>
        <v>4206364</v>
      </c>
      <c r="AR114" s="3">
        <f t="shared" si="2"/>
        <v>2984526</v>
      </c>
      <c r="AS114" s="3">
        <f t="shared" si="2"/>
        <v>4328627</v>
      </c>
      <c r="AT114" s="3">
        <f t="shared" si="2"/>
        <v>4206058</v>
      </c>
      <c r="AU114" s="3">
        <f t="shared" si="2"/>
        <v>4348744</v>
      </c>
      <c r="AV114" s="3">
        <f t="shared" si="2"/>
        <v>3946832</v>
      </c>
      <c r="AW114" s="3">
        <f t="shared" si="2"/>
        <v>4016986</v>
      </c>
      <c r="AX114" s="3">
        <f t="shared" si="2"/>
        <v>4167332</v>
      </c>
      <c r="AY114" s="3">
        <f t="shared" si="2"/>
        <v>3559476</v>
      </c>
      <c r="AZ114" s="3">
        <f t="shared" si="2"/>
        <v>4232646</v>
      </c>
      <c r="BA114" s="3">
        <f t="shared" si="2"/>
        <v>3818753</v>
      </c>
      <c r="BB114" s="3">
        <f t="shared" si="2"/>
        <v>0</v>
      </c>
      <c r="BC114" s="3">
        <f t="shared" si="2"/>
        <v>3159690</v>
      </c>
      <c r="BD114" s="3">
        <f t="shared" si="2"/>
        <v>2906591</v>
      </c>
      <c r="BE114" s="3">
        <f t="shared" si="2"/>
        <v>2645037</v>
      </c>
      <c r="BF114" s="3">
        <f t="shared" si="2"/>
        <v>2776356</v>
      </c>
      <c r="BG114" s="3">
        <f t="shared" si="2"/>
        <v>2402497</v>
      </c>
      <c r="BH114" s="3">
        <f t="shared" si="2"/>
        <v>2382877</v>
      </c>
      <c r="BI114" s="3">
        <f t="shared" si="2"/>
        <v>2423457</v>
      </c>
      <c r="BJ114" s="3">
        <f t="shared" si="2"/>
        <v>2365806</v>
      </c>
      <c r="BK114" s="3">
        <f t="shared" si="2"/>
        <v>0</v>
      </c>
      <c r="BL114" s="3">
        <f t="shared" si="2"/>
        <v>2314099</v>
      </c>
      <c r="BM114" s="3">
        <f t="shared" si="2"/>
        <v>2191210</v>
      </c>
      <c r="BN114" s="3">
        <f t="shared" si="2"/>
        <v>2127957</v>
      </c>
      <c r="BO114" s="3">
        <f t="shared" ref="BO114:CR114" si="3">+SUM(BO115:BO116)</f>
        <v>2152441</v>
      </c>
      <c r="BP114" s="3">
        <f t="shared" si="3"/>
        <v>2277990</v>
      </c>
      <c r="BQ114" s="3">
        <f t="shared" si="3"/>
        <v>2057004</v>
      </c>
      <c r="BR114" s="3">
        <f t="shared" si="3"/>
        <v>1965761</v>
      </c>
      <c r="BS114" s="3">
        <f t="shared" si="3"/>
        <v>1726601</v>
      </c>
      <c r="BT114" s="3">
        <f t="shared" si="3"/>
        <v>1052670</v>
      </c>
      <c r="BU114" s="3">
        <f t="shared" si="3"/>
        <v>1208010</v>
      </c>
      <c r="BV114" s="3">
        <f t="shared" si="3"/>
        <v>1074565</v>
      </c>
      <c r="BW114" s="3">
        <f t="shared" si="3"/>
        <v>961048</v>
      </c>
      <c r="BX114" s="3">
        <f t="shared" si="3"/>
        <v>1270720</v>
      </c>
      <c r="BY114" s="3">
        <f t="shared" si="3"/>
        <v>1269854</v>
      </c>
      <c r="BZ114" s="3">
        <f t="shared" si="3"/>
        <v>1162326</v>
      </c>
      <c r="CA114" s="3">
        <f t="shared" si="3"/>
        <v>26615</v>
      </c>
      <c r="CB114" s="3">
        <f t="shared" si="3"/>
        <v>1118848</v>
      </c>
      <c r="CC114" s="3">
        <f t="shared" si="3"/>
        <v>1013785</v>
      </c>
      <c r="CD114" s="3">
        <f t="shared" si="3"/>
        <v>984368</v>
      </c>
      <c r="CE114" s="3">
        <f t="shared" si="3"/>
        <v>518802</v>
      </c>
      <c r="CF114" s="3">
        <f t="shared" si="3"/>
        <v>872800</v>
      </c>
      <c r="CG114" s="3">
        <f t="shared" si="3"/>
        <v>25787</v>
      </c>
      <c r="CH114" s="3">
        <f t="shared" si="3"/>
        <v>619793</v>
      </c>
      <c r="CI114" s="3">
        <f t="shared" si="3"/>
        <v>607021</v>
      </c>
      <c r="CJ114" s="3">
        <f t="shared" si="3"/>
        <v>586585</v>
      </c>
      <c r="CK114" s="3">
        <f t="shared" si="3"/>
        <v>173081</v>
      </c>
      <c r="CL114" s="3">
        <f t="shared" si="3"/>
        <v>518240</v>
      </c>
      <c r="CM114" s="3">
        <f t="shared" si="3"/>
        <v>0</v>
      </c>
      <c r="CN114" s="3">
        <f t="shared" si="3"/>
        <v>206376</v>
      </c>
      <c r="CO114" s="3">
        <f t="shared" si="3"/>
        <v>131416</v>
      </c>
      <c r="CP114" s="3">
        <f t="shared" si="3"/>
        <v>109944</v>
      </c>
      <c r="CQ114" s="3">
        <f t="shared" si="3"/>
        <v>7387</v>
      </c>
      <c r="CR114" s="3">
        <f t="shared" si="3"/>
        <v>15</v>
      </c>
    </row>
    <row r="115" spans="1:96" ht="15" x14ac:dyDescent="0.25">
      <c r="A115" t="s">
        <v>150</v>
      </c>
      <c r="B115">
        <v>81786440</v>
      </c>
      <c r="C115">
        <v>74573443</v>
      </c>
      <c r="D115">
        <v>54310934</v>
      </c>
      <c r="E115">
        <v>49971944</v>
      </c>
      <c r="F115">
        <v>26456844</v>
      </c>
      <c r="G115">
        <v>28634468</v>
      </c>
      <c r="H115">
        <v>18878638</v>
      </c>
      <c r="I115">
        <v>25077076</v>
      </c>
      <c r="J115">
        <v>16128179</v>
      </c>
      <c r="K115">
        <v>22112393</v>
      </c>
      <c r="L115">
        <v>17523392</v>
      </c>
      <c r="M115">
        <v>16304411</v>
      </c>
      <c r="N115">
        <v>15736236</v>
      </c>
      <c r="O115">
        <v>15561650</v>
      </c>
      <c r="P115">
        <v>13977291</v>
      </c>
      <c r="Q115">
        <v>7163770</v>
      </c>
      <c r="R115">
        <v>12691512</v>
      </c>
      <c r="S115">
        <v>12164074</v>
      </c>
      <c r="T115">
        <v>10879584</v>
      </c>
      <c r="U115">
        <v>8212201</v>
      </c>
      <c r="V115">
        <v>8774625</v>
      </c>
      <c r="W115">
        <v>9101327</v>
      </c>
      <c r="X115">
        <v>8135694</v>
      </c>
      <c r="Y115">
        <v>7821755</v>
      </c>
      <c r="Z115">
        <v>7767078</v>
      </c>
      <c r="AA115">
        <v>7724111</v>
      </c>
      <c r="AB115">
        <v>6576038</v>
      </c>
      <c r="AC115" t="s">
        <v>0</v>
      </c>
      <c r="AD115">
        <v>7402884</v>
      </c>
      <c r="AE115">
        <v>6291714</v>
      </c>
      <c r="AF115">
        <v>2819792</v>
      </c>
      <c r="AG115">
        <v>6224069</v>
      </c>
      <c r="AH115">
        <v>4799446</v>
      </c>
      <c r="AI115">
        <v>5821655</v>
      </c>
      <c r="AJ115">
        <v>5646731</v>
      </c>
      <c r="AK115">
        <v>5019397</v>
      </c>
      <c r="AL115">
        <v>5203205</v>
      </c>
      <c r="AM115">
        <v>5198642</v>
      </c>
      <c r="AN115">
        <v>4519798</v>
      </c>
      <c r="AO115">
        <v>4576317</v>
      </c>
      <c r="AP115" t="s">
        <v>0</v>
      </c>
      <c r="AQ115">
        <v>4206364</v>
      </c>
      <c r="AR115">
        <v>2984526</v>
      </c>
      <c r="AS115">
        <v>4328627</v>
      </c>
      <c r="AT115">
        <v>4206058</v>
      </c>
      <c r="AU115">
        <v>4348744</v>
      </c>
      <c r="AV115">
        <v>3946832</v>
      </c>
      <c r="AW115">
        <v>4016986</v>
      </c>
      <c r="AX115">
        <v>4167332</v>
      </c>
      <c r="AY115">
        <v>3559476</v>
      </c>
      <c r="AZ115">
        <v>4232646</v>
      </c>
      <c r="BA115">
        <v>3818753</v>
      </c>
      <c r="BB115" t="s">
        <v>0</v>
      </c>
      <c r="BC115">
        <v>3159690</v>
      </c>
      <c r="BD115">
        <v>2906591</v>
      </c>
      <c r="BE115">
        <v>2645037</v>
      </c>
      <c r="BF115">
        <v>2776356</v>
      </c>
      <c r="BG115">
        <v>2402497</v>
      </c>
      <c r="BH115">
        <v>2382877</v>
      </c>
      <c r="BI115">
        <v>2423457</v>
      </c>
      <c r="BJ115">
        <v>2365806</v>
      </c>
      <c r="BK115" t="s">
        <v>0</v>
      </c>
      <c r="BL115">
        <v>2314099</v>
      </c>
      <c r="BM115">
        <v>2191210</v>
      </c>
      <c r="BN115">
        <v>2127957</v>
      </c>
      <c r="BO115">
        <v>2152441</v>
      </c>
      <c r="BP115">
        <v>2277990</v>
      </c>
      <c r="BQ115">
        <v>2057004</v>
      </c>
      <c r="BR115">
        <v>1965761</v>
      </c>
      <c r="BS115">
        <v>1726601</v>
      </c>
      <c r="BT115">
        <v>1052670</v>
      </c>
      <c r="BU115">
        <v>1208010</v>
      </c>
      <c r="BV115">
        <v>1074565</v>
      </c>
      <c r="BW115">
        <v>961048</v>
      </c>
      <c r="BX115">
        <v>1270720</v>
      </c>
      <c r="BY115">
        <v>1269854</v>
      </c>
      <c r="BZ115">
        <v>1162326</v>
      </c>
      <c r="CA115">
        <v>26615</v>
      </c>
      <c r="CB115">
        <v>1118848</v>
      </c>
      <c r="CC115">
        <v>1013785</v>
      </c>
      <c r="CD115">
        <v>984368</v>
      </c>
      <c r="CE115">
        <v>518802</v>
      </c>
      <c r="CF115">
        <v>872800</v>
      </c>
      <c r="CG115">
        <v>25787</v>
      </c>
      <c r="CH115">
        <v>619793</v>
      </c>
      <c r="CI115">
        <v>607021</v>
      </c>
      <c r="CJ115">
        <v>586585</v>
      </c>
      <c r="CK115">
        <v>173081</v>
      </c>
      <c r="CL115">
        <v>518240</v>
      </c>
      <c r="CM115" t="s">
        <v>0</v>
      </c>
      <c r="CN115">
        <v>206376</v>
      </c>
      <c r="CO115">
        <v>131416</v>
      </c>
      <c r="CP115">
        <v>109944</v>
      </c>
      <c r="CQ115">
        <v>7387</v>
      </c>
      <c r="CR115">
        <v>15</v>
      </c>
    </row>
    <row r="116" spans="1:96" ht="15" x14ac:dyDescent="0.25">
      <c r="A116" t="s">
        <v>151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</row>
    <row r="117" spans="1:96" s="3" customFormat="1" ht="15" x14ac:dyDescent="0.25">
      <c r="A117" s="3" t="s">
        <v>192</v>
      </c>
      <c r="B117" s="3">
        <f>+SUM(B118:B125)</f>
        <v>21954175</v>
      </c>
      <c r="C117" s="3">
        <f t="shared" ref="C117:BN117" si="4">+SUM(C118:C125)</f>
        <v>864557</v>
      </c>
      <c r="D117" s="3">
        <f t="shared" si="4"/>
        <v>2718485</v>
      </c>
      <c r="E117" s="3">
        <f t="shared" si="4"/>
        <v>1055361</v>
      </c>
      <c r="F117" s="3">
        <f t="shared" si="4"/>
        <v>11899334</v>
      </c>
      <c r="G117" s="3">
        <f t="shared" si="4"/>
        <v>4465786</v>
      </c>
      <c r="H117" s="3">
        <f t="shared" si="4"/>
        <v>11001087</v>
      </c>
      <c r="I117" s="3">
        <f t="shared" si="4"/>
        <v>1244455</v>
      </c>
      <c r="J117" s="3">
        <f t="shared" si="4"/>
        <v>8872974</v>
      </c>
      <c r="K117" s="3">
        <f t="shared" si="4"/>
        <v>1751256</v>
      </c>
      <c r="L117" s="3">
        <f t="shared" si="4"/>
        <v>994854</v>
      </c>
      <c r="M117" s="3">
        <f t="shared" si="4"/>
        <v>674921</v>
      </c>
      <c r="N117" s="3">
        <f t="shared" si="4"/>
        <v>281221</v>
      </c>
      <c r="O117" s="3">
        <f t="shared" si="4"/>
        <v>30290</v>
      </c>
      <c r="P117" s="3">
        <f t="shared" si="4"/>
        <v>678464</v>
      </c>
      <c r="Q117" s="3">
        <f t="shared" si="4"/>
        <v>7212273</v>
      </c>
      <c r="R117" s="3">
        <f t="shared" si="4"/>
        <v>1206983</v>
      </c>
      <c r="S117" s="3">
        <f t="shared" si="4"/>
        <v>1018221</v>
      </c>
      <c r="T117" s="3">
        <f t="shared" si="4"/>
        <v>49327</v>
      </c>
      <c r="U117" s="3">
        <f t="shared" si="4"/>
        <v>1120077</v>
      </c>
      <c r="V117" s="3">
        <f t="shared" si="4"/>
        <v>688157</v>
      </c>
      <c r="W117" s="3">
        <f t="shared" si="4"/>
        <v>29122</v>
      </c>
      <c r="X117" s="3">
        <f t="shared" si="4"/>
        <v>223833</v>
      </c>
      <c r="Y117" s="3">
        <f t="shared" si="4"/>
        <v>443118</v>
      </c>
      <c r="Z117" s="3">
        <f t="shared" si="4"/>
        <v>5334</v>
      </c>
      <c r="AA117" s="3">
        <f t="shared" si="4"/>
        <v>23659</v>
      </c>
      <c r="AB117" s="3">
        <f t="shared" si="4"/>
        <v>860405</v>
      </c>
      <c r="AC117" s="3">
        <f t="shared" si="4"/>
        <v>7491460</v>
      </c>
      <c r="AD117" s="3">
        <f t="shared" si="4"/>
        <v>12072</v>
      </c>
      <c r="AE117" s="3">
        <f t="shared" si="4"/>
        <v>26232</v>
      </c>
      <c r="AF117" s="3">
        <f t="shared" si="4"/>
        <v>3277466</v>
      </c>
      <c r="AG117" s="3">
        <f t="shared" si="4"/>
        <v>110498</v>
      </c>
      <c r="AH117" s="3">
        <f t="shared" si="4"/>
        <v>1266934</v>
      </c>
      <c r="AI117" s="3">
        <f t="shared" si="4"/>
        <v>219102</v>
      </c>
      <c r="AJ117" s="3">
        <f t="shared" si="4"/>
        <v>255502</v>
      </c>
      <c r="AK117" s="3">
        <f t="shared" si="4"/>
        <v>460531</v>
      </c>
      <c r="AL117" s="3">
        <f t="shared" si="4"/>
        <v>161303</v>
      </c>
      <c r="AM117" s="3">
        <f t="shared" si="4"/>
        <v>174708</v>
      </c>
      <c r="AN117" s="3">
        <f t="shared" si="4"/>
        <v>127672</v>
      </c>
      <c r="AO117" s="3">
        <f t="shared" si="4"/>
        <v>37767</v>
      </c>
      <c r="AP117" s="3">
        <f t="shared" si="4"/>
        <v>4919456</v>
      </c>
      <c r="AQ117" s="3">
        <f t="shared" si="4"/>
        <v>480826</v>
      </c>
      <c r="AR117" s="3">
        <f t="shared" si="4"/>
        <v>1221560</v>
      </c>
      <c r="AS117" s="3">
        <f t="shared" si="4"/>
        <v>181481</v>
      </c>
      <c r="AT117" s="3">
        <f t="shared" si="4"/>
        <v>255347</v>
      </c>
      <c r="AU117" s="3">
        <f t="shared" si="4"/>
        <v>99223</v>
      </c>
      <c r="AV117" s="3">
        <f t="shared" si="4"/>
        <v>30458</v>
      </c>
      <c r="AW117" s="3">
        <f t="shared" si="4"/>
        <v>280389</v>
      </c>
      <c r="AX117" s="3">
        <f t="shared" si="4"/>
        <v>60273</v>
      </c>
      <c r="AY117" s="3">
        <f t="shared" si="4"/>
        <v>602568</v>
      </c>
      <c r="AZ117" s="3">
        <f t="shared" si="4"/>
        <v>16196</v>
      </c>
      <c r="BA117" s="3">
        <f t="shared" si="4"/>
        <v>242819</v>
      </c>
      <c r="BB117" s="3">
        <f t="shared" si="4"/>
        <v>0</v>
      </c>
      <c r="BC117" s="3">
        <f t="shared" si="4"/>
        <v>92423</v>
      </c>
      <c r="BD117" s="3">
        <f t="shared" si="4"/>
        <v>140213</v>
      </c>
      <c r="BE117" s="3">
        <f t="shared" si="4"/>
        <v>226923</v>
      </c>
      <c r="BF117" s="3">
        <f t="shared" si="4"/>
        <v>127816</v>
      </c>
      <c r="BG117" s="3">
        <f t="shared" si="4"/>
        <v>130792</v>
      </c>
      <c r="BH117" s="3">
        <f t="shared" si="4"/>
        <v>151318</v>
      </c>
      <c r="BI117" s="3">
        <f t="shared" si="4"/>
        <v>50250</v>
      </c>
      <c r="BJ117" s="3">
        <f t="shared" si="4"/>
        <v>253092</v>
      </c>
      <c r="BK117" s="3">
        <f t="shared" si="4"/>
        <v>0</v>
      </c>
      <c r="BL117" s="3">
        <f t="shared" si="4"/>
        <v>7599</v>
      </c>
      <c r="BM117" s="3">
        <f t="shared" si="4"/>
        <v>36348</v>
      </c>
      <c r="BN117" s="3">
        <f t="shared" si="4"/>
        <v>70704</v>
      </c>
      <c r="BO117" s="3">
        <f t="shared" ref="BO117:CR117" si="5">+SUM(BO118:BO125)</f>
        <v>1692</v>
      </c>
      <c r="BP117" s="3">
        <f t="shared" si="5"/>
        <v>13694</v>
      </c>
      <c r="BQ117" s="3">
        <f t="shared" si="5"/>
        <v>15759</v>
      </c>
      <c r="BR117" s="3">
        <f t="shared" si="5"/>
        <v>80283</v>
      </c>
      <c r="BS117" s="3">
        <f t="shared" si="5"/>
        <v>60792</v>
      </c>
      <c r="BT117" s="3">
        <f t="shared" si="5"/>
        <v>702023</v>
      </c>
      <c r="BU117" s="3">
        <f t="shared" si="5"/>
        <v>385516</v>
      </c>
      <c r="BV117" s="3">
        <f t="shared" si="5"/>
        <v>31375</v>
      </c>
      <c r="BW117" s="3">
        <f t="shared" si="5"/>
        <v>43814</v>
      </c>
      <c r="BX117" s="3">
        <f t="shared" si="5"/>
        <v>72086</v>
      </c>
      <c r="BY117" s="3">
        <f t="shared" si="5"/>
        <v>21091</v>
      </c>
      <c r="BZ117" s="3">
        <f t="shared" si="5"/>
        <v>106169</v>
      </c>
      <c r="CA117" s="3">
        <f t="shared" si="5"/>
        <v>190737</v>
      </c>
      <c r="CB117" s="3">
        <f t="shared" si="5"/>
        <v>51288</v>
      </c>
      <c r="CC117" s="3">
        <f t="shared" si="5"/>
        <v>82288</v>
      </c>
      <c r="CD117" s="3">
        <f t="shared" si="5"/>
        <v>47878</v>
      </c>
      <c r="CE117" s="3">
        <f t="shared" si="5"/>
        <v>338870</v>
      </c>
      <c r="CF117" s="3">
        <f t="shared" si="5"/>
        <v>45791</v>
      </c>
      <c r="CG117" s="3">
        <f t="shared" si="5"/>
        <v>795266</v>
      </c>
      <c r="CH117" s="3">
        <f t="shared" si="5"/>
        <v>180866</v>
      </c>
      <c r="CI117" s="3">
        <f t="shared" si="5"/>
        <v>7614</v>
      </c>
      <c r="CJ117" s="3">
        <f t="shared" si="5"/>
        <v>3404</v>
      </c>
      <c r="CK117" s="3">
        <f t="shared" si="5"/>
        <v>379391</v>
      </c>
      <c r="CL117" s="3">
        <f t="shared" si="5"/>
        <v>1063</v>
      </c>
      <c r="CM117" s="3">
        <f t="shared" si="5"/>
        <v>362816</v>
      </c>
      <c r="CN117" s="3">
        <f t="shared" si="5"/>
        <v>7172</v>
      </c>
      <c r="CO117" s="3">
        <f t="shared" si="5"/>
        <v>4097</v>
      </c>
      <c r="CP117" s="3">
        <f t="shared" si="5"/>
        <v>30</v>
      </c>
      <c r="CQ117" s="3">
        <f t="shared" si="5"/>
        <v>16484</v>
      </c>
      <c r="CR117" s="3">
        <f t="shared" si="5"/>
        <v>0</v>
      </c>
    </row>
    <row r="118" spans="1:96" ht="15" x14ac:dyDescent="0.25">
      <c r="A118" t="s">
        <v>157</v>
      </c>
      <c r="B118">
        <v>20569000</v>
      </c>
      <c r="C118">
        <v>65087</v>
      </c>
      <c r="D118">
        <v>2294900</v>
      </c>
      <c r="E118">
        <v>242770</v>
      </c>
      <c r="F118">
        <v>11586079</v>
      </c>
      <c r="G118">
        <v>3127333</v>
      </c>
      <c r="H118">
        <v>9759525</v>
      </c>
      <c r="I118">
        <v>588211</v>
      </c>
      <c r="J118">
        <v>4091848</v>
      </c>
      <c r="K118">
        <v>1664712</v>
      </c>
      <c r="L118" t="s">
        <v>0</v>
      </c>
      <c r="M118">
        <v>5284</v>
      </c>
      <c r="N118" t="s">
        <v>0</v>
      </c>
      <c r="O118" t="s">
        <v>0</v>
      </c>
      <c r="P118">
        <v>654237</v>
      </c>
      <c r="Q118">
        <v>7071159</v>
      </c>
      <c r="R118">
        <v>750351</v>
      </c>
      <c r="S118">
        <v>77240</v>
      </c>
      <c r="T118" t="s">
        <v>0</v>
      </c>
      <c r="U118">
        <v>172299</v>
      </c>
      <c r="V118">
        <v>287780</v>
      </c>
      <c r="W118" t="s">
        <v>0</v>
      </c>
      <c r="X118">
        <v>36309</v>
      </c>
      <c r="Y118">
        <v>15397</v>
      </c>
      <c r="Z118" t="s">
        <v>0</v>
      </c>
      <c r="AA118" t="s">
        <v>0</v>
      </c>
      <c r="AB118" t="s">
        <v>0</v>
      </c>
      <c r="AC118">
        <v>7491460</v>
      </c>
      <c r="AD118" t="s">
        <v>0</v>
      </c>
      <c r="AE118" t="s">
        <v>0</v>
      </c>
      <c r="AF118">
        <v>3188233</v>
      </c>
      <c r="AG118" t="s">
        <v>0</v>
      </c>
      <c r="AH118">
        <v>480843</v>
      </c>
      <c r="AI118">
        <v>1028</v>
      </c>
      <c r="AJ118">
        <v>238206</v>
      </c>
      <c r="AK118">
        <v>143215</v>
      </c>
      <c r="AL118">
        <v>38444</v>
      </c>
      <c r="AM118">
        <v>12300</v>
      </c>
      <c r="AN118">
        <v>21171</v>
      </c>
      <c r="AO118">
        <v>2084</v>
      </c>
      <c r="AP118">
        <v>4919456</v>
      </c>
      <c r="AQ118">
        <v>448274</v>
      </c>
      <c r="AR118">
        <v>616964</v>
      </c>
      <c r="AS118">
        <v>167239</v>
      </c>
      <c r="AT118">
        <v>78475</v>
      </c>
      <c r="AU118">
        <v>14980</v>
      </c>
      <c r="AV118">
        <v>1999</v>
      </c>
      <c r="AW118" t="s">
        <v>0</v>
      </c>
      <c r="AX118">
        <v>49895</v>
      </c>
      <c r="AY118">
        <v>154692</v>
      </c>
      <c r="AZ118" t="s">
        <v>0</v>
      </c>
      <c r="BA118">
        <v>31912</v>
      </c>
      <c r="BB118" t="s">
        <v>0</v>
      </c>
      <c r="BC118">
        <v>40442</v>
      </c>
      <c r="BD118">
        <v>115354</v>
      </c>
      <c r="BE118">
        <v>112</v>
      </c>
      <c r="BF118">
        <v>820</v>
      </c>
      <c r="BG118">
        <v>1448</v>
      </c>
      <c r="BH118">
        <v>6136</v>
      </c>
      <c r="BI118" t="s">
        <v>0</v>
      </c>
      <c r="BJ118">
        <v>50056</v>
      </c>
      <c r="BK118" t="s">
        <v>0</v>
      </c>
      <c r="BL118" t="s">
        <v>0</v>
      </c>
      <c r="BM118">
        <v>18363</v>
      </c>
      <c r="BN118">
        <v>2701</v>
      </c>
      <c r="BO118">
        <v>317</v>
      </c>
      <c r="BP118" t="s">
        <v>0</v>
      </c>
      <c r="BQ118" t="s">
        <v>0</v>
      </c>
      <c r="BR118">
        <v>2448</v>
      </c>
      <c r="BS118">
        <v>45192</v>
      </c>
      <c r="BT118">
        <v>111274</v>
      </c>
      <c r="BU118">
        <v>383577</v>
      </c>
      <c r="BV118">
        <v>15337</v>
      </c>
      <c r="BW118">
        <v>13499</v>
      </c>
      <c r="BX118">
        <v>16066</v>
      </c>
      <c r="BY118">
        <v>13210</v>
      </c>
      <c r="BZ118">
        <v>33715</v>
      </c>
      <c r="CA118" t="s">
        <v>0</v>
      </c>
      <c r="CB118">
        <v>48276</v>
      </c>
      <c r="CC118" t="s">
        <v>0</v>
      </c>
      <c r="CD118">
        <v>46359</v>
      </c>
      <c r="CE118">
        <v>311711</v>
      </c>
      <c r="CF118">
        <v>38516</v>
      </c>
      <c r="CG118">
        <v>794808</v>
      </c>
      <c r="CH118">
        <v>-24292</v>
      </c>
      <c r="CI118" t="s">
        <v>0</v>
      </c>
      <c r="CJ118" t="s">
        <v>0</v>
      </c>
      <c r="CK118">
        <v>378190</v>
      </c>
      <c r="CL118" t="s">
        <v>0</v>
      </c>
      <c r="CM118">
        <v>298033</v>
      </c>
      <c r="CN118" t="s">
        <v>0</v>
      </c>
      <c r="CO118" t="s">
        <v>0</v>
      </c>
      <c r="CP118">
        <v>30</v>
      </c>
      <c r="CQ118" t="s">
        <v>0</v>
      </c>
      <c r="CR118" t="s">
        <v>0</v>
      </c>
    </row>
    <row r="119" spans="1:96" ht="15" x14ac:dyDescent="0.25">
      <c r="A119" t="s">
        <v>158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</row>
    <row r="120" spans="1:96" ht="15" x14ac:dyDescent="0.25">
      <c r="A120" t="s">
        <v>159</v>
      </c>
      <c r="B120">
        <v>364734</v>
      </c>
      <c r="C120">
        <v>475600</v>
      </c>
      <c r="D120">
        <v>28964</v>
      </c>
      <c r="E120">
        <v>369217</v>
      </c>
      <c r="F120">
        <v>288478</v>
      </c>
      <c r="G120">
        <v>474858</v>
      </c>
      <c r="H120">
        <v>416835</v>
      </c>
      <c r="I120">
        <v>182778</v>
      </c>
      <c r="J120">
        <v>4732559</v>
      </c>
      <c r="K120">
        <v>86544</v>
      </c>
      <c r="L120" t="s">
        <v>0</v>
      </c>
      <c r="M120">
        <v>617670</v>
      </c>
      <c r="N120">
        <v>258195</v>
      </c>
      <c r="O120">
        <v>27870</v>
      </c>
      <c r="P120">
        <v>730</v>
      </c>
      <c r="Q120">
        <v>129649</v>
      </c>
      <c r="R120">
        <v>23609</v>
      </c>
      <c r="S120">
        <v>442647</v>
      </c>
      <c r="T120">
        <v>3701</v>
      </c>
      <c r="U120">
        <v>240801</v>
      </c>
      <c r="V120">
        <v>391482</v>
      </c>
      <c r="W120">
        <v>24883</v>
      </c>
      <c r="X120">
        <v>177233</v>
      </c>
      <c r="Y120">
        <v>213864</v>
      </c>
      <c r="Z120" t="s">
        <v>0</v>
      </c>
      <c r="AA120">
        <v>129</v>
      </c>
      <c r="AB120">
        <v>1029</v>
      </c>
      <c r="AC120" t="s">
        <v>0</v>
      </c>
      <c r="AD120">
        <v>8758</v>
      </c>
      <c r="AE120">
        <v>215</v>
      </c>
      <c r="AF120">
        <v>27062</v>
      </c>
      <c r="AG120">
        <v>14707</v>
      </c>
      <c r="AH120">
        <v>840</v>
      </c>
      <c r="AI120">
        <v>191095</v>
      </c>
      <c r="AJ120">
        <v>11409</v>
      </c>
      <c r="AK120">
        <v>225561</v>
      </c>
      <c r="AL120">
        <v>72996</v>
      </c>
      <c r="AM120">
        <v>160200</v>
      </c>
      <c r="AN120">
        <v>22700</v>
      </c>
      <c r="AO120">
        <v>6082</v>
      </c>
      <c r="AP120" t="s">
        <v>0</v>
      </c>
      <c r="AQ120">
        <v>17836</v>
      </c>
      <c r="AR120">
        <v>44552</v>
      </c>
      <c r="AS120">
        <v>11442</v>
      </c>
      <c r="AT120">
        <v>164300</v>
      </c>
      <c r="AU120">
        <v>73881</v>
      </c>
      <c r="AV120">
        <v>8907</v>
      </c>
      <c r="AW120">
        <v>33266</v>
      </c>
      <c r="AX120">
        <v>6208</v>
      </c>
      <c r="AY120">
        <v>134334</v>
      </c>
      <c r="AZ120" t="s">
        <v>0</v>
      </c>
      <c r="BA120">
        <v>210907</v>
      </c>
      <c r="BB120" t="s">
        <v>0</v>
      </c>
      <c r="BC120">
        <v>49703</v>
      </c>
      <c r="BD120">
        <v>10117</v>
      </c>
      <c r="BE120">
        <v>212416</v>
      </c>
      <c r="BF120">
        <v>106936</v>
      </c>
      <c r="BG120">
        <v>100408</v>
      </c>
      <c r="BH120">
        <v>145182</v>
      </c>
      <c r="BI120">
        <v>50119</v>
      </c>
      <c r="BJ120">
        <v>132914</v>
      </c>
      <c r="BK120" t="s">
        <v>0</v>
      </c>
      <c r="BL120">
        <v>6319</v>
      </c>
      <c r="BM120">
        <v>11802</v>
      </c>
      <c r="BN120">
        <v>53213</v>
      </c>
      <c r="BO120" t="s">
        <v>0</v>
      </c>
      <c r="BP120">
        <v>12354</v>
      </c>
      <c r="BQ120">
        <v>14469</v>
      </c>
      <c r="BR120">
        <v>19828</v>
      </c>
      <c r="BS120">
        <v>15537</v>
      </c>
      <c r="BT120">
        <v>11454</v>
      </c>
      <c r="BU120">
        <v>1418</v>
      </c>
      <c r="BV120">
        <v>8392</v>
      </c>
      <c r="BW120">
        <v>28616</v>
      </c>
      <c r="BX120">
        <v>51841</v>
      </c>
      <c r="BY120">
        <v>5219</v>
      </c>
      <c r="BZ120">
        <v>3143</v>
      </c>
      <c r="CA120">
        <v>80</v>
      </c>
      <c r="CB120">
        <v>3005</v>
      </c>
      <c r="CC120">
        <v>53337</v>
      </c>
      <c r="CD120">
        <v>1058</v>
      </c>
      <c r="CE120">
        <v>16752</v>
      </c>
      <c r="CF120">
        <v>7242</v>
      </c>
      <c r="CG120">
        <v>21</v>
      </c>
      <c r="CH120">
        <v>204502</v>
      </c>
      <c r="CI120">
        <v>5538</v>
      </c>
      <c r="CJ120" t="s">
        <v>0</v>
      </c>
      <c r="CK120">
        <v>1200</v>
      </c>
      <c r="CL120">
        <v>809</v>
      </c>
      <c r="CM120">
        <v>64074</v>
      </c>
      <c r="CN120">
        <v>7029</v>
      </c>
      <c r="CO120">
        <v>3811</v>
      </c>
      <c r="CP120" t="s">
        <v>0</v>
      </c>
      <c r="CQ120">
        <v>548</v>
      </c>
      <c r="CR120" t="s">
        <v>0</v>
      </c>
    </row>
    <row r="121" spans="1:96" ht="15" x14ac:dyDescent="0.25">
      <c r="A121" t="s">
        <v>160</v>
      </c>
      <c r="B121">
        <v>1020441</v>
      </c>
      <c r="C121">
        <v>323870</v>
      </c>
      <c r="D121">
        <v>394623</v>
      </c>
      <c r="E121">
        <v>443374</v>
      </c>
      <c r="F121">
        <v>24777</v>
      </c>
      <c r="G121">
        <v>863594</v>
      </c>
      <c r="H121">
        <v>3739</v>
      </c>
      <c r="I121">
        <v>3027</v>
      </c>
      <c r="J121">
        <v>48567</v>
      </c>
      <c r="K121" t="s">
        <v>0</v>
      </c>
      <c r="L121">
        <v>994854</v>
      </c>
      <c r="M121">
        <v>51967</v>
      </c>
      <c r="N121">
        <v>23026</v>
      </c>
      <c r="O121">
        <v>2420</v>
      </c>
      <c r="P121">
        <v>23497</v>
      </c>
      <c r="Q121">
        <v>4612</v>
      </c>
      <c r="R121">
        <v>50790</v>
      </c>
      <c r="S121">
        <v>139594</v>
      </c>
      <c r="T121">
        <v>45626</v>
      </c>
      <c r="U121">
        <v>706977</v>
      </c>
      <c r="V121">
        <v>8895</v>
      </c>
      <c r="W121">
        <v>4239</v>
      </c>
      <c r="X121">
        <v>8214</v>
      </c>
      <c r="Y121">
        <v>54268</v>
      </c>
      <c r="Z121">
        <v>5334</v>
      </c>
      <c r="AA121">
        <v>23530</v>
      </c>
      <c r="AB121">
        <v>859376</v>
      </c>
      <c r="AC121" t="s">
        <v>0</v>
      </c>
      <c r="AD121">
        <v>3314</v>
      </c>
      <c r="AE121">
        <v>26017</v>
      </c>
      <c r="AF121">
        <v>62082</v>
      </c>
      <c r="AG121">
        <v>95791</v>
      </c>
      <c r="AH121">
        <v>387</v>
      </c>
      <c r="AI121">
        <v>26979</v>
      </c>
      <c r="AJ121">
        <v>5887</v>
      </c>
      <c r="AK121">
        <v>91755</v>
      </c>
      <c r="AL121">
        <v>3036</v>
      </c>
      <c r="AM121">
        <v>2208</v>
      </c>
      <c r="AN121">
        <v>3818</v>
      </c>
      <c r="AO121">
        <v>5674</v>
      </c>
      <c r="AP121" t="s">
        <v>0</v>
      </c>
      <c r="AQ121">
        <v>14716</v>
      </c>
      <c r="AR121">
        <v>4419</v>
      </c>
      <c r="AS121">
        <v>2800</v>
      </c>
      <c r="AT121">
        <v>12572</v>
      </c>
      <c r="AU121">
        <v>3807</v>
      </c>
      <c r="AV121">
        <v>6941</v>
      </c>
      <c r="AW121">
        <v>247123</v>
      </c>
      <c r="AX121">
        <v>4170</v>
      </c>
      <c r="AY121">
        <v>6659</v>
      </c>
      <c r="AZ121">
        <v>16196</v>
      </c>
      <c r="BA121" t="s">
        <v>0</v>
      </c>
      <c r="BB121" t="s">
        <v>0</v>
      </c>
      <c r="BC121">
        <v>2278</v>
      </c>
      <c r="BD121">
        <v>2317</v>
      </c>
      <c r="BE121">
        <v>14395</v>
      </c>
      <c r="BF121">
        <v>3259</v>
      </c>
      <c r="BG121">
        <v>7092</v>
      </c>
      <c r="BH121" t="s">
        <v>0</v>
      </c>
      <c r="BI121">
        <v>131</v>
      </c>
      <c r="BJ121">
        <v>70122</v>
      </c>
      <c r="BK121" t="s">
        <v>0</v>
      </c>
      <c r="BL121">
        <v>1280</v>
      </c>
      <c r="BM121">
        <v>992</v>
      </c>
      <c r="BN121">
        <v>12904</v>
      </c>
      <c r="BO121">
        <v>1375</v>
      </c>
      <c r="BP121">
        <v>334</v>
      </c>
      <c r="BQ121">
        <v>1290</v>
      </c>
      <c r="BR121">
        <v>58007</v>
      </c>
      <c r="BS121">
        <v>63</v>
      </c>
      <c r="BT121">
        <v>1448</v>
      </c>
      <c r="BU121">
        <v>522</v>
      </c>
      <c r="BV121">
        <v>1819</v>
      </c>
      <c r="BW121">
        <v>651</v>
      </c>
      <c r="BX121">
        <v>4178</v>
      </c>
      <c r="BY121">
        <v>2662</v>
      </c>
      <c r="BZ121">
        <v>69311</v>
      </c>
      <c r="CA121">
        <v>391</v>
      </c>
      <c r="CB121">
        <v>7</v>
      </c>
      <c r="CC121">
        <v>28951</v>
      </c>
      <c r="CD121">
        <v>461</v>
      </c>
      <c r="CE121">
        <v>4285</v>
      </c>
      <c r="CF121">
        <v>33</v>
      </c>
      <c r="CG121">
        <v>437</v>
      </c>
      <c r="CH121">
        <v>656</v>
      </c>
      <c r="CI121">
        <v>203</v>
      </c>
      <c r="CJ121">
        <v>3404</v>
      </c>
      <c r="CK121">
        <v>1</v>
      </c>
      <c r="CL121">
        <v>254</v>
      </c>
      <c r="CM121">
        <v>709</v>
      </c>
      <c r="CN121">
        <v>7</v>
      </c>
      <c r="CO121">
        <v>286</v>
      </c>
      <c r="CP121" t="s">
        <v>0</v>
      </c>
      <c r="CQ121">
        <v>51</v>
      </c>
      <c r="CR121" t="s">
        <v>0</v>
      </c>
    </row>
    <row r="122" spans="1:96" ht="15" x14ac:dyDescent="0.25">
      <c r="A122" t="s">
        <v>161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</row>
    <row r="123" spans="1:96" x14ac:dyDescent="0.3">
      <c r="A123" t="s">
        <v>162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</row>
    <row r="124" spans="1:96" x14ac:dyDescent="0.3">
      <c r="A124" t="s">
        <v>163</v>
      </c>
      <c r="B124" t="s">
        <v>0</v>
      </c>
      <c r="C124" t="s">
        <v>0</v>
      </c>
      <c r="D124">
        <v>-2</v>
      </c>
      <c r="E124" t="s">
        <v>0</v>
      </c>
      <c r="F124" t="s">
        <v>0</v>
      </c>
      <c r="G124">
        <v>1</v>
      </c>
      <c r="H124" t="s">
        <v>0</v>
      </c>
      <c r="I124">
        <v>470439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>
        <v>382233</v>
      </c>
      <c r="S124">
        <v>358740</v>
      </c>
      <c r="T124" t="s">
        <v>0</v>
      </c>
      <c r="U124" t="s">
        <v>0</v>
      </c>
      <c r="V124" t="s">
        <v>0</v>
      </c>
      <c r="W124" t="s">
        <v>0</v>
      </c>
      <c r="X124">
        <v>2077</v>
      </c>
      <c r="Y124">
        <v>159589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>
        <v>89</v>
      </c>
      <c r="AG124" t="s">
        <v>0</v>
      </c>
      <c r="AH124">
        <v>784864</v>
      </c>
      <c r="AI124" t="s">
        <v>0</v>
      </c>
      <c r="AJ124" t="s">
        <v>0</v>
      </c>
      <c r="AK124" t="s">
        <v>0</v>
      </c>
      <c r="AL124">
        <v>46827</v>
      </c>
      <c r="AM124" t="s">
        <v>0</v>
      </c>
      <c r="AN124">
        <v>79983</v>
      </c>
      <c r="AO124">
        <v>23927</v>
      </c>
      <c r="AP124" t="s">
        <v>0</v>
      </c>
      <c r="AQ124" t="s">
        <v>0</v>
      </c>
      <c r="AR124">
        <v>555625</v>
      </c>
      <c r="AS124" t="s">
        <v>0</v>
      </c>
      <c r="AT124" t="s">
        <v>0</v>
      </c>
      <c r="AU124">
        <v>6555</v>
      </c>
      <c r="AV124">
        <v>12611</v>
      </c>
      <c r="AW124" t="s">
        <v>0</v>
      </c>
      <c r="AX124" t="s">
        <v>0</v>
      </c>
      <c r="AY124">
        <v>306883</v>
      </c>
      <c r="AZ124" t="s">
        <v>0</v>
      </c>
      <c r="BA124" t="s">
        <v>0</v>
      </c>
      <c r="BB124" t="s">
        <v>0</v>
      </c>
      <c r="BC124" t="s">
        <v>0</v>
      </c>
      <c r="BD124">
        <v>12425</v>
      </c>
      <c r="BE124" t="s">
        <v>0</v>
      </c>
      <c r="BF124">
        <v>16801</v>
      </c>
      <c r="BG124">
        <v>21844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>
        <v>5191</v>
      </c>
      <c r="BN124">
        <v>1886</v>
      </c>
      <c r="BO124" t="s">
        <v>0</v>
      </c>
      <c r="BP124">
        <v>1006</v>
      </c>
      <c r="BQ124" t="s">
        <v>0</v>
      </c>
      <c r="BR124" t="s">
        <v>0</v>
      </c>
      <c r="BS124" t="s">
        <v>0</v>
      </c>
      <c r="BT124">
        <v>577847</v>
      </c>
      <c r="BU124">
        <v>-1</v>
      </c>
      <c r="BV124">
        <v>5827</v>
      </c>
      <c r="BW124">
        <v>1048</v>
      </c>
      <c r="BX124">
        <v>1</v>
      </c>
      <c r="BY124" t="s">
        <v>0</v>
      </c>
      <c r="BZ124" t="s">
        <v>0</v>
      </c>
      <c r="CA124">
        <v>190266</v>
      </c>
      <c r="CB124" t="s">
        <v>0</v>
      </c>
      <c r="CC124" t="s">
        <v>0</v>
      </c>
      <c r="CD124" t="s">
        <v>0</v>
      </c>
      <c r="CE124">
        <v>6122</v>
      </c>
      <c r="CF124" t="s">
        <v>0</v>
      </c>
      <c r="CG124" t="s">
        <v>0</v>
      </c>
      <c r="CH124" t="s">
        <v>0</v>
      </c>
      <c r="CI124">
        <v>1873</v>
      </c>
      <c r="CJ124" t="s">
        <v>0</v>
      </c>
      <c r="CK124" t="s">
        <v>0</v>
      </c>
      <c r="CL124" t="s">
        <v>0</v>
      </c>
      <c r="CM124" t="s">
        <v>0</v>
      </c>
      <c r="CN124">
        <v>136</v>
      </c>
      <c r="CO124" t="s">
        <v>0</v>
      </c>
      <c r="CP124" t="s">
        <v>0</v>
      </c>
      <c r="CQ124">
        <v>15885</v>
      </c>
      <c r="CR124" t="s">
        <v>0</v>
      </c>
    </row>
    <row r="125" spans="1:96" x14ac:dyDescent="0.3">
      <c r="A125" t="s">
        <v>164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>
        <v>820988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>
        <v>6853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</row>
    <row r="126" spans="1:96" s="3" customFormat="1" x14ac:dyDescent="0.3">
      <c r="A126" s="3" t="s">
        <v>190</v>
      </c>
      <c r="B126" s="3">
        <f t="shared" ref="B126:AG126" si="6">+B114+B117</f>
        <v>103740615</v>
      </c>
      <c r="C126" s="3">
        <f t="shared" si="6"/>
        <v>75438000</v>
      </c>
      <c r="D126" s="3">
        <f t="shared" si="6"/>
        <v>57029419</v>
      </c>
      <c r="E126" s="3">
        <f t="shared" si="6"/>
        <v>51027305</v>
      </c>
      <c r="F126" s="3">
        <f t="shared" si="6"/>
        <v>38356178</v>
      </c>
      <c r="G126" s="3">
        <f t="shared" si="6"/>
        <v>33100254</v>
      </c>
      <c r="H126" s="3">
        <f t="shared" si="6"/>
        <v>29879725</v>
      </c>
      <c r="I126" s="3">
        <f t="shared" si="6"/>
        <v>26321531</v>
      </c>
      <c r="J126" s="3">
        <f t="shared" si="6"/>
        <v>25001153</v>
      </c>
      <c r="K126" s="3">
        <f t="shared" si="6"/>
        <v>23863649</v>
      </c>
      <c r="L126" s="3">
        <f t="shared" si="6"/>
        <v>18518246</v>
      </c>
      <c r="M126" s="3">
        <f t="shared" si="6"/>
        <v>16979332</v>
      </c>
      <c r="N126" s="3">
        <f t="shared" si="6"/>
        <v>16017457</v>
      </c>
      <c r="O126" s="3">
        <f t="shared" si="6"/>
        <v>15591940</v>
      </c>
      <c r="P126" s="3">
        <f t="shared" si="6"/>
        <v>14655755</v>
      </c>
      <c r="Q126" s="3">
        <f t="shared" si="6"/>
        <v>14376043</v>
      </c>
      <c r="R126" s="3">
        <f t="shared" si="6"/>
        <v>13898495</v>
      </c>
      <c r="S126" s="3">
        <f t="shared" si="6"/>
        <v>13182295</v>
      </c>
      <c r="T126" s="3">
        <f t="shared" si="6"/>
        <v>10928911</v>
      </c>
      <c r="U126" s="3">
        <f t="shared" si="6"/>
        <v>9332278</v>
      </c>
      <c r="V126" s="3">
        <f t="shared" si="6"/>
        <v>9462782</v>
      </c>
      <c r="W126" s="3">
        <f t="shared" si="6"/>
        <v>9130449</v>
      </c>
      <c r="X126" s="3">
        <f t="shared" si="6"/>
        <v>8359527</v>
      </c>
      <c r="Y126" s="3">
        <f t="shared" si="6"/>
        <v>8264873</v>
      </c>
      <c r="Z126" s="3">
        <f t="shared" si="6"/>
        <v>7772412</v>
      </c>
      <c r="AA126" s="3">
        <f t="shared" si="6"/>
        <v>7747770</v>
      </c>
      <c r="AB126" s="3">
        <f t="shared" si="6"/>
        <v>7436443</v>
      </c>
      <c r="AC126" s="3">
        <f t="shared" si="6"/>
        <v>7491460</v>
      </c>
      <c r="AD126" s="3">
        <f t="shared" si="6"/>
        <v>7414956</v>
      </c>
      <c r="AE126" s="3">
        <f t="shared" si="6"/>
        <v>6317946</v>
      </c>
      <c r="AF126" s="3">
        <f t="shared" si="6"/>
        <v>6097258</v>
      </c>
      <c r="AG126" s="3">
        <f t="shared" si="6"/>
        <v>6334567</v>
      </c>
      <c r="AH126" s="3">
        <f t="shared" ref="AH126:BM126" si="7">+AH114+AH117</f>
        <v>6066380</v>
      </c>
      <c r="AI126" s="3">
        <f t="shared" si="7"/>
        <v>6040757</v>
      </c>
      <c r="AJ126" s="3">
        <f t="shared" si="7"/>
        <v>5902233</v>
      </c>
      <c r="AK126" s="3">
        <f t="shared" si="7"/>
        <v>5479928</v>
      </c>
      <c r="AL126" s="3">
        <f t="shared" si="7"/>
        <v>5364508</v>
      </c>
      <c r="AM126" s="3">
        <f t="shared" si="7"/>
        <v>5373350</v>
      </c>
      <c r="AN126" s="3">
        <f t="shared" si="7"/>
        <v>4647470</v>
      </c>
      <c r="AO126" s="3">
        <f t="shared" si="7"/>
        <v>4614084</v>
      </c>
      <c r="AP126" s="3">
        <f t="shared" si="7"/>
        <v>4919456</v>
      </c>
      <c r="AQ126" s="3">
        <f t="shared" si="7"/>
        <v>4687190</v>
      </c>
      <c r="AR126" s="3">
        <f t="shared" si="7"/>
        <v>4206086</v>
      </c>
      <c r="AS126" s="3">
        <f t="shared" si="7"/>
        <v>4510108</v>
      </c>
      <c r="AT126" s="3">
        <f t="shared" si="7"/>
        <v>4461405</v>
      </c>
      <c r="AU126" s="3">
        <f t="shared" si="7"/>
        <v>4447967</v>
      </c>
      <c r="AV126" s="3">
        <f t="shared" si="7"/>
        <v>3977290</v>
      </c>
      <c r="AW126" s="3">
        <f t="shared" si="7"/>
        <v>4297375</v>
      </c>
      <c r="AX126" s="3">
        <f t="shared" si="7"/>
        <v>4227605</v>
      </c>
      <c r="AY126" s="3">
        <f t="shared" si="7"/>
        <v>4162044</v>
      </c>
      <c r="AZ126" s="3">
        <f t="shared" si="7"/>
        <v>4248842</v>
      </c>
      <c r="BA126" s="3">
        <f t="shared" si="7"/>
        <v>4061572</v>
      </c>
      <c r="BB126" s="3">
        <f t="shared" si="7"/>
        <v>0</v>
      </c>
      <c r="BC126" s="3">
        <f t="shared" si="7"/>
        <v>3252113</v>
      </c>
      <c r="BD126" s="3">
        <f t="shared" si="7"/>
        <v>3046804</v>
      </c>
      <c r="BE126" s="3">
        <f t="shared" si="7"/>
        <v>2871960</v>
      </c>
      <c r="BF126" s="3">
        <f t="shared" si="7"/>
        <v>2904172</v>
      </c>
      <c r="BG126" s="3">
        <f t="shared" si="7"/>
        <v>2533289</v>
      </c>
      <c r="BH126" s="3">
        <f t="shared" si="7"/>
        <v>2534195</v>
      </c>
      <c r="BI126" s="3">
        <f t="shared" si="7"/>
        <v>2473707</v>
      </c>
      <c r="BJ126" s="3">
        <f t="shared" si="7"/>
        <v>2618898</v>
      </c>
      <c r="BK126" s="3">
        <f t="shared" si="7"/>
        <v>0</v>
      </c>
      <c r="BL126" s="3">
        <f t="shared" si="7"/>
        <v>2321698</v>
      </c>
      <c r="BM126" s="3">
        <f t="shared" si="7"/>
        <v>2227558</v>
      </c>
      <c r="BN126" s="3">
        <f t="shared" ref="BN126:CR126" si="8">+BN114+BN117</f>
        <v>2198661</v>
      </c>
      <c r="BO126" s="3">
        <f t="shared" si="8"/>
        <v>2154133</v>
      </c>
      <c r="BP126" s="3">
        <f t="shared" si="8"/>
        <v>2291684</v>
      </c>
      <c r="BQ126" s="3">
        <f t="shared" si="8"/>
        <v>2072763</v>
      </c>
      <c r="BR126" s="3">
        <f t="shared" si="8"/>
        <v>2046044</v>
      </c>
      <c r="BS126" s="3">
        <f t="shared" si="8"/>
        <v>1787393</v>
      </c>
      <c r="BT126" s="3">
        <f t="shared" si="8"/>
        <v>1754693</v>
      </c>
      <c r="BU126" s="3">
        <f t="shared" si="8"/>
        <v>1593526</v>
      </c>
      <c r="BV126" s="3">
        <f t="shared" si="8"/>
        <v>1105940</v>
      </c>
      <c r="BW126" s="3">
        <f t="shared" si="8"/>
        <v>1004862</v>
      </c>
      <c r="BX126" s="3">
        <f t="shared" si="8"/>
        <v>1342806</v>
      </c>
      <c r="BY126" s="3">
        <f t="shared" si="8"/>
        <v>1290945</v>
      </c>
      <c r="BZ126" s="3">
        <f t="shared" si="8"/>
        <v>1268495</v>
      </c>
      <c r="CA126" s="3">
        <f t="shared" si="8"/>
        <v>217352</v>
      </c>
      <c r="CB126" s="3">
        <f t="shared" si="8"/>
        <v>1170136</v>
      </c>
      <c r="CC126" s="3">
        <f t="shared" si="8"/>
        <v>1096073</v>
      </c>
      <c r="CD126" s="3">
        <f t="shared" si="8"/>
        <v>1032246</v>
      </c>
      <c r="CE126" s="3">
        <f t="shared" si="8"/>
        <v>857672</v>
      </c>
      <c r="CF126" s="3">
        <f t="shared" si="8"/>
        <v>918591</v>
      </c>
      <c r="CG126" s="3">
        <f t="shared" si="8"/>
        <v>821053</v>
      </c>
      <c r="CH126" s="3">
        <f t="shared" si="8"/>
        <v>800659</v>
      </c>
      <c r="CI126" s="3">
        <f t="shared" si="8"/>
        <v>614635</v>
      </c>
      <c r="CJ126" s="3">
        <f t="shared" si="8"/>
        <v>589989</v>
      </c>
      <c r="CK126" s="3">
        <f t="shared" si="8"/>
        <v>552472</v>
      </c>
      <c r="CL126" s="3">
        <f t="shared" si="8"/>
        <v>519303</v>
      </c>
      <c r="CM126" s="3">
        <f t="shared" si="8"/>
        <v>362816</v>
      </c>
      <c r="CN126" s="3">
        <f t="shared" si="8"/>
        <v>213548</v>
      </c>
      <c r="CO126" s="3">
        <f t="shared" si="8"/>
        <v>135513</v>
      </c>
      <c r="CP126" s="3">
        <f t="shared" si="8"/>
        <v>109974</v>
      </c>
      <c r="CQ126" s="3">
        <f t="shared" si="8"/>
        <v>23871</v>
      </c>
      <c r="CR126" s="3">
        <f t="shared" si="8"/>
        <v>15</v>
      </c>
    </row>
    <row r="128" spans="1:96" s="3" customFormat="1" x14ac:dyDescent="0.3">
      <c r="B128" s="3">
        <f>+B99-B126</f>
        <v>0</v>
      </c>
      <c r="C128" s="3">
        <f t="shared" ref="C128:BN128" si="9">+C99-C126</f>
        <v>0</v>
      </c>
      <c r="D128" s="3">
        <f t="shared" si="9"/>
        <v>0</v>
      </c>
      <c r="E128" s="3">
        <f t="shared" si="9"/>
        <v>0</v>
      </c>
      <c r="F128" s="3">
        <f t="shared" si="9"/>
        <v>0</v>
      </c>
      <c r="G128" s="3">
        <f t="shared" si="9"/>
        <v>0</v>
      </c>
      <c r="H128" s="3">
        <f t="shared" si="9"/>
        <v>0</v>
      </c>
      <c r="I128" s="3">
        <f t="shared" si="9"/>
        <v>0</v>
      </c>
      <c r="J128" s="3">
        <f t="shared" si="9"/>
        <v>0</v>
      </c>
      <c r="K128" s="3">
        <f t="shared" si="9"/>
        <v>0</v>
      </c>
      <c r="L128" s="3">
        <f t="shared" si="9"/>
        <v>0</v>
      </c>
      <c r="M128" s="3">
        <f t="shared" si="9"/>
        <v>0</v>
      </c>
      <c r="N128" s="3">
        <f t="shared" si="9"/>
        <v>0</v>
      </c>
      <c r="O128" s="3">
        <f t="shared" si="9"/>
        <v>0</v>
      </c>
      <c r="P128" s="3">
        <f t="shared" si="9"/>
        <v>0</v>
      </c>
      <c r="Q128" s="3">
        <f t="shared" si="9"/>
        <v>0</v>
      </c>
      <c r="R128" s="3">
        <f t="shared" si="9"/>
        <v>0</v>
      </c>
      <c r="S128" s="3">
        <f t="shared" si="9"/>
        <v>0</v>
      </c>
      <c r="T128" s="3">
        <f t="shared" si="9"/>
        <v>0</v>
      </c>
      <c r="U128" s="3">
        <f t="shared" si="9"/>
        <v>0</v>
      </c>
      <c r="V128" s="3">
        <f t="shared" si="9"/>
        <v>0</v>
      </c>
      <c r="W128" s="3">
        <f t="shared" si="9"/>
        <v>0</v>
      </c>
      <c r="X128" s="3">
        <f t="shared" si="9"/>
        <v>0</v>
      </c>
      <c r="Y128" s="3">
        <f t="shared" si="9"/>
        <v>0</v>
      </c>
      <c r="Z128" s="3">
        <f t="shared" si="9"/>
        <v>0</v>
      </c>
      <c r="AA128" s="3">
        <f t="shared" si="9"/>
        <v>0</v>
      </c>
      <c r="AB128" s="3">
        <f t="shared" si="9"/>
        <v>0</v>
      </c>
      <c r="AC128" s="3">
        <f t="shared" si="9"/>
        <v>0</v>
      </c>
      <c r="AD128" s="3">
        <f t="shared" si="9"/>
        <v>0</v>
      </c>
      <c r="AE128" s="3">
        <f t="shared" si="9"/>
        <v>0</v>
      </c>
      <c r="AF128" s="3">
        <f t="shared" si="9"/>
        <v>0</v>
      </c>
      <c r="AG128" s="3">
        <f t="shared" si="9"/>
        <v>0</v>
      </c>
      <c r="AH128" s="3">
        <f t="shared" si="9"/>
        <v>0</v>
      </c>
      <c r="AI128" s="3">
        <f t="shared" si="9"/>
        <v>0</v>
      </c>
      <c r="AJ128" s="3">
        <f t="shared" si="9"/>
        <v>0</v>
      </c>
      <c r="AK128" s="3">
        <f t="shared" si="9"/>
        <v>0</v>
      </c>
      <c r="AL128" s="3">
        <f t="shared" si="9"/>
        <v>0</v>
      </c>
      <c r="AM128" s="3">
        <f t="shared" si="9"/>
        <v>0</v>
      </c>
      <c r="AN128" s="3">
        <f t="shared" si="9"/>
        <v>0</v>
      </c>
      <c r="AO128" s="3">
        <f t="shared" si="9"/>
        <v>0</v>
      </c>
      <c r="AP128" s="3">
        <f t="shared" si="9"/>
        <v>0</v>
      </c>
      <c r="AQ128" s="3">
        <f t="shared" si="9"/>
        <v>0</v>
      </c>
      <c r="AR128" s="3">
        <f t="shared" si="9"/>
        <v>0</v>
      </c>
      <c r="AS128" s="3">
        <f t="shared" si="9"/>
        <v>0</v>
      </c>
      <c r="AT128" s="3">
        <f t="shared" si="9"/>
        <v>0</v>
      </c>
      <c r="AU128" s="3">
        <f t="shared" si="9"/>
        <v>0</v>
      </c>
      <c r="AV128" s="3">
        <f t="shared" si="9"/>
        <v>0</v>
      </c>
      <c r="AW128" s="3">
        <f t="shared" si="9"/>
        <v>0</v>
      </c>
      <c r="AX128" s="3">
        <f t="shared" si="9"/>
        <v>0</v>
      </c>
      <c r="AY128" s="3">
        <f t="shared" si="9"/>
        <v>0</v>
      </c>
      <c r="AZ128" s="3">
        <f t="shared" si="9"/>
        <v>0</v>
      </c>
      <c r="BA128" s="3">
        <f t="shared" si="9"/>
        <v>0</v>
      </c>
      <c r="BB128" s="3">
        <f t="shared" si="9"/>
        <v>0</v>
      </c>
      <c r="BC128" s="3">
        <f t="shared" si="9"/>
        <v>0</v>
      </c>
      <c r="BD128" s="3">
        <f t="shared" si="9"/>
        <v>0</v>
      </c>
      <c r="BE128" s="3">
        <f t="shared" si="9"/>
        <v>0</v>
      </c>
      <c r="BF128" s="3">
        <f t="shared" si="9"/>
        <v>0</v>
      </c>
      <c r="BG128" s="3">
        <f t="shared" si="9"/>
        <v>0</v>
      </c>
      <c r="BH128" s="3">
        <f t="shared" si="9"/>
        <v>0</v>
      </c>
      <c r="BI128" s="3">
        <f t="shared" si="9"/>
        <v>0</v>
      </c>
      <c r="BJ128" s="3">
        <f t="shared" si="9"/>
        <v>0</v>
      </c>
      <c r="BK128" s="3">
        <f t="shared" si="9"/>
        <v>0</v>
      </c>
      <c r="BL128" s="3">
        <f t="shared" si="9"/>
        <v>0</v>
      </c>
      <c r="BM128" s="3">
        <f t="shared" si="9"/>
        <v>0</v>
      </c>
      <c r="BN128" s="3">
        <f t="shared" si="9"/>
        <v>0</v>
      </c>
      <c r="BO128" s="3">
        <f t="shared" ref="BO128:CR128" si="10">+BO99-BO126</f>
        <v>0</v>
      </c>
      <c r="BP128" s="3">
        <f t="shared" si="10"/>
        <v>0</v>
      </c>
      <c r="BQ128" s="3">
        <f t="shared" si="10"/>
        <v>0</v>
      </c>
      <c r="BR128" s="3">
        <f t="shared" si="10"/>
        <v>0</v>
      </c>
      <c r="BS128" s="3">
        <f t="shared" si="10"/>
        <v>0</v>
      </c>
      <c r="BT128" s="3">
        <f t="shared" si="10"/>
        <v>0</v>
      </c>
      <c r="BU128" s="3">
        <f t="shared" si="10"/>
        <v>0</v>
      </c>
      <c r="BV128" s="3">
        <f t="shared" si="10"/>
        <v>0</v>
      </c>
      <c r="BW128" s="3">
        <f t="shared" si="10"/>
        <v>0</v>
      </c>
      <c r="BX128" s="3">
        <f t="shared" si="10"/>
        <v>0</v>
      </c>
      <c r="BY128" s="3">
        <f t="shared" si="10"/>
        <v>0</v>
      </c>
      <c r="BZ128" s="3">
        <f t="shared" si="10"/>
        <v>0</v>
      </c>
      <c r="CA128" s="3">
        <f t="shared" si="10"/>
        <v>0</v>
      </c>
      <c r="CB128" s="3">
        <f t="shared" si="10"/>
        <v>0</v>
      </c>
      <c r="CC128" s="3">
        <f t="shared" si="10"/>
        <v>0</v>
      </c>
      <c r="CD128" s="3">
        <f t="shared" si="10"/>
        <v>0</v>
      </c>
      <c r="CE128" s="3">
        <f t="shared" si="10"/>
        <v>0</v>
      </c>
      <c r="CF128" s="3">
        <f t="shared" si="10"/>
        <v>0</v>
      </c>
      <c r="CG128" s="3">
        <f t="shared" si="10"/>
        <v>0</v>
      </c>
      <c r="CH128" s="3">
        <f t="shared" si="10"/>
        <v>0</v>
      </c>
      <c r="CI128" s="3">
        <f t="shared" si="10"/>
        <v>0</v>
      </c>
      <c r="CJ128" s="3">
        <f t="shared" si="10"/>
        <v>0</v>
      </c>
      <c r="CK128" s="3">
        <f t="shared" si="10"/>
        <v>0</v>
      </c>
      <c r="CL128" s="3">
        <f t="shared" si="10"/>
        <v>0</v>
      </c>
      <c r="CM128" s="3">
        <f t="shared" si="10"/>
        <v>0</v>
      </c>
      <c r="CN128" s="3">
        <f t="shared" si="10"/>
        <v>0</v>
      </c>
      <c r="CO128" s="3">
        <f t="shared" si="10"/>
        <v>0</v>
      </c>
      <c r="CP128" s="3">
        <f t="shared" si="10"/>
        <v>0</v>
      </c>
      <c r="CQ128" s="3">
        <f t="shared" si="10"/>
        <v>0</v>
      </c>
      <c r="CR128" s="3">
        <f t="shared" si="10"/>
        <v>0</v>
      </c>
    </row>
    <row r="129" s="3" customFormat="1" x14ac:dyDescent="0.3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70"/>
  <sheetViews>
    <sheetView workbookViewId="0">
      <selection activeCell="C14" sqref="C14"/>
    </sheetView>
  </sheetViews>
  <sheetFormatPr defaultRowHeight="14.4" x14ac:dyDescent="0.3"/>
  <cols>
    <col min="1" max="1" width="38.33203125" customWidth="1"/>
  </cols>
  <sheetData>
    <row r="2" spans="1:92" s="1" customFormat="1" ht="15" x14ac:dyDescent="0.25">
      <c r="B2" s="1" t="s">
        <v>321</v>
      </c>
    </row>
    <row r="3" spans="1:92" s="1" customFormat="1" ht="15" x14ac:dyDescent="0.25">
      <c r="B3" s="1" t="s">
        <v>166</v>
      </c>
    </row>
    <row r="4" spans="1:92" s="1" customFormat="1" ht="15" x14ac:dyDescent="0.25">
      <c r="A4" s="1" t="s">
        <v>294</v>
      </c>
    </row>
    <row r="5" spans="1:92" s="1" customFormat="1" ht="15" x14ac:dyDescent="0.25">
      <c r="A5" s="1" t="s">
        <v>322</v>
      </c>
    </row>
    <row r="6" spans="1:92" s="1" customFormat="1" ht="15" x14ac:dyDescent="0.25">
      <c r="A6" s="1" t="s">
        <v>168</v>
      </c>
    </row>
    <row r="7" spans="1:92" s="1" customFormat="1" ht="15" x14ac:dyDescent="0.25">
      <c r="B7" s="1" t="s">
        <v>169</v>
      </c>
    </row>
    <row r="8" spans="1:92" s="1" customFormat="1" ht="15" x14ac:dyDescent="0.25">
      <c r="B8" s="1" t="s">
        <v>183</v>
      </c>
    </row>
    <row r="9" spans="1:92" s="1" customFormat="1" ht="17.25" customHeight="1" x14ac:dyDescent="0.25">
      <c r="B9" s="1" t="s">
        <v>184</v>
      </c>
      <c r="C9" s="1" t="s">
        <v>3</v>
      </c>
      <c r="D9" s="1" t="s">
        <v>236</v>
      </c>
      <c r="E9" s="1" t="s">
        <v>4</v>
      </c>
      <c r="F9" s="1" t="s">
        <v>44</v>
      </c>
      <c r="G9" s="1" t="s">
        <v>194</v>
      </c>
      <c r="H9" s="1" t="s">
        <v>5</v>
      </c>
      <c r="I9" s="1" t="s">
        <v>6</v>
      </c>
      <c r="J9" s="1" t="s">
        <v>46</v>
      </c>
      <c r="K9" s="1" t="s">
        <v>257</v>
      </c>
      <c r="L9" s="1" t="s">
        <v>7</v>
      </c>
      <c r="M9" s="1" t="s">
        <v>171</v>
      </c>
      <c r="N9" s="1" t="s">
        <v>196</v>
      </c>
      <c r="O9" s="1" t="s">
        <v>47</v>
      </c>
      <c r="P9" s="1" t="s">
        <v>8</v>
      </c>
      <c r="Q9" s="1" t="s">
        <v>9</v>
      </c>
      <c r="R9" s="1" t="s">
        <v>173</v>
      </c>
      <c r="S9" s="1" t="s">
        <v>11</v>
      </c>
      <c r="T9" s="1" t="s">
        <v>12</v>
      </c>
      <c r="U9" s="1" t="s">
        <v>13</v>
      </c>
      <c r="V9" s="1" t="s">
        <v>14</v>
      </c>
      <c r="W9" s="1" t="s">
        <v>179</v>
      </c>
      <c r="X9" s="1" t="s">
        <v>15</v>
      </c>
      <c r="Y9" s="1" t="s">
        <v>172</v>
      </c>
      <c r="Z9" s="1" t="s">
        <v>219</v>
      </c>
      <c r="AA9" s="1" t="s">
        <v>62</v>
      </c>
      <c r="AB9" s="1" t="s">
        <v>16</v>
      </c>
      <c r="AC9" s="1" t="s">
        <v>237</v>
      </c>
      <c r="AD9" s="1" t="s">
        <v>48</v>
      </c>
      <c r="AE9" s="1" t="s">
        <v>18</v>
      </c>
      <c r="AF9" s="1" t="s">
        <v>200</v>
      </c>
      <c r="AG9" s="1" t="s">
        <v>19</v>
      </c>
      <c r="AH9" s="1" t="s">
        <v>20</v>
      </c>
      <c r="AI9" s="1" t="s">
        <v>296</v>
      </c>
      <c r="AJ9" s="1" t="s">
        <v>21</v>
      </c>
      <c r="AK9" s="1" t="s">
        <v>202</v>
      </c>
      <c r="AL9" s="1" t="s">
        <v>23</v>
      </c>
      <c r="AM9" s="1" t="s">
        <v>49</v>
      </c>
      <c r="AN9" s="1" t="s">
        <v>247</v>
      </c>
      <c r="AO9" s="1" t="s">
        <v>178</v>
      </c>
      <c r="AP9" s="1" t="s">
        <v>235</v>
      </c>
      <c r="AQ9" s="1" t="s">
        <v>24</v>
      </c>
      <c r="AR9" s="1" t="s">
        <v>26</v>
      </c>
      <c r="AS9" s="1" t="s">
        <v>27</v>
      </c>
      <c r="AT9" s="1" t="s">
        <v>28</v>
      </c>
      <c r="AU9" s="1" t="s">
        <v>29</v>
      </c>
      <c r="AV9" s="1" t="s">
        <v>177</v>
      </c>
      <c r="AW9" s="1" t="s">
        <v>204</v>
      </c>
      <c r="AX9" s="1" t="s">
        <v>181</v>
      </c>
      <c r="AY9" s="1" t="s">
        <v>229</v>
      </c>
      <c r="AZ9" s="1" t="s">
        <v>175</v>
      </c>
      <c r="BA9" s="1" t="s">
        <v>174</v>
      </c>
      <c r="BB9" s="1" t="s">
        <v>180</v>
      </c>
      <c r="BC9" s="1" t="s">
        <v>226</v>
      </c>
      <c r="BD9" s="1" t="s">
        <v>221</v>
      </c>
      <c r="BE9" s="1" t="s">
        <v>223</v>
      </c>
      <c r="BF9" s="1" t="s">
        <v>222</v>
      </c>
      <c r="BG9" s="1" t="s">
        <v>218</v>
      </c>
      <c r="BH9" s="1" t="s">
        <v>220</v>
      </c>
      <c r="BI9" s="1" t="s">
        <v>224</v>
      </c>
      <c r="BJ9" s="1" t="s">
        <v>225</v>
      </c>
      <c r="BK9" s="1" t="s">
        <v>33</v>
      </c>
      <c r="BL9" s="1" t="s">
        <v>51</v>
      </c>
      <c r="BM9" s="1" t="s">
        <v>215</v>
      </c>
      <c r="BN9" s="1" t="s">
        <v>216</v>
      </c>
      <c r="BO9" s="1" t="s">
        <v>63</v>
      </c>
      <c r="BP9" s="1" t="s">
        <v>52</v>
      </c>
      <c r="BQ9" s="1" t="s">
        <v>227</v>
      </c>
      <c r="BR9" s="1" t="s">
        <v>206</v>
      </c>
      <c r="BS9" s="1" t="s">
        <v>207</v>
      </c>
      <c r="BT9" s="1" t="s">
        <v>53</v>
      </c>
      <c r="BU9" s="1" t="s">
        <v>54</v>
      </c>
      <c r="BV9" s="1" t="s">
        <v>34</v>
      </c>
      <c r="BW9" s="1" t="s">
        <v>295</v>
      </c>
      <c r="BX9" s="1" t="s">
        <v>55</v>
      </c>
      <c r="BY9" s="1" t="s">
        <v>1</v>
      </c>
      <c r="BZ9" s="1" t="s">
        <v>56</v>
      </c>
      <c r="CA9" s="1" t="s">
        <v>214</v>
      </c>
      <c r="CB9" s="1" t="s">
        <v>211</v>
      </c>
      <c r="CC9" s="1" t="s">
        <v>297</v>
      </c>
      <c r="CD9" s="1" t="s">
        <v>35</v>
      </c>
      <c r="CE9" s="1" t="s">
        <v>2</v>
      </c>
      <c r="CF9" s="1" t="s">
        <v>57</v>
      </c>
      <c r="CG9" s="1" t="s">
        <v>36</v>
      </c>
      <c r="CH9" s="1" t="s">
        <v>58</v>
      </c>
      <c r="CI9" s="1" t="s">
        <v>37</v>
      </c>
      <c r="CJ9" s="1" t="s">
        <v>38</v>
      </c>
      <c r="CK9" s="1" t="s">
        <v>64</v>
      </c>
      <c r="CL9" s="1" t="s">
        <v>39</v>
      </c>
      <c r="CM9" s="1" t="s">
        <v>59</v>
      </c>
      <c r="CN9" s="1" t="s">
        <v>176</v>
      </c>
    </row>
    <row r="10" spans="1:92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  <c r="CG10" s="1" t="s">
        <v>0</v>
      </c>
      <c r="CH10" s="1" t="s">
        <v>0</v>
      </c>
      <c r="CI10" s="1" t="s">
        <v>0</v>
      </c>
      <c r="CJ10" s="1" t="s">
        <v>0</v>
      </c>
      <c r="CK10" s="1" t="s">
        <v>0</v>
      </c>
      <c r="CL10" s="1" t="s">
        <v>0</v>
      </c>
      <c r="CM10" s="1" t="s">
        <v>0</v>
      </c>
      <c r="CN10" s="1" t="s">
        <v>0</v>
      </c>
    </row>
    <row r="11" spans="1:92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  <c r="CF11" s="1" t="s">
        <v>0</v>
      </c>
      <c r="CG11" s="1" t="s">
        <v>0</v>
      </c>
      <c r="CH11" s="1" t="s">
        <v>0</v>
      </c>
      <c r="CI11" s="1" t="s">
        <v>0</v>
      </c>
      <c r="CJ11" s="1" t="s">
        <v>0</v>
      </c>
      <c r="CK11" s="1" t="s">
        <v>0</v>
      </c>
      <c r="CL11" s="1" t="s">
        <v>0</v>
      </c>
      <c r="CM11" s="1" t="s">
        <v>0</v>
      </c>
      <c r="CN11" s="1" t="s">
        <v>0</v>
      </c>
    </row>
    <row r="12" spans="1:92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</row>
    <row r="13" spans="1:92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  <c r="CB13" s="1" t="s">
        <v>0</v>
      </c>
      <c r="CC13" s="1" t="s">
        <v>0</v>
      </c>
      <c r="CD13" s="1" t="s">
        <v>0</v>
      </c>
      <c r="CE13" s="1" t="s">
        <v>0</v>
      </c>
      <c r="CF13" s="1" t="s">
        <v>0</v>
      </c>
      <c r="CG13" s="1" t="s">
        <v>0</v>
      </c>
      <c r="CH13" s="1" t="s">
        <v>0</v>
      </c>
      <c r="CI13" s="1" t="s">
        <v>0</v>
      </c>
      <c r="CJ13" s="1" t="s">
        <v>0</v>
      </c>
      <c r="CK13" s="1" t="s">
        <v>0</v>
      </c>
      <c r="CL13" s="1" t="s">
        <v>0</v>
      </c>
      <c r="CM13" s="1" t="s">
        <v>0</v>
      </c>
      <c r="CN13" s="1" t="s">
        <v>0</v>
      </c>
    </row>
    <row r="14" spans="1:92" ht="15" x14ac:dyDescent="0.25">
      <c r="A14" t="s">
        <v>327</v>
      </c>
      <c r="B14" t="s">
        <v>0</v>
      </c>
      <c r="C14">
        <v>4893</v>
      </c>
      <c r="D14">
        <v>6117</v>
      </c>
      <c r="E14">
        <v>324</v>
      </c>
      <c r="F14">
        <v>135650</v>
      </c>
      <c r="G14">
        <v>256</v>
      </c>
      <c r="H14">
        <v>95464</v>
      </c>
      <c r="I14" t="s">
        <v>0</v>
      </c>
      <c r="J14">
        <v>533</v>
      </c>
      <c r="K14">
        <v>171</v>
      </c>
      <c r="L14">
        <v>7461</v>
      </c>
      <c r="M14">
        <v>413037</v>
      </c>
      <c r="N14" t="s">
        <v>0</v>
      </c>
      <c r="O14">
        <v>3724</v>
      </c>
      <c r="P14">
        <v>1664</v>
      </c>
      <c r="Q14">
        <v>4107</v>
      </c>
      <c r="R14">
        <v>70522</v>
      </c>
      <c r="S14">
        <v>3169</v>
      </c>
      <c r="T14">
        <v>9448</v>
      </c>
      <c r="U14">
        <v>16577</v>
      </c>
      <c r="V14" t="s">
        <v>0</v>
      </c>
      <c r="W14">
        <v>8783</v>
      </c>
      <c r="X14">
        <v>12059</v>
      </c>
      <c r="Y14">
        <v>73016</v>
      </c>
      <c r="Z14">
        <v>38624</v>
      </c>
      <c r="AA14">
        <v>672</v>
      </c>
      <c r="AB14">
        <v>114165</v>
      </c>
      <c r="AC14">
        <v>1871</v>
      </c>
      <c r="AD14">
        <v>169</v>
      </c>
      <c r="AE14">
        <v>80144</v>
      </c>
      <c r="AF14">
        <v>2</v>
      </c>
      <c r="AG14">
        <v>119</v>
      </c>
      <c r="AH14">
        <v>86560</v>
      </c>
      <c r="AI14">
        <v>4800</v>
      </c>
      <c r="AJ14">
        <v>284146</v>
      </c>
      <c r="AK14">
        <v>2524</v>
      </c>
      <c r="AL14">
        <v>210275</v>
      </c>
      <c r="AM14" t="s">
        <v>0</v>
      </c>
      <c r="AN14">
        <v>23933</v>
      </c>
      <c r="AO14">
        <v>24602</v>
      </c>
      <c r="AP14">
        <v>8328</v>
      </c>
      <c r="AQ14">
        <v>156516</v>
      </c>
      <c r="AR14">
        <v>265451</v>
      </c>
      <c r="AS14" t="s">
        <v>0</v>
      </c>
      <c r="AT14">
        <v>11</v>
      </c>
      <c r="AU14">
        <v>8348</v>
      </c>
      <c r="AV14" t="s">
        <v>0</v>
      </c>
      <c r="AW14">
        <v>13370</v>
      </c>
      <c r="AX14">
        <v>677</v>
      </c>
      <c r="AY14">
        <v>625</v>
      </c>
      <c r="AZ14">
        <v>2768</v>
      </c>
      <c r="BA14">
        <v>5670</v>
      </c>
      <c r="BB14">
        <v>330</v>
      </c>
      <c r="BC14" t="s">
        <v>0</v>
      </c>
      <c r="BD14" t="s">
        <v>0</v>
      </c>
      <c r="BE14">
        <v>12027</v>
      </c>
      <c r="BF14">
        <v>1503</v>
      </c>
      <c r="BG14">
        <v>2755</v>
      </c>
      <c r="BH14">
        <v>2665</v>
      </c>
      <c r="BI14">
        <v>34414</v>
      </c>
      <c r="BJ14">
        <v>158</v>
      </c>
      <c r="BK14">
        <v>26757</v>
      </c>
      <c r="BL14">
        <v>19774</v>
      </c>
      <c r="BM14">
        <v>301</v>
      </c>
      <c r="BN14">
        <v>226</v>
      </c>
      <c r="BO14" t="s">
        <v>0</v>
      </c>
      <c r="BP14">
        <v>747</v>
      </c>
      <c r="BQ14">
        <v>530</v>
      </c>
      <c r="BR14">
        <v>49</v>
      </c>
      <c r="BS14">
        <v>8166</v>
      </c>
      <c r="BT14">
        <v>184</v>
      </c>
      <c r="BU14">
        <v>95</v>
      </c>
      <c r="BV14">
        <v>140</v>
      </c>
      <c r="BW14" t="s">
        <v>0</v>
      </c>
      <c r="BX14">
        <v>6621</v>
      </c>
      <c r="BY14">
        <v>25488</v>
      </c>
      <c r="BZ14">
        <v>15414</v>
      </c>
      <c r="CA14">
        <v>594</v>
      </c>
      <c r="CB14">
        <v>76</v>
      </c>
      <c r="CC14">
        <v>132</v>
      </c>
      <c r="CD14">
        <v>3742</v>
      </c>
      <c r="CE14">
        <v>73640</v>
      </c>
      <c r="CF14">
        <v>235</v>
      </c>
      <c r="CG14">
        <v>564</v>
      </c>
      <c r="CH14">
        <v>1219</v>
      </c>
      <c r="CI14">
        <v>60835</v>
      </c>
      <c r="CJ14">
        <v>90442</v>
      </c>
      <c r="CK14">
        <v>26006</v>
      </c>
      <c r="CL14">
        <v>17480</v>
      </c>
      <c r="CM14">
        <v>13663</v>
      </c>
      <c r="CN14">
        <v>6541</v>
      </c>
    </row>
    <row r="15" spans="1:92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  <c r="CD15" s="1" t="s">
        <v>0</v>
      </c>
      <c r="CE15" s="1" t="s">
        <v>0</v>
      </c>
      <c r="CF15" s="1" t="s">
        <v>0</v>
      </c>
      <c r="CG15" s="1" t="s">
        <v>0</v>
      </c>
      <c r="CH15" s="1" t="s">
        <v>0</v>
      </c>
      <c r="CI15" s="1" t="s">
        <v>0</v>
      </c>
      <c r="CJ15" s="1" t="s">
        <v>0</v>
      </c>
      <c r="CK15" s="1" t="s">
        <v>0</v>
      </c>
      <c r="CL15" s="1" t="s">
        <v>0</v>
      </c>
      <c r="CM15" s="1" t="s">
        <v>0</v>
      </c>
      <c r="CN15" s="1" t="s">
        <v>0</v>
      </c>
    </row>
    <row r="16" spans="1:92" ht="15" x14ac:dyDescent="0.25">
      <c r="A16" t="s">
        <v>329</v>
      </c>
      <c r="B16" t="s">
        <v>0</v>
      </c>
      <c r="C16">
        <v>23776</v>
      </c>
      <c r="D16" t="s">
        <v>0</v>
      </c>
      <c r="E16" t="s">
        <v>0</v>
      </c>
      <c r="F16">
        <v>80370</v>
      </c>
      <c r="G16">
        <v>2912</v>
      </c>
      <c r="H16">
        <v>54479</v>
      </c>
      <c r="I16" t="s">
        <v>0</v>
      </c>
      <c r="J16" t="s">
        <v>0</v>
      </c>
      <c r="K16" t="s">
        <v>0</v>
      </c>
      <c r="L16">
        <v>8054</v>
      </c>
      <c r="M16">
        <v>73236</v>
      </c>
      <c r="N16" t="s">
        <v>0</v>
      </c>
      <c r="O16">
        <v>3427</v>
      </c>
      <c r="P16">
        <v>1558</v>
      </c>
      <c r="Q16">
        <v>4889</v>
      </c>
      <c r="R16">
        <v>22132</v>
      </c>
      <c r="S16" t="s">
        <v>0</v>
      </c>
      <c r="T16">
        <v>9685</v>
      </c>
      <c r="U16">
        <v>6757</v>
      </c>
      <c r="V16" t="s">
        <v>0</v>
      </c>
      <c r="W16" t="s">
        <v>0</v>
      </c>
      <c r="X16">
        <v>4638</v>
      </c>
      <c r="Y16">
        <v>28652</v>
      </c>
      <c r="Z16">
        <v>9270</v>
      </c>
      <c r="AA16">
        <v>578</v>
      </c>
      <c r="AB16">
        <v>54462</v>
      </c>
      <c r="AC16">
        <v>1345</v>
      </c>
      <c r="AD16" t="s">
        <v>0</v>
      </c>
      <c r="AE16">
        <v>30553</v>
      </c>
      <c r="AF16" t="s">
        <v>0</v>
      </c>
      <c r="AG16" t="s">
        <v>0</v>
      </c>
      <c r="AH16">
        <v>93431</v>
      </c>
      <c r="AI16" t="s">
        <v>0</v>
      </c>
      <c r="AJ16">
        <v>336147</v>
      </c>
      <c r="AK16">
        <v>4</v>
      </c>
      <c r="AL16">
        <v>62276</v>
      </c>
      <c r="AM16" t="s">
        <v>0</v>
      </c>
      <c r="AN16">
        <v>10844</v>
      </c>
      <c r="AO16">
        <v>14583</v>
      </c>
      <c r="AP16">
        <v>9610</v>
      </c>
      <c r="AQ16">
        <v>130405</v>
      </c>
      <c r="AR16">
        <v>319989</v>
      </c>
      <c r="AS16" t="s">
        <v>0</v>
      </c>
      <c r="AT16" t="s">
        <v>0</v>
      </c>
      <c r="AU16">
        <v>2925</v>
      </c>
      <c r="AV16" t="s">
        <v>0</v>
      </c>
      <c r="AW16">
        <v>15819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>
        <v>7596</v>
      </c>
      <c r="BF16" t="s">
        <v>0</v>
      </c>
      <c r="BG16">
        <v>310</v>
      </c>
      <c r="BH16">
        <v>153</v>
      </c>
      <c r="BI16">
        <v>14617</v>
      </c>
      <c r="BJ16" t="s">
        <v>0</v>
      </c>
      <c r="BK16">
        <v>9971</v>
      </c>
      <c r="BL16">
        <v>9067</v>
      </c>
      <c r="BM16">
        <v>680</v>
      </c>
      <c r="BN16">
        <v>900</v>
      </c>
      <c r="BO16" t="s">
        <v>0</v>
      </c>
      <c r="BP16">
        <v>6012</v>
      </c>
      <c r="BQ16" t="s">
        <v>0</v>
      </c>
      <c r="BR16" t="s">
        <v>0</v>
      </c>
      <c r="BS16">
        <v>7883</v>
      </c>
      <c r="BT16" t="s">
        <v>0</v>
      </c>
      <c r="BU16" t="s">
        <v>0</v>
      </c>
      <c r="BV16" t="s">
        <v>0</v>
      </c>
      <c r="BW16" t="s">
        <v>0</v>
      </c>
      <c r="BX16">
        <v>3269</v>
      </c>
      <c r="BY16">
        <v>11423</v>
      </c>
      <c r="BZ16">
        <v>8316</v>
      </c>
      <c r="CA16" t="s">
        <v>0</v>
      </c>
      <c r="CB16" t="s">
        <v>0</v>
      </c>
      <c r="CC16" t="s">
        <v>0</v>
      </c>
      <c r="CD16">
        <v>4813</v>
      </c>
      <c r="CE16">
        <v>49665</v>
      </c>
      <c r="CF16" t="s">
        <v>0</v>
      </c>
      <c r="CG16" t="s">
        <v>0</v>
      </c>
      <c r="CH16" t="s">
        <v>0</v>
      </c>
      <c r="CI16">
        <v>7136</v>
      </c>
      <c r="CJ16">
        <v>40297</v>
      </c>
      <c r="CK16">
        <v>9875</v>
      </c>
      <c r="CL16">
        <v>6065</v>
      </c>
      <c r="CM16">
        <v>4809</v>
      </c>
      <c r="CN16" t="s">
        <v>0</v>
      </c>
    </row>
    <row r="17" spans="1:92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</row>
    <row r="18" spans="1:92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>
        <v>228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81302</v>
      </c>
      <c r="AI18" t="s">
        <v>0</v>
      </c>
      <c r="AJ18">
        <v>2251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>
        <v>8669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>
        <v>414</v>
      </c>
      <c r="CK18" t="s">
        <v>0</v>
      </c>
      <c r="CL18" t="s">
        <v>0</v>
      </c>
      <c r="CM18" t="s">
        <v>0</v>
      </c>
      <c r="CN18" t="s">
        <v>0</v>
      </c>
    </row>
    <row r="19" spans="1:92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  <c r="CD19" s="1" t="s">
        <v>0</v>
      </c>
      <c r="CE19" s="1" t="s">
        <v>0</v>
      </c>
      <c r="CF19" s="1" t="s">
        <v>0</v>
      </c>
      <c r="CG19" s="1" t="s">
        <v>0</v>
      </c>
      <c r="CH19" s="1" t="s">
        <v>0</v>
      </c>
      <c r="CI19" s="1" t="s">
        <v>0</v>
      </c>
      <c r="CJ19" s="1" t="s">
        <v>0</v>
      </c>
      <c r="CK19" s="1" t="s">
        <v>0</v>
      </c>
      <c r="CL19" s="1" t="s">
        <v>0</v>
      </c>
      <c r="CM19" s="1" t="s">
        <v>0</v>
      </c>
      <c r="CN19" s="1" t="s">
        <v>0</v>
      </c>
    </row>
    <row r="20" spans="1:92" ht="15" x14ac:dyDescent="0.25">
      <c r="A20" t="s">
        <v>333</v>
      </c>
      <c r="B20">
        <v>19623</v>
      </c>
      <c r="C20">
        <v>3083</v>
      </c>
      <c r="D20">
        <v>226</v>
      </c>
      <c r="E20" t="s">
        <v>0</v>
      </c>
      <c r="F20">
        <v>339187</v>
      </c>
      <c r="G20">
        <v>18705</v>
      </c>
      <c r="H20">
        <v>136534</v>
      </c>
      <c r="I20" t="s">
        <v>0</v>
      </c>
      <c r="J20">
        <v>35559</v>
      </c>
      <c r="K20">
        <v>3395</v>
      </c>
      <c r="L20">
        <v>6636</v>
      </c>
      <c r="M20">
        <v>200104</v>
      </c>
      <c r="N20" t="s">
        <v>0</v>
      </c>
      <c r="O20">
        <v>60</v>
      </c>
      <c r="P20">
        <v>8527</v>
      </c>
      <c r="Q20">
        <v>24569</v>
      </c>
      <c r="R20">
        <v>6509</v>
      </c>
      <c r="S20">
        <v>15000</v>
      </c>
      <c r="T20">
        <v>4834</v>
      </c>
      <c r="U20">
        <v>243</v>
      </c>
      <c r="V20">
        <v>74048</v>
      </c>
      <c r="W20">
        <v>6597</v>
      </c>
      <c r="X20">
        <v>22578</v>
      </c>
      <c r="Y20">
        <v>11407</v>
      </c>
      <c r="Z20" t="s">
        <v>0</v>
      </c>
      <c r="AA20">
        <v>18</v>
      </c>
      <c r="AB20">
        <v>155925</v>
      </c>
      <c r="AC20">
        <v>10309</v>
      </c>
      <c r="AD20">
        <v>7193</v>
      </c>
      <c r="AE20">
        <v>21834</v>
      </c>
      <c r="AF20">
        <v>17</v>
      </c>
      <c r="AG20">
        <v>57</v>
      </c>
      <c r="AH20">
        <v>123664</v>
      </c>
      <c r="AI20">
        <v>4132</v>
      </c>
      <c r="AJ20">
        <v>95380</v>
      </c>
      <c r="AK20">
        <v>391</v>
      </c>
      <c r="AL20">
        <v>143376</v>
      </c>
      <c r="AM20">
        <v>40661</v>
      </c>
      <c r="AN20">
        <v>7177</v>
      </c>
      <c r="AO20">
        <v>1470</v>
      </c>
      <c r="AP20">
        <v>1589</v>
      </c>
      <c r="AQ20">
        <v>288853</v>
      </c>
      <c r="AR20">
        <v>38408</v>
      </c>
      <c r="AS20" t="s">
        <v>0</v>
      </c>
      <c r="AT20" t="s">
        <v>0</v>
      </c>
      <c r="AU20">
        <v>8011</v>
      </c>
      <c r="AV20">
        <v>52366</v>
      </c>
      <c r="AW20">
        <v>15613</v>
      </c>
      <c r="AX20">
        <v>29681</v>
      </c>
      <c r="AY20">
        <v>16831</v>
      </c>
      <c r="AZ20">
        <v>140822</v>
      </c>
      <c r="BA20">
        <v>187308</v>
      </c>
      <c r="BB20">
        <v>2732</v>
      </c>
      <c r="BC20" t="s">
        <v>0</v>
      </c>
      <c r="BD20" t="s">
        <v>0</v>
      </c>
      <c r="BE20">
        <v>56117</v>
      </c>
      <c r="BF20">
        <v>53193</v>
      </c>
      <c r="BG20">
        <v>103551</v>
      </c>
      <c r="BH20">
        <v>69105</v>
      </c>
      <c r="BI20">
        <v>25950</v>
      </c>
      <c r="BJ20">
        <v>30196</v>
      </c>
      <c r="BK20">
        <v>235216</v>
      </c>
      <c r="BL20">
        <v>221129</v>
      </c>
      <c r="BM20" t="s">
        <v>0</v>
      </c>
      <c r="BN20" t="s">
        <v>0</v>
      </c>
      <c r="BO20" t="s">
        <v>0</v>
      </c>
      <c r="BP20">
        <v>7183</v>
      </c>
      <c r="BQ20">
        <v>3</v>
      </c>
      <c r="BR20" t="s">
        <v>0</v>
      </c>
      <c r="BS20" t="s">
        <v>0</v>
      </c>
      <c r="BT20">
        <v>18901</v>
      </c>
      <c r="BU20" t="s">
        <v>0</v>
      </c>
      <c r="BV20">
        <v>8732</v>
      </c>
      <c r="BW20" t="s">
        <v>0</v>
      </c>
      <c r="BX20">
        <v>6812</v>
      </c>
      <c r="BY20">
        <v>214939</v>
      </c>
      <c r="BZ20">
        <v>121462</v>
      </c>
      <c r="CA20">
        <v>2561</v>
      </c>
      <c r="CB20">
        <v>2002</v>
      </c>
      <c r="CC20">
        <v>11816</v>
      </c>
      <c r="CD20" t="s">
        <v>0</v>
      </c>
      <c r="CE20">
        <v>135422</v>
      </c>
      <c r="CF20" t="s">
        <v>0</v>
      </c>
      <c r="CG20">
        <v>35158</v>
      </c>
      <c r="CH20">
        <v>72067</v>
      </c>
      <c r="CI20">
        <v>124</v>
      </c>
      <c r="CJ20">
        <v>109851</v>
      </c>
      <c r="CK20">
        <v>423305</v>
      </c>
      <c r="CL20" t="s">
        <v>0</v>
      </c>
      <c r="CM20" t="s">
        <v>0</v>
      </c>
      <c r="CN20" t="s">
        <v>0</v>
      </c>
    </row>
    <row r="21" spans="1:92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</row>
    <row r="22" spans="1:92" ht="15" x14ac:dyDescent="0.25">
      <c r="A22" t="s">
        <v>335</v>
      </c>
      <c r="B22">
        <v>27457</v>
      </c>
      <c r="C22">
        <v>3676</v>
      </c>
      <c r="D22">
        <v>3799</v>
      </c>
      <c r="E22" t="s">
        <v>0</v>
      </c>
      <c r="F22">
        <v>508781</v>
      </c>
      <c r="G22">
        <v>27079</v>
      </c>
      <c r="H22">
        <v>201002</v>
      </c>
      <c r="I22" t="s">
        <v>0</v>
      </c>
      <c r="J22">
        <v>54712</v>
      </c>
      <c r="K22">
        <v>6014</v>
      </c>
      <c r="L22">
        <v>15394</v>
      </c>
      <c r="M22">
        <v>280145</v>
      </c>
      <c r="N22" t="s">
        <v>0</v>
      </c>
      <c r="O22">
        <v>14764</v>
      </c>
      <c r="P22">
        <v>51</v>
      </c>
      <c r="Q22">
        <v>35568</v>
      </c>
      <c r="R22">
        <v>16777</v>
      </c>
      <c r="S22">
        <v>36425</v>
      </c>
      <c r="T22">
        <v>10276</v>
      </c>
      <c r="U22">
        <v>32150</v>
      </c>
      <c r="V22">
        <v>117293</v>
      </c>
      <c r="W22">
        <v>20836</v>
      </c>
      <c r="X22">
        <v>4</v>
      </c>
      <c r="Y22">
        <v>50642</v>
      </c>
      <c r="Z22" t="s">
        <v>0</v>
      </c>
      <c r="AA22" t="s">
        <v>0</v>
      </c>
      <c r="AB22">
        <v>218037</v>
      </c>
      <c r="AC22">
        <v>10730</v>
      </c>
      <c r="AD22">
        <v>8300</v>
      </c>
      <c r="AE22">
        <v>35127</v>
      </c>
      <c r="AF22" t="s">
        <v>0</v>
      </c>
      <c r="AG22">
        <v>139</v>
      </c>
      <c r="AH22">
        <v>254065</v>
      </c>
      <c r="AI22">
        <v>7020</v>
      </c>
      <c r="AJ22">
        <v>409339</v>
      </c>
      <c r="AK22">
        <v>929</v>
      </c>
      <c r="AL22">
        <v>203006</v>
      </c>
      <c r="AM22">
        <v>98848</v>
      </c>
      <c r="AN22">
        <v>17062</v>
      </c>
      <c r="AO22">
        <v>2366</v>
      </c>
      <c r="AP22">
        <v>977</v>
      </c>
      <c r="AQ22">
        <v>434093</v>
      </c>
      <c r="AR22">
        <v>57612</v>
      </c>
      <c r="AS22" t="s">
        <v>0</v>
      </c>
      <c r="AT22" t="s">
        <v>0</v>
      </c>
      <c r="AU22">
        <v>20995</v>
      </c>
      <c r="AV22">
        <v>91093</v>
      </c>
      <c r="AW22">
        <v>32929</v>
      </c>
      <c r="AX22">
        <v>37813</v>
      </c>
      <c r="AY22">
        <v>70462</v>
      </c>
      <c r="AZ22">
        <v>165875</v>
      </c>
      <c r="BA22">
        <v>398060</v>
      </c>
      <c r="BB22">
        <v>15439</v>
      </c>
      <c r="BC22" t="s">
        <v>0</v>
      </c>
      <c r="BD22" t="s">
        <v>0</v>
      </c>
      <c r="BE22">
        <v>111978</v>
      </c>
      <c r="BF22">
        <v>105638</v>
      </c>
      <c r="BG22">
        <v>123469</v>
      </c>
      <c r="BH22">
        <v>188917</v>
      </c>
      <c r="BI22">
        <v>29183</v>
      </c>
      <c r="BJ22">
        <v>73017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>
        <v>8834</v>
      </c>
      <c r="BQ22">
        <v>47211</v>
      </c>
      <c r="BR22" t="s">
        <v>0</v>
      </c>
      <c r="BS22">
        <v>38303</v>
      </c>
      <c r="BT22">
        <v>59875</v>
      </c>
      <c r="BU22">
        <v>25398</v>
      </c>
      <c r="BV22">
        <v>6833</v>
      </c>
      <c r="BW22" t="s">
        <v>0</v>
      </c>
      <c r="BX22">
        <v>12106</v>
      </c>
      <c r="BY22" t="s">
        <v>0</v>
      </c>
      <c r="BZ22" t="s">
        <v>0</v>
      </c>
      <c r="CA22">
        <v>14272</v>
      </c>
      <c r="CB22" t="s">
        <v>0</v>
      </c>
      <c r="CC22">
        <v>18928</v>
      </c>
      <c r="CD22" t="s">
        <v>0</v>
      </c>
      <c r="CE22">
        <v>271206</v>
      </c>
      <c r="CF22">
        <v>66994</v>
      </c>
      <c r="CG22">
        <v>48227</v>
      </c>
      <c r="CH22">
        <v>174308</v>
      </c>
      <c r="CI22">
        <v>178</v>
      </c>
      <c r="CJ22">
        <v>316043</v>
      </c>
      <c r="CK22" t="s">
        <v>0</v>
      </c>
      <c r="CL22" t="s">
        <v>0</v>
      </c>
      <c r="CM22" t="s">
        <v>0</v>
      </c>
      <c r="CN22" t="s">
        <v>0</v>
      </c>
    </row>
    <row r="23" spans="1:92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  <c r="CD23" s="1" t="s">
        <v>0</v>
      </c>
      <c r="CE23" s="1" t="s">
        <v>0</v>
      </c>
      <c r="CF23" s="1" t="s">
        <v>0</v>
      </c>
      <c r="CG23" s="1" t="s">
        <v>0</v>
      </c>
      <c r="CH23" s="1" t="s">
        <v>0</v>
      </c>
      <c r="CI23" s="1" t="s">
        <v>0</v>
      </c>
      <c r="CJ23" s="1" t="s">
        <v>0</v>
      </c>
      <c r="CK23" s="1" t="s">
        <v>0</v>
      </c>
      <c r="CL23" s="1" t="s">
        <v>0</v>
      </c>
      <c r="CM23" s="1" t="s">
        <v>0</v>
      </c>
      <c r="CN23" s="1" t="s">
        <v>0</v>
      </c>
    </row>
    <row r="24" spans="1:92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0</v>
      </c>
      <c r="CC24" s="1" t="s">
        <v>0</v>
      </c>
      <c r="CD24" s="1" t="s">
        <v>0</v>
      </c>
      <c r="CE24" s="1" t="s">
        <v>0</v>
      </c>
      <c r="CF24" s="1" t="s">
        <v>0</v>
      </c>
      <c r="CG24" s="1" t="s">
        <v>0</v>
      </c>
      <c r="CH24" s="1" t="s">
        <v>0</v>
      </c>
      <c r="CI24" s="1" t="s">
        <v>0</v>
      </c>
      <c r="CJ24" s="1" t="s">
        <v>0</v>
      </c>
      <c r="CK24" s="1" t="s">
        <v>0</v>
      </c>
      <c r="CL24" s="1" t="s">
        <v>0</v>
      </c>
      <c r="CM24" s="1" t="s">
        <v>0</v>
      </c>
      <c r="CN24" s="1" t="s">
        <v>0</v>
      </c>
    </row>
    <row r="25" spans="1:92" ht="15" x14ac:dyDescent="0.25">
      <c r="A25" t="s">
        <v>338</v>
      </c>
      <c r="B25" t="s">
        <v>0</v>
      </c>
      <c r="C25">
        <v>64086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19622</v>
      </c>
      <c r="R25" t="s">
        <v>0</v>
      </c>
      <c r="S25" t="s">
        <v>0</v>
      </c>
      <c r="T25">
        <v>60376</v>
      </c>
      <c r="U25">
        <v>3793</v>
      </c>
      <c r="V25" t="s">
        <v>0</v>
      </c>
      <c r="W25" t="s">
        <v>0</v>
      </c>
      <c r="X25">
        <v>3066</v>
      </c>
      <c r="Y25" t="s">
        <v>0</v>
      </c>
      <c r="Z25">
        <v>93661</v>
      </c>
      <c r="AA25">
        <v>47</v>
      </c>
      <c r="AB25">
        <v>158334</v>
      </c>
      <c r="AC25" t="s">
        <v>0</v>
      </c>
      <c r="AD25" t="s">
        <v>0</v>
      </c>
      <c r="AE25" t="s">
        <v>0</v>
      </c>
      <c r="AF25" t="s">
        <v>0</v>
      </c>
      <c r="AG25">
        <v>12245</v>
      </c>
      <c r="AH25">
        <v>290193</v>
      </c>
      <c r="AI25" t="s">
        <v>0</v>
      </c>
      <c r="AJ25">
        <v>427148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>
        <v>1199959</v>
      </c>
      <c r="AR25" t="s">
        <v>0</v>
      </c>
      <c r="AS25">
        <v>3493</v>
      </c>
      <c r="AT25" t="s">
        <v>0</v>
      </c>
      <c r="AU25">
        <v>12368</v>
      </c>
      <c r="AV25">
        <v>2593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>
        <v>5234</v>
      </c>
      <c r="BH25">
        <v>12374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>
        <v>99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>
        <v>-710</v>
      </c>
    </row>
    <row r="26" spans="1:92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0</v>
      </c>
    </row>
    <row r="27" spans="1:92" ht="15" x14ac:dyDescent="0.25">
      <c r="A27" t="s">
        <v>340</v>
      </c>
      <c r="B27">
        <v>103126</v>
      </c>
      <c r="C27">
        <v>12633</v>
      </c>
      <c r="D27">
        <v>3616</v>
      </c>
      <c r="E27" t="s">
        <v>0</v>
      </c>
      <c r="F27">
        <v>302722</v>
      </c>
      <c r="G27">
        <v>32719</v>
      </c>
      <c r="H27">
        <v>28885</v>
      </c>
      <c r="I27" t="s">
        <v>0</v>
      </c>
      <c r="J27">
        <v>56169</v>
      </c>
      <c r="K27">
        <v>3520</v>
      </c>
      <c r="L27">
        <v>17577</v>
      </c>
      <c r="M27">
        <v>418142</v>
      </c>
      <c r="N27" t="s">
        <v>0</v>
      </c>
      <c r="O27">
        <v>33572</v>
      </c>
      <c r="P27">
        <v>11751</v>
      </c>
      <c r="Q27">
        <v>9223</v>
      </c>
      <c r="R27">
        <v>19965</v>
      </c>
      <c r="S27">
        <v>30130</v>
      </c>
      <c r="T27">
        <v>14853</v>
      </c>
      <c r="U27" t="s">
        <v>0</v>
      </c>
      <c r="V27">
        <v>277110</v>
      </c>
      <c r="W27">
        <v>15693</v>
      </c>
      <c r="X27" t="s">
        <v>0</v>
      </c>
      <c r="Y27">
        <v>17084</v>
      </c>
      <c r="Z27">
        <v>7437</v>
      </c>
      <c r="AA27">
        <v>2</v>
      </c>
      <c r="AB27">
        <v>130921</v>
      </c>
      <c r="AC27">
        <v>5023</v>
      </c>
      <c r="AD27">
        <v>2093</v>
      </c>
      <c r="AE27">
        <v>-1129</v>
      </c>
      <c r="AF27" t="s">
        <v>0</v>
      </c>
      <c r="AG27" t="s">
        <v>0</v>
      </c>
      <c r="AH27">
        <v>86308</v>
      </c>
      <c r="AI27">
        <v>6253</v>
      </c>
      <c r="AJ27">
        <v>86753</v>
      </c>
      <c r="AK27">
        <v>548</v>
      </c>
      <c r="AL27">
        <v>280264</v>
      </c>
      <c r="AM27" t="s">
        <v>0</v>
      </c>
      <c r="AN27">
        <v>27586</v>
      </c>
      <c r="AO27">
        <v>956</v>
      </c>
      <c r="AP27">
        <v>4452</v>
      </c>
      <c r="AQ27">
        <v>152406</v>
      </c>
      <c r="AR27">
        <v>769837</v>
      </c>
      <c r="AS27">
        <v>4</v>
      </c>
      <c r="AT27">
        <v>2</v>
      </c>
      <c r="AU27">
        <v>31133</v>
      </c>
      <c r="AV27" t="s">
        <v>0</v>
      </c>
      <c r="AW27">
        <v>23808</v>
      </c>
      <c r="AX27">
        <v>26853</v>
      </c>
      <c r="AY27">
        <v>41164</v>
      </c>
      <c r="AZ27">
        <v>81068</v>
      </c>
      <c r="BA27">
        <v>99564</v>
      </c>
      <c r="BB27">
        <v>10386</v>
      </c>
      <c r="BC27">
        <v>41932</v>
      </c>
      <c r="BD27">
        <v>101004</v>
      </c>
      <c r="BE27">
        <v>76325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>
        <v>145465</v>
      </c>
      <c r="BL27">
        <v>128153</v>
      </c>
      <c r="BM27">
        <v>61616</v>
      </c>
      <c r="BN27">
        <v>67768</v>
      </c>
      <c r="BO27" t="s">
        <v>0</v>
      </c>
      <c r="BP27">
        <v>29796</v>
      </c>
      <c r="BQ27">
        <v>19873</v>
      </c>
      <c r="BR27" t="s">
        <v>0</v>
      </c>
      <c r="BS27">
        <v>38888</v>
      </c>
      <c r="BT27" t="s">
        <v>0</v>
      </c>
      <c r="BU27" t="s">
        <v>0</v>
      </c>
      <c r="BV27" t="s">
        <v>0</v>
      </c>
      <c r="BW27" t="s">
        <v>0</v>
      </c>
      <c r="BX27">
        <v>17150</v>
      </c>
      <c r="BY27">
        <v>183714</v>
      </c>
      <c r="BZ27">
        <v>48328</v>
      </c>
      <c r="CA27">
        <v>36421</v>
      </c>
      <c r="CB27">
        <v>5383</v>
      </c>
      <c r="CC27">
        <v>3860</v>
      </c>
      <c r="CD27" t="s">
        <v>0</v>
      </c>
      <c r="CE27">
        <v>141652</v>
      </c>
      <c r="CF27">
        <v>49537</v>
      </c>
      <c r="CG27">
        <v>31976</v>
      </c>
      <c r="CH27">
        <v>69217</v>
      </c>
      <c r="CI27" t="s">
        <v>0</v>
      </c>
      <c r="CJ27">
        <v>27518</v>
      </c>
      <c r="CK27">
        <v>154280</v>
      </c>
      <c r="CL27">
        <v>57543</v>
      </c>
      <c r="CM27">
        <v>79171</v>
      </c>
      <c r="CN27" t="s">
        <v>0</v>
      </c>
    </row>
    <row r="28" spans="1:92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  <c r="CF28" s="1" t="s">
        <v>0</v>
      </c>
      <c r="CG28" s="1" t="s">
        <v>0</v>
      </c>
      <c r="CH28" s="1" t="s">
        <v>0</v>
      </c>
      <c r="CI28" s="1" t="s">
        <v>0</v>
      </c>
      <c r="CJ28" s="1" t="s">
        <v>0</v>
      </c>
      <c r="CK28" s="1" t="s">
        <v>0</v>
      </c>
      <c r="CL28" s="1" t="s">
        <v>0</v>
      </c>
      <c r="CM28" s="1" t="s">
        <v>0</v>
      </c>
      <c r="CN28" s="1" t="s">
        <v>0</v>
      </c>
    </row>
    <row r="29" spans="1:92" x14ac:dyDescent="0.3">
      <c r="A29" t="s">
        <v>342</v>
      </c>
      <c r="B29">
        <v>50163</v>
      </c>
      <c r="C29">
        <v>13042</v>
      </c>
      <c r="D29">
        <v>1513</v>
      </c>
      <c r="E29">
        <v>-8</v>
      </c>
      <c r="F29">
        <v>330624</v>
      </c>
      <c r="G29">
        <v>51004</v>
      </c>
      <c r="H29">
        <v>160229</v>
      </c>
      <c r="I29" t="s">
        <v>0</v>
      </c>
      <c r="J29">
        <v>33817</v>
      </c>
      <c r="K29">
        <v>2808</v>
      </c>
      <c r="L29">
        <v>4478</v>
      </c>
      <c r="M29">
        <v>141380</v>
      </c>
      <c r="N29" t="s">
        <v>0</v>
      </c>
      <c r="O29">
        <v>3266</v>
      </c>
      <c r="P29">
        <v>1878</v>
      </c>
      <c r="Q29">
        <v>31019</v>
      </c>
      <c r="R29">
        <v>17496</v>
      </c>
      <c r="S29" t="s">
        <v>0</v>
      </c>
      <c r="T29">
        <v>3154</v>
      </c>
      <c r="U29">
        <v>38121</v>
      </c>
      <c r="V29">
        <v>107555</v>
      </c>
      <c r="W29">
        <v>20327</v>
      </c>
      <c r="X29">
        <v>17874</v>
      </c>
      <c r="Y29">
        <v>16809</v>
      </c>
      <c r="Z29">
        <v>6094</v>
      </c>
      <c r="AA29" t="s">
        <v>0</v>
      </c>
      <c r="AB29">
        <v>157886</v>
      </c>
      <c r="AC29">
        <v>18288</v>
      </c>
      <c r="AD29">
        <v>8086</v>
      </c>
      <c r="AE29">
        <v>12535</v>
      </c>
      <c r="AF29">
        <v>7</v>
      </c>
      <c r="AG29">
        <v>588</v>
      </c>
      <c r="AH29">
        <v>136393</v>
      </c>
      <c r="AI29">
        <v>1585</v>
      </c>
      <c r="AJ29">
        <v>79241</v>
      </c>
      <c r="AK29" t="s">
        <v>0</v>
      </c>
      <c r="AL29">
        <v>356651</v>
      </c>
      <c r="AM29">
        <v>132872</v>
      </c>
      <c r="AN29">
        <v>10226</v>
      </c>
      <c r="AO29">
        <v>1592</v>
      </c>
      <c r="AP29">
        <v>13324</v>
      </c>
      <c r="AQ29">
        <v>702877</v>
      </c>
      <c r="AR29">
        <v>129930</v>
      </c>
      <c r="AS29" t="s">
        <v>0</v>
      </c>
      <c r="AT29">
        <v>261</v>
      </c>
      <c r="AU29" t="s">
        <v>0</v>
      </c>
      <c r="AV29">
        <v>180954</v>
      </c>
      <c r="AW29">
        <v>41190</v>
      </c>
      <c r="AX29">
        <v>54255</v>
      </c>
      <c r="AY29">
        <v>39972</v>
      </c>
      <c r="AZ29">
        <v>153874</v>
      </c>
      <c r="BA29">
        <v>223670</v>
      </c>
      <c r="BB29">
        <v>128869</v>
      </c>
      <c r="BC29">
        <v>7564</v>
      </c>
      <c r="BD29">
        <v>18836</v>
      </c>
      <c r="BE29">
        <v>19806</v>
      </c>
      <c r="BF29">
        <v>114099</v>
      </c>
      <c r="BG29">
        <v>136396</v>
      </c>
      <c r="BH29">
        <v>214268</v>
      </c>
      <c r="BI29">
        <v>73370</v>
      </c>
      <c r="BJ29">
        <v>80271</v>
      </c>
      <c r="BK29" t="s">
        <v>0</v>
      </c>
      <c r="BL29" t="s">
        <v>0</v>
      </c>
      <c r="BM29">
        <v>29761</v>
      </c>
      <c r="BN29">
        <v>14052</v>
      </c>
      <c r="BO29" t="s">
        <v>0</v>
      </c>
      <c r="BP29">
        <v>31758</v>
      </c>
      <c r="BQ29">
        <v>26648</v>
      </c>
      <c r="BR29" t="s">
        <v>0</v>
      </c>
      <c r="BS29">
        <v>18060</v>
      </c>
      <c r="BT29">
        <v>19419</v>
      </c>
      <c r="BU29">
        <v>39308</v>
      </c>
      <c r="BV29">
        <v>27407</v>
      </c>
      <c r="BW29" t="s">
        <v>0</v>
      </c>
      <c r="BX29">
        <v>4810</v>
      </c>
      <c r="BY29" t="s">
        <v>0</v>
      </c>
      <c r="BZ29" t="s">
        <v>0</v>
      </c>
      <c r="CA29">
        <v>28380</v>
      </c>
      <c r="CB29">
        <v>4400</v>
      </c>
      <c r="CC29">
        <v>13436</v>
      </c>
      <c r="CD29">
        <v>18847</v>
      </c>
      <c r="CE29">
        <v>62333</v>
      </c>
      <c r="CF29">
        <v>108751</v>
      </c>
      <c r="CG29">
        <v>44373</v>
      </c>
      <c r="CH29">
        <v>121972</v>
      </c>
      <c r="CI29">
        <v>796</v>
      </c>
      <c r="CJ29">
        <v>293404</v>
      </c>
      <c r="CK29">
        <v>6880</v>
      </c>
      <c r="CL29">
        <v>53371</v>
      </c>
      <c r="CM29">
        <v>41338</v>
      </c>
      <c r="CN29">
        <v>776</v>
      </c>
    </row>
    <row r="30" spans="1:92" x14ac:dyDescent="0.3">
      <c r="A30" t="s">
        <v>343</v>
      </c>
      <c r="B30">
        <v>41537</v>
      </c>
      <c r="C30">
        <v>3078</v>
      </c>
      <c r="D30">
        <v>11358</v>
      </c>
      <c r="E30" t="s">
        <v>0</v>
      </c>
      <c r="F30">
        <v>1118503</v>
      </c>
      <c r="G30">
        <v>1286</v>
      </c>
      <c r="H30">
        <v>191800</v>
      </c>
      <c r="I30">
        <v>17110</v>
      </c>
      <c r="J30" t="s">
        <v>0</v>
      </c>
      <c r="K30">
        <v>118</v>
      </c>
      <c r="L30">
        <v>55068</v>
      </c>
      <c r="M30">
        <v>400953</v>
      </c>
      <c r="N30" t="s">
        <v>0</v>
      </c>
      <c r="O30">
        <v>1075</v>
      </c>
      <c r="P30">
        <v>2018</v>
      </c>
      <c r="Q30" t="s">
        <v>0</v>
      </c>
      <c r="R30">
        <v>114226</v>
      </c>
      <c r="S30">
        <v>16137</v>
      </c>
      <c r="T30" t="s">
        <v>0</v>
      </c>
      <c r="U30" t="s">
        <v>0</v>
      </c>
      <c r="V30">
        <v>19602</v>
      </c>
      <c r="W30" t="s">
        <v>0</v>
      </c>
      <c r="X30">
        <v>2289</v>
      </c>
      <c r="Y30">
        <v>96594</v>
      </c>
      <c r="Z30" t="s">
        <v>0</v>
      </c>
      <c r="AA30" t="s">
        <v>0</v>
      </c>
      <c r="AB30" t="s">
        <v>0</v>
      </c>
      <c r="AC30">
        <v>1054</v>
      </c>
      <c r="AD30" t="s">
        <v>0</v>
      </c>
      <c r="AE30">
        <v>131686</v>
      </c>
      <c r="AF30">
        <v>647</v>
      </c>
      <c r="AG30" t="s">
        <v>0</v>
      </c>
      <c r="AH30">
        <v>696</v>
      </c>
      <c r="AI30">
        <v>11631</v>
      </c>
      <c r="AJ30" t="s">
        <v>0</v>
      </c>
      <c r="AK30">
        <v>11164</v>
      </c>
      <c r="AL30">
        <v>132829</v>
      </c>
      <c r="AM30">
        <v>1196</v>
      </c>
      <c r="AN30">
        <v>32872</v>
      </c>
      <c r="AO30">
        <v>52924</v>
      </c>
      <c r="AP30">
        <v>37212</v>
      </c>
      <c r="AQ30" t="s">
        <v>0</v>
      </c>
      <c r="AR30">
        <v>353529</v>
      </c>
      <c r="AS30" t="s">
        <v>0</v>
      </c>
      <c r="AT30">
        <v>8874</v>
      </c>
      <c r="AU30" t="s">
        <v>0</v>
      </c>
      <c r="AV30" t="s">
        <v>0</v>
      </c>
      <c r="AW30">
        <v>55434</v>
      </c>
      <c r="AX30">
        <v>1143</v>
      </c>
      <c r="AY30">
        <v>3246</v>
      </c>
      <c r="AZ30">
        <v>4894</v>
      </c>
      <c r="BA30">
        <v>57906</v>
      </c>
      <c r="BB30">
        <v>22526</v>
      </c>
      <c r="BC30">
        <v>76</v>
      </c>
      <c r="BD30">
        <v>1012</v>
      </c>
      <c r="BE30" t="s">
        <v>0</v>
      </c>
      <c r="BF30" t="s">
        <v>0</v>
      </c>
      <c r="BG30">
        <v>324</v>
      </c>
      <c r="BH30">
        <v>469</v>
      </c>
      <c r="BI30">
        <v>351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>
        <v>743</v>
      </c>
      <c r="BQ30">
        <v>6104</v>
      </c>
      <c r="BR30">
        <v>2</v>
      </c>
      <c r="BS30" t="s">
        <v>0</v>
      </c>
      <c r="BT30">
        <v>3628</v>
      </c>
      <c r="BU30">
        <v>419</v>
      </c>
      <c r="BV30" t="s">
        <v>0</v>
      </c>
      <c r="BW30" t="s">
        <v>0</v>
      </c>
      <c r="BX30" t="s">
        <v>0</v>
      </c>
      <c r="BY30">
        <v>39787</v>
      </c>
      <c r="BZ30">
        <v>21520</v>
      </c>
      <c r="CA30">
        <v>162</v>
      </c>
      <c r="CB30" t="s">
        <v>0</v>
      </c>
      <c r="CC30">
        <v>510</v>
      </c>
      <c r="CD30">
        <v>89</v>
      </c>
      <c r="CE30">
        <v>28148</v>
      </c>
      <c r="CF30">
        <v>951</v>
      </c>
      <c r="CG30">
        <v>702</v>
      </c>
      <c r="CH30">
        <v>1810</v>
      </c>
      <c r="CI30">
        <v>181528</v>
      </c>
      <c r="CJ30">
        <v>7</v>
      </c>
      <c r="CK30">
        <v>356</v>
      </c>
      <c r="CL30">
        <v>408</v>
      </c>
      <c r="CM30">
        <v>1950</v>
      </c>
      <c r="CN30" t="s">
        <v>0</v>
      </c>
    </row>
    <row r="31" spans="1:92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</row>
    <row r="32" spans="1:92" x14ac:dyDescent="0.3">
      <c r="A32" t="s">
        <v>345</v>
      </c>
      <c r="B32" t="s">
        <v>0</v>
      </c>
      <c r="C32" t="s">
        <v>0</v>
      </c>
      <c r="D32" t="s">
        <v>0</v>
      </c>
      <c r="E32">
        <v>161</v>
      </c>
      <c r="F32">
        <v>7435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8644</v>
      </c>
      <c r="N32" t="s">
        <v>0</v>
      </c>
      <c r="O32">
        <v>311</v>
      </c>
      <c r="P32">
        <v>175</v>
      </c>
      <c r="Q32" t="s">
        <v>0</v>
      </c>
      <c r="R32">
        <v>1638</v>
      </c>
      <c r="S32" t="s">
        <v>0</v>
      </c>
      <c r="T32">
        <v>7186</v>
      </c>
      <c r="U32">
        <v>78</v>
      </c>
      <c r="V32" t="s">
        <v>0</v>
      </c>
      <c r="W32" t="s">
        <v>0</v>
      </c>
      <c r="X32" t="s">
        <v>0</v>
      </c>
      <c r="Y32">
        <v>1678</v>
      </c>
      <c r="Z32" t="s">
        <v>0</v>
      </c>
      <c r="AA32" t="s">
        <v>0</v>
      </c>
      <c r="AB32" t="s">
        <v>0</v>
      </c>
      <c r="AC32" t="s">
        <v>0</v>
      </c>
      <c r="AD32">
        <v>1450</v>
      </c>
      <c r="AE32">
        <v>2252</v>
      </c>
      <c r="AF32" t="s">
        <v>0</v>
      </c>
      <c r="AG32" t="s">
        <v>0</v>
      </c>
      <c r="AH32">
        <v>5971</v>
      </c>
      <c r="AI32" t="s">
        <v>0</v>
      </c>
      <c r="AJ32">
        <v>12479</v>
      </c>
      <c r="AK32" t="s">
        <v>0</v>
      </c>
      <c r="AL32" t="s">
        <v>0</v>
      </c>
      <c r="AM32">
        <v>471</v>
      </c>
      <c r="AN32" t="s">
        <v>0</v>
      </c>
      <c r="AO32" t="s">
        <v>0</v>
      </c>
      <c r="AP32" t="s">
        <v>0</v>
      </c>
      <c r="AQ32">
        <v>9169</v>
      </c>
      <c r="AR32">
        <v>13785</v>
      </c>
      <c r="AS32" t="s">
        <v>0</v>
      </c>
      <c r="AT32">
        <v>153</v>
      </c>
      <c r="AU32">
        <v>542</v>
      </c>
      <c r="AV32">
        <v>477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371</v>
      </c>
      <c r="BG32" t="s">
        <v>0</v>
      </c>
      <c r="BH32">
        <v>45</v>
      </c>
      <c r="BI32">
        <v>201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>
        <v>23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>
        <v>236</v>
      </c>
      <c r="CE32" t="s">
        <v>0</v>
      </c>
      <c r="CF32" t="s">
        <v>0</v>
      </c>
      <c r="CG32" t="s">
        <v>0</v>
      </c>
      <c r="CH32" t="s">
        <v>0</v>
      </c>
      <c r="CI32">
        <v>557</v>
      </c>
      <c r="CJ32">
        <v>1140</v>
      </c>
      <c r="CK32">
        <v>19387</v>
      </c>
      <c r="CL32">
        <v>10628</v>
      </c>
      <c r="CM32">
        <v>9502</v>
      </c>
      <c r="CN32">
        <v>589</v>
      </c>
    </row>
    <row r="33" spans="1:92" x14ac:dyDescent="0.3">
      <c r="A33" t="s">
        <v>346</v>
      </c>
      <c r="B33">
        <v>5278</v>
      </c>
      <c r="C33">
        <v>5014</v>
      </c>
      <c r="D33">
        <v>580</v>
      </c>
      <c r="E33">
        <v>561</v>
      </c>
      <c r="F33">
        <v>36165</v>
      </c>
      <c r="G33">
        <v>1709</v>
      </c>
      <c r="H33">
        <v>5701</v>
      </c>
      <c r="I33">
        <v>907</v>
      </c>
      <c r="J33">
        <v>18090</v>
      </c>
      <c r="K33">
        <v>383</v>
      </c>
      <c r="L33">
        <v>12468</v>
      </c>
      <c r="M33">
        <v>110559</v>
      </c>
      <c r="N33" t="s">
        <v>0</v>
      </c>
      <c r="O33">
        <v>2564</v>
      </c>
      <c r="P33">
        <v>1411</v>
      </c>
      <c r="Q33">
        <v>981</v>
      </c>
      <c r="R33">
        <v>15943</v>
      </c>
      <c r="S33">
        <v>5947</v>
      </c>
      <c r="T33" t="s">
        <v>0</v>
      </c>
      <c r="U33">
        <v>6161</v>
      </c>
      <c r="V33">
        <v>13747</v>
      </c>
      <c r="W33">
        <v>959</v>
      </c>
      <c r="X33" t="s">
        <v>0</v>
      </c>
      <c r="Y33">
        <v>1999</v>
      </c>
      <c r="Z33">
        <v>12393</v>
      </c>
      <c r="AA33">
        <v>192</v>
      </c>
      <c r="AB33">
        <v>10783</v>
      </c>
      <c r="AC33">
        <v>6219</v>
      </c>
      <c r="AD33">
        <v>2213</v>
      </c>
      <c r="AE33">
        <v>27454</v>
      </c>
      <c r="AF33">
        <v>181</v>
      </c>
      <c r="AG33">
        <v>567</v>
      </c>
      <c r="AH33">
        <v>1766</v>
      </c>
      <c r="AI33">
        <v>466</v>
      </c>
      <c r="AJ33">
        <v>29116</v>
      </c>
      <c r="AK33">
        <v>476</v>
      </c>
      <c r="AL33">
        <v>22656</v>
      </c>
      <c r="AM33">
        <v>15651</v>
      </c>
      <c r="AN33">
        <v>797</v>
      </c>
      <c r="AO33">
        <v>5189</v>
      </c>
      <c r="AP33">
        <v>543</v>
      </c>
      <c r="AQ33">
        <v>92965</v>
      </c>
      <c r="AR33">
        <v>48219</v>
      </c>
      <c r="AS33">
        <v>41</v>
      </c>
      <c r="AT33">
        <v>970</v>
      </c>
      <c r="AU33" t="s">
        <v>0</v>
      </c>
      <c r="AV33">
        <v>24448</v>
      </c>
      <c r="AW33">
        <v>1465</v>
      </c>
      <c r="AX33">
        <v>1000</v>
      </c>
      <c r="AY33">
        <v>2048</v>
      </c>
      <c r="AZ33">
        <v>13877</v>
      </c>
      <c r="BA33">
        <v>35811</v>
      </c>
      <c r="BB33">
        <v>1013</v>
      </c>
      <c r="BC33">
        <v>249</v>
      </c>
      <c r="BD33">
        <v>1230</v>
      </c>
      <c r="BE33">
        <v>693</v>
      </c>
      <c r="BF33">
        <v>6681</v>
      </c>
      <c r="BG33">
        <v>29698</v>
      </c>
      <c r="BH33">
        <v>40844</v>
      </c>
      <c r="BI33">
        <v>3876</v>
      </c>
      <c r="BJ33">
        <v>5303</v>
      </c>
      <c r="BK33">
        <v>15707</v>
      </c>
      <c r="BL33">
        <v>12830</v>
      </c>
      <c r="BM33">
        <v>11861</v>
      </c>
      <c r="BN33">
        <v>10623</v>
      </c>
      <c r="BO33" t="s">
        <v>0</v>
      </c>
      <c r="BP33">
        <v>3706</v>
      </c>
      <c r="BQ33">
        <v>10863</v>
      </c>
      <c r="BR33">
        <v>237</v>
      </c>
      <c r="BS33">
        <v>909</v>
      </c>
      <c r="BT33">
        <v>3446</v>
      </c>
      <c r="BU33">
        <v>2682</v>
      </c>
      <c r="BV33">
        <v>2118</v>
      </c>
      <c r="BW33" t="s">
        <v>0</v>
      </c>
      <c r="BX33">
        <v>6830</v>
      </c>
      <c r="BY33">
        <v>6214</v>
      </c>
      <c r="BZ33">
        <v>3963</v>
      </c>
      <c r="CA33">
        <v>600</v>
      </c>
      <c r="CB33" t="s">
        <v>0</v>
      </c>
      <c r="CC33">
        <v>464</v>
      </c>
      <c r="CD33">
        <v>3395</v>
      </c>
      <c r="CE33">
        <v>77933</v>
      </c>
      <c r="CF33">
        <v>7761</v>
      </c>
      <c r="CG33">
        <v>9820</v>
      </c>
      <c r="CH33">
        <v>19699</v>
      </c>
      <c r="CI33">
        <v>2019</v>
      </c>
      <c r="CJ33">
        <v>35265</v>
      </c>
      <c r="CK33">
        <v>307</v>
      </c>
      <c r="CL33">
        <v>222</v>
      </c>
      <c r="CM33">
        <v>260</v>
      </c>
      <c r="CN33">
        <v>1219</v>
      </c>
    </row>
    <row r="34" spans="1:92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>
        <v>1689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>
        <v>1270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>
        <v>183</v>
      </c>
      <c r="CK34" t="s">
        <v>0</v>
      </c>
      <c r="CL34" t="s">
        <v>0</v>
      </c>
      <c r="CM34" t="s">
        <v>0</v>
      </c>
      <c r="CN34" t="s">
        <v>0</v>
      </c>
    </row>
    <row r="35" spans="1:92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</row>
    <row r="36" spans="1:92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</row>
    <row r="37" spans="1:92" x14ac:dyDescent="0.3">
      <c r="A37" t="s">
        <v>350</v>
      </c>
      <c r="B37">
        <v>420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>
        <v>10634</v>
      </c>
      <c r="K37" t="s">
        <v>0</v>
      </c>
      <c r="L37">
        <v>904</v>
      </c>
      <c r="M37">
        <v>48914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4100</v>
      </c>
      <c r="T37" t="s">
        <v>0</v>
      </c>
      <c r="U37" t="s">
        <v>0</v>
      </c>
      <c r="V37">
        <v>14939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>
        <v>1365</v>
      </c>
      <c r="AF37" t="s">
        <v>0</v>
      </c>
      <c r="AG37">
        <v>21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10229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>
        <v>15291</v>
      </c>
      <c r="BF37" t="s">
        <v>0</v>
      </c>
      <c r="BG37">
        <v>7176</v>
      </c>
      <c r="BH37">
        <v>10298</v>
      </c>
      <c r="BI37">
        <v>480</v>
      </c>
      <c r="BJ37">
        <v>2145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>
        <v>2059</v>
      </c>
      <c r="BU37">
        <v>630</v>
      </c>
      <c r="BV37">
        <v>4056</v>
      </c>
      <c r="BW37" t="s">
        <v>0</v>
      </c>
      <c r="BX37">
        <v>5251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>
        <v>36058</v>
      </c>
      <c r="CF37">
        <v>6255</v>
      </c>
      <c r="CG37">
        <v>336</v>
      </c>
      <c r="CH37">
        <v>4806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</row>
    <row r="38" spans="1:92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</row>
    <row r="39" spans="1:92" x14ac:dyDescent="0.3">
      <c r="A39" t="s">
        <v>352</v>
      </c>
      <c r="B39" t="s">
        <v>0</v>
      </c>
      <c r="C39">
        <v>68862</v>
      </c>
      <c r="D39" t="s">
        <v>0</v>
      </c>
      <c r="E39" t="s">
        <v>0</v>
      </c>
      <c r="F39">
        <v>971373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38731</v>
      </c>
      <c r="M39" t="s">
        <v>0</v>
      </c>
      <c r="N39" t="s">
        <v>0</v>
      </c>
      <c r="O39">
        <v>12057</v>
      </c>
      <c r="P39">
        <v>4847</v>
      </c>
      <c r="Q39">
        <v>69095</v>
      </c>
      <c r="R39">
        <v>223511</v>
      </c>
      <c r="S39" t="s">
        <v>0</v>
      </c>
      <c r="T39">
        <v>30072</v>
      </c>
      <c r="U39">
        <v>34251</v>
      </c>
      <c r="V39" t="s">
        <v>0</v>
      </c>
      <c r="W39">
        <v>22905</v>
      </c>
      <c r="X39">
        <v>3207</v>
      </c>
      <c r="Y39">
        <v>216707</v>
      </c>
      <c r="Z39">
        <v>107032</v>
      </c>
      <c r="AA39">
        <v>4938</v>
      </c>
      <c r="AB39">
        <v>779228</v>
      </c>
      <c r="AC39">
        <v>14065</v>
      </c>
      <c r="AD39" t="s">
        <v>0</v>
      </c>
      <c r="AE39">
        <v>106661</v>
      </c>
      <c r="AF39" t="s">
        <v>0</v>
      </c>
      <c r="AG39" t="s">
        <v>0</v>
      </c>
      <c r="AH39" t="s">
        <v>0</v>
      </c>
      <c r="AI39" t="s">
        <v>0</v>
      </c>
      <c r="AJ39">
        <v>2243968</v>
      </c>
      <c r="AK39" t="s">
        <v>0</v>
      </c>
      <c r="AL39">
        <v>195620</v>
      </c>
      <c r="AM39">
        <v>264108</v>
      </c>
      <c r="AN39" t="s">
        <v>0</v>
      </c>
      <c r="AO39">
        <v>15593</v>
      </c>
      <c r="AP39" t="s">
        <v>0</v>
      </c>
      <c r="AQ39">
        <v>527047</v>
      </c>
      <c r="AR39">
        <v>2005555</v>
      </c>
      <c r="AS39">
        <v>2201</v>
      </c>
      <c r="AT39">
        <v>387</v>
      </c>
      <c r="AU39">
        <v>63722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>
        <v>167009</v>
      </c>
      <c r="BF39" t="s">
        <v>0</v>
      </c>
      <c r="BG39" t="s">
        <v>0</v>
      </c>
      <c r="BH39" t="s">
        <v>0</v>
      </c>
      <c r="BI39">
        <v>86982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>
        <v>15415</v>
      </c>
      <c r="BQ39" t="s">
        <v>0</v>
      </c>
      <c r="BR39" t="s">
        <v>0</v>
      </c>
      <c r="BS39" t="s">
        <v>0</v>
      </c>
      <c r="BT39">
        <v>23415</v>
      </c>
      <c r="BU39" t="s">
        <v>0</v>
      </c>
      <c r="BV39" t="s">
        <v>0</v>
      </c>
      <c r="BW39" t="s">
        <v>0</v>
      </c>
      <c r="BX39">
        <v>39607</v>
      </c>
      <c r="BY39">
        <v>30391</v>
      </c>
      <c r="BZ39">
        <v>21375</v>
      </c>
      <c r="CA39" t="s">
        <v>0</v>
      </c>
      <c r="CB39" t="s">
        <v>0</v>
      </c>
      <c r="CC39" t="s">
        <v>0</v>
      </c>
      <c r="CD39">
        <v>2910</v>
      </c>
      <c r="CE39">
        <v>278075</v>
      </c>
      <c r="CF39" t="s">
        <v>0</v>
      </c>
      <c r="CG39" t="s">
        <v>0</v>
      </c>
      <c r="CH39" t="s">
        <v>0</v>
      </c>
      <c r="CI39">
        <v>98372</v>
      </c>
      <c r="CJ39">
        <v>139472</v>
      </c>
      <c r="CK39">
        <v>88502</v>
      </c>
      <c r="CL39">
        <v>58903</v>
      </c>
      <c r="CM39">
        <v>45743</v>
      </c>
      <c r="CN39" t="s">
        <v>0</v>
      </c>
    </row>
    <row r="40" spans="1:92" x14ac:dyDescent="0.3">
      <c r="A40" t="s">
        <v>353</v>
      </c>
      <c r="B40" t="s">
        <v>0</v>
      </c>
      <c r="C40">
        <v>97</v>
      </c>
      <c r="D40">
        <v>-15243</v>
      </c>
      <c r="E40" t="s">
        <v>0</v>
      </c>
      <c r="F40">
        <v>5604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6960</v>
      </c>
      <c r="M40">
        <v>568183</v>
      </c>
      <c r="N40" t="s">
        <v>0</v>
      </c>
      <c r="O40">
        <v>1</v>
      </c>
      <c r="P40" t="s">
        <v>0</v>
      </c>
      <c r="Q40" t="s">
        <v>0</v>
      </c>
      <c r="R40">
        <v>-39706</v>
      </c>
      <c r="S40">
        <v>166124</v>
      </c>
      <c r="T40" t="s">
        <v>0</v>
      </c>
      <c r="U40">
        <v>4802</v>
      </c>
      <c r="V40" t="s">
        <v>0</v>
      </c>
      <c r="W40" t="s">
        <v>0</v>
      </c>
      <c r="X40">
        <v>6966</v>
      </c>
      <c r="Y40">
        <v>820</v>
      </c>
      <c r="Z40" t="s">
        <v>0</v>
      </c>
      <c r="AA40" t="s">
        <v>0</v>
      </c>
      <c r="AB40" t="s">
        <v>0</v>
      </c>
      <c r="AC40">
        <v>432</v>
      </c>
      <c r="AD40" t="s">
        <v>0</v>
      </c>
      <c r="AE40" t="s">
        <v>0</v>
      </c>
      <c r="AF40">
        <v>107</v>
      </c>
      <c r="AG40" t="s">
        <v>0</v>
      </c>
      <c r="AH40">
        <v>1</v>
      </c>
      <c r="AI40">
        <v>2452</v>
      </c>
      <c r="AJ40">
        <v>5417</v>
      </c>
      <c r="AK40">
        <v>2458</v>
      </c>
      <c r="AL40">
        <v>45</v>
      </c>
      <c r="AM40" t="s">
        <v>0</v>
      </c>
      <c r="AN40">
        <v>7</v>
      </c>
      <c r="AO40">
        <v>153</v>
      </c>
      <c r="AP40">
        <v>512</v>
      </c>
      <c r="AQ40" t="s">
        <v>0</v>
      </c>
      <c r="AR40">
        <v>13947</v>
      </c>
      <c r="AS40" t="s">
        <v>0</v>
      </c>
      <c r="AT40" t="s">
        <v>0</v>
      </c>
      <c r="AU40">
        <v>26</v>
      </c>
      <c r="AV40" t="s">
        <v>0</v>
      </c>
      <c r="AW40">
        <v>351</v>
      </c>
      <c r="AX40">
        <v>519</v>
      </c>
      <c r="AY40">
        <v>335</v>
      </c>
      <c r="AZ40">
        <v>734</v>
      </c>
      <c r="BA40">
        <v>775</v>
      </c>
      <c r="BB40" t="s">
        <v>0</v>
      </c>
      <c r="BC40" t="s">
        <v>0</v>
      </c>
      <c r="BD40">
        <v>188</v>
      </c>
      <c r="BE40" t="s">
        <v>0</v>
      </c>
      <c r="BF40">
        <v>891</v>
      </c>
      <c r="BG40">
        <v>83</v>
      </c>
      <c r="BH40">
        <v>237</v>
      </c>
      <c r="BI40">
        <v>1523</v>
      </c>
      <c r="BJ40" t="s">
        <v>0</v>
      </c>
      <c r="BK40" t="s">
        <v>0</v>
      </c>
      <c r="BL40" t="s">
        <v>0</v>
      </c>
      <c r="BM40">
        <v>1054</v>
      </c>
      <c r="BN40" t="s">
        <v>0</v>
      </c>
      <c r="BO40" t="s">
        <v>0</v>
      </c>
      <c r="BP40">
        <v>26</v>
      </c>
      <c r="BQ40" t="s">
        <v>0</v>
      </c>
      <c r="BR40">
        <v>1675</v>
      </c>
      <c r="BS40">
        <v>2</v>
      </c>
      <c r="BT40" t="s">
        <v>0</v>
      </c>
      <c r="BU40" t="s">
        <v>0</v>
      </c>
      <c r="BV40" t="s">
        <v>0</v>
      </c>
      <c r="BW40" t="s">
        <v>0</v>
      </c>
      <c r="BX40">
        <v>133</v>
      </c>
      <c r="BY40" t="s">
        <v>0</v>
      </c>
      <c r="BZ40">
        <v>24</v>
      </c>
      <c r="CA40" t="s">
        <v>0</v>
      </c>
      <c r="CB40" t="s">
        <v>0</v>
      </c>
      <c r="CC40">
        <v>24</v>
      </c>
      <c r="CD40">
        <v>2387</v>
      </c>
      <c r="CE40">
        <v>1687</v>
      </c>
      <c r="CF40" t="s">
        <v>0</v>
      </c>
      <c r="CG40">
        <v>104</v>
      </c>
      <c r="CH40">
        <v>-71175</v>
      </c>
      <c r="CI40" t="s">
        <v>0</v>
      </c>
      <c r="CJ40">
        <v>14866</v>
      </c>
      <c r="CK40">
        <v>307</v>
      </c>
      <c r="CL40">
        <v>222</v>
      </c>
      <c r="CM40">
        <v>259</v>
      </c>
      <c r="CN40" t="s">
        <v>0</v>
      </c>
    </row>
    <row r="41" spans="1:92" x14ac:dyDescent="0.3">
      <c r="A41" t="s">
        <v>354</v>
      </c>
      <c r="B41" t="s">
        <v>0</v>
      </c>
      <c r="C41" t="s">
        <v>0</v>
      </c>
      <c r="D41" t="s">
        <v>0</v>
      </c>
      <c r="E41" t="s">
        <v>0</v>
      </c>
      <c r="F41">
        <v>21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>
        <v>11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6</v>
      </c>
      <c r="AE41">
        <v>77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1029</v>
      </c>
      <c r="AR41">
        <v>54</v>
      </c>
      <c r="AS41" t="s">
        <v>0</v>
      </c>
      <c r="AT41">
        <v>1</v>
      </c>
      <c r="AU41">
        <v>7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</row>
    <row r="42" spans="1:92" x14ac:dyDescent="0.3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158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>
        <v>612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>
        <v>1713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</row>
    <row r="43" spans="1:92" x14ac:dyDescent="0.3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>
        <v>8730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6045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>
        <v>16594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</row>
    <row r="44" spans="1:92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</row>
    <row r="45" spans="1:92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1416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</row>
    <row r="46" spans="1:92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>
        <v>2210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</row>
    <row r="47" spans="1:92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  <c r="CB47" s="1" t="s">
        <v>0</v>
      </c>
      <c r="CC47" s="1" t="s">
        <v>0</v>
      </c>
      <c r="CD47" s="1" t="s">
        <v>0</v>
      </c>
      <c r="CE47" s="1" t="s">
        <v>0</v>
      </c>
      <c r="CF47" s="1" t="s">
        <v>0</v>
      </c>
      <c r="CG47" s="1" t="s">
        <v>0</v>
      </c>
      <c r="CH47" s="1" t="s">
        <v>0</v>
      </c>
      <c r="CI47" s="1" t="s">
        <v>0</v>
      </c>
      <c r="CJ47" s="1" t="s">
        <v>0</v>
      </c>
      <c r="CK47" s="1" t="s">
        <v>0</v>
      </c>
      <c r="CL47" s="1" t="s">
        <v>0</v>
      </c>
      <c r="CM47" s="1" t="s">
        <v>0</v>
      </c>
      <c r="CN47" s="1" t="s">
        <v>0</v>
      </c>
    </row>
    <row r="48" spans="1:92" x14ac:dyDescent="0.3">
      <c r="A48" t="s">
        <v>361</v>
      </c>
      <c r="B48" t="s">
        <v>0</v>
      </c>
      <c r="C48" t="s">
        <v>0</v>
      </c>
      <c r="D48" t="s">
        <v>0</v>
      </c>
      <c r="E48" t="s">
        <v>0</v>
      </c>
      <c r="F48">
        <v>19019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1305</v>
      </c>
      <c r="P48">
        <v>595</v>
      </c>
      <c r="Q48" t="s">
        <v>0</v>
      </c>
      <c r="R48">
        <v>16317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362092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47084</v>
      </c>
      <c r="AS48" t="s">
        <v>0</v>
      </c>
      <c r="AT48" t="s">
        <v>0</v>
      </c>
      <c r="AU48">
        <v>3710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>
        <v>5140</v>
      </c>
      <c r="BH48">
        <v>9551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</row>
    <row r="49" spans="1:92" x14ac:dyDescent="0.3">
      <c r="A49" t="s">
        <v>362</v>
      </c>
      <c r="B49">
        <v>186721</v>
      </c>
      <c r="C49">
        <v>203</v>
      </c>
      <c r="D49">
        <v>18859</v>
      </c>
      <c r="E49">
        <v>-2238</v>
      </c>
      <c r="F49">
        <v>5718</v>
      </c>
      <c r="G49">
        <v>20933</v>
      </c>
      <c r="H49">
        <v>33855</v>
      </c>
      <c r="I49">
        <v>18144</v>
      </c>
      <c r="J49">
        <v>-8558</v>
      </c>
      <c r="K49">
        <v>92748</v>
      </c>
      <c r="L49" t="s">
        <v>0</v>
      </c>
      <c r="M49">
        <v>258085</v>
      </c>
      <c r="N49" t="s">
        <v>0</v>
      </c>
      <c r="O49">
        <v>4</v>
      </c>
      <c r="P49">
        <v>17</v>
      </c>
      <c r="Q49">
        <v>5792</v>
      </c>
      <c r="R49">
        <v>823168</v>
      </c>
      <c r="S49" t="s">
        <v>0</v>
      </c>
      <c r="T49">
        <v>-59039</v>
      </c>
      <c r="U49">
        <v>8262</v>
      </c>
      <c r="V49">
        <v>-235064</v>
      </c>
      <c r="W49">
        <v>-21981</v>
      </c>
      <c r="X49">
        <v>98230</v>
      </c>
      <c r="Y49">
        <v>47685</v>
      </c>
      <c r="Z49" t="s">
        <v>0</v>
      </c>
      <c r="AA49">
        <v>-1759</v>
      </c>
      <c r="AB49">
        <v>-59677</v>
      </c>
      <c r="AC49">
        <v>700498</v>
      </c>
      <c r="AD49">
        <v>833</v>
      </c>
      <c r="AE49">
        <v>12718</v>
      </c>
      <c r="AF49">
        <v>-4123</v>
      </c>
      <c r="AG49" t="s">
        <v>0</v>
      </c>
      <c r="AH49" t="s">
        <v>0</v>
      </c>
      <c r="AI49">
        <v>-25696</v>
      </c>
      <c r="AJ49">
        <v>53336</v>
      </c>
      <c r="AK49">
        <v>81511</v>
      </c>
      <c r="AL49">
        <v>-4116</v>
      </c>
      <c r="AM49">
        <v>296</v>
      </c>
      <c r="AN49">
        <v>40276</v>
      </c>
      <c r="AO49">
        <v>-1</v>
      </c>
      <c r="AP49">
        <v>235403</v>
      </c>
      <c r="AQ49">
        <v>270063</v>
      </c>
      <c r="AR49">
        <v>289</v>
      </c>
      <c r="AS49" t="s">
        <v>0</v>
      </c>
      <c r="AT49" t="s">
        <v>0</v>
      </c>
      <c r="AU49">
        <v>37593</v>
      </c>
      <c r="AV49">
        <v>8281</v>
      </c>
      <c r="AW49">
        <v>105475</v>
      </c>
      <c r="AX49">
        <v>10372</v>
      </c>
      <c r="AY49">
        <v>10814</v>
      </c>
      <c r="AZ49">
        <v>160153</v>
      </c>
      <c r="BA49">
        <v>158269</v>
      </c>
      <c r="BB49">
        <v>-224963</v>
      </c>
      <c r="BC49">
        <v>-6203</v>
      </c>
      <c r="BD49">
        <v>60518</v>
      </c>
      <c r="BE49" t="s">
        <v>0</v>
      </c>
      <c r="BF49">
        <v>-4868</v>
      </c>
      <c r="BG49">
        <v>-31878</v>
      </c>
      <c r="BH49">
        <v>21252</v>
      </c>
      <c r="BI49">
        <v>5113</v>
      </c>
      <c r="BJ49">
        <v>55480</v>
      </c>
      <c r="BK49" t="s">
        <v>0</v>
      </c>
      <c r="BL49">
        <v>1</v>
      </c>
      <c r="BM49">
        <v>259736</v>
      </c>
      <c r="BN49">
        <v>342585</v>
      </c>
      <c r="BO49" t="s">
        <v>0</v>
      </c>
      <c r="BP49">
        <v>-1</v>
      </c>
      <c r="BQ49">
        <v>-47545</v>
      </c>
      <c r="BR49">
        <v>944729</v>
      </c>
      <c r="BS49">
        <v>-140748</v>
      </c>
      <c r="BT49">
        <v>29886</v>
      </c>
      <c r="BU49">
        <v>-5352</v>
      </c>
      <c r="BV49">
        <v>-5007</v>
      </c>
      <c r="BW49" t="s">
        <v>0</v>
      </c>
      <c r="BX49">
        <v>24846</v>
      </c>
      <c r="BY49">
        <v>-202787</v>
      </c>
      <c r="BZ49">
        <v>-134804</v>
      </c>
      <c r="CA49">
        <v>300466</v>
      </c>
      <c r="CB49">
        <v>60200</v>
      </c>
      <c r="CC49">
        <v>292239</v>
      </c>
      <c r="CD49">
        <v>2377</v>
      </c>
      <c r="CE49" t="s">
        <v>0</v>
      </c>
      <c r="CF49" t="s">
        <v>0</v>
      </c>
      <c r="CG49" t="s">
        <v>0</v>
      </c>
      <c r="CH49" t="s">
        <v>0</v>
      </c>
      <c r="CI49">
        <v>207215</v>
      </c>
      <c r="CJ49">
        <v>61085</v>
      </c>
      <c r="CK49">
        <v>13</v>
      </c>
      <c r="CL49">
        <v>13</v>
      </c>
      <c r="CM49">
        <v>12</v>
      </c>
      <c r="CN49">
        <v>-245</v>
      </c>
    </row>
    <row r="50" spans="1:92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</row>
    <row r="51" spans="1:92" x14ac:dyDescent="0.3">
      <c r="A51" t="s">
        <v>364</v>
      </c>
      <c r="B51" t="s">
        <v>0</v>
      </c>
      <c r="C51">
        <v>305</v>
      </c>
      <c r="D51" t="s">
        <v>0</v>
      </c>
      <c r="E51" t="s">
        <v>0</v>
      </c>
      <c r="F51">
        <v>5736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9984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>
        <v>136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</row>
    <row r="52" spans="1:92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</row>
    <row r="53" spans="1:92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</row>
    <row r="54" spans="1:92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</row>
    <row r="55" spans="1:92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>
        <v>-1088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</row>
    <row r="56" spans="1:92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>
        <v>508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</row>
    <row r="57" spans="1:92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>
        <v>2312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</row>
    <row r="58" spans="1:92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</row>
    <row r="59" spans="1:92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</row>
    <row r="60" spans="1:92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>
        <v>132</v>
      </c>
      <c r="CL60">
        <v>85</v>
      </c>
      <c r="CM60">
        <v>65</v>
      </c>
      <c r="CN60" t="s">
        <v>0</v>
      </c>
    </row>
    <row r="61" spans="1:92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</row>
    <row r="62" spans="1:92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</row>
    <row r="63" spans="1:92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>
        <v>1725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>
        <v>105</v>
      </c>
      <c r="BL63">
        <v>83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</row>
    <row r="64" spans="1:92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  <c r="CG64" s="1" t="s">
        <v>0</v>
      </c>
      <c r="CH64" s="1" t="s">
        <v>0</v>
      </c>
      <c r="CI64" s="1" t="s">
        <v>0</v>
      </c>
      <c r="CJ64" s="1" t="s">
        <v>0</v>
      </c>
      <c r="CK64" s="1" t="s">
        <v>0</v>
      </c>
      <c r="CL64" s="1" t="s">
        <v>0</v>
      </c>
      <c r="CM64" s="1" t="s">
        <v>0</v>
      </c>
      <c r="CN64" s="1" t="s">
        <v>0</v>
      </c>
    </row>
    <row r="65" spans="1:92" x14ac:dyDescent="0.3">
      <c r="A65" t="s">
        <v>378</v>
      </c>
      <c r="B65">
        <v>87698</v>
      </c>
      <c r="C65" t="s">
        <v>0</v>
      </c>
      <c r="D65">
        <v>93</v>
      </c>
      <c r="E65" t="s">
        <v>0</v>
      </c>
      <c r="F65">
        <v>122241</v>
      </c>
      <c r="G65">
        <v>10431</v>
      </c>
      <c r="H65">
        <v>14666</v>
      </c>
      <c r="I65">
        <v>42740</v>
      </c>
      <c r="J65" t="s">
        <v>0</v>
      </c>
      <c r="K65">
        <v>5325</v>
      </c>
      <c r="L65" t="s">
        <v>0</v>
      </c>
      <c r="M65">
        <v>128683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>
        <v>5302</v>
      </c>
      <c r="V65" t="s">
        <v>0</v>
      </c>
      <c r="W65">
        <v>359</v>
      </c>
      <c r="X65">
        <v>3086</v>
      </c>
      <c r="Y65" t="s">
        <v>0</v>
      </c>
      <c r="Z65" t="s">
        <v>0</v>
      </c>
      <c r="AA65" t="s">
        <v>0</v>
      </c>
      <c r="AB65" t="s">
        <v>0</v>
      </c>
      <c r="AC65">
        <v>6963</v>
      </c>
      <c r="AD65" t="s">
        <v>0</v>
      </c>
      <c r="AE65" t="s">
        <v>0</v>
      </c>
      <c r="AF65" t="s">
        <v>0</v>
      </c>
      <c r="AG65">
        <v>26355</v>
      </c>
      <c r="AH65" t="s">
        <v>0</v>
      </c>
      <c r="AI65">
        <v>2045</v>
      </c>
      <c r="AJ65" t="s">
        <v>0</v>
      </c>
      <c r="AK65">
        <v>1620</v>
      </c>
      <c r="AL65">
        <v>14768</v>
      </c>
      <c r="AM65" t="s">
        <v>0</v>
      </c>
      <c r="AN65" t="s">
        <v>0</v>
      </c>
      <c r="AO65">
        <v>34013</v>
      </c>
      <c r="AP65">
        <v>32305</v>
      </c>
      <c r="AQ65" t="s">
        <v>0</v>
      </c>
      <c r="AR65">
        <v>225000</v>
      </c>
      <c r="AS65">
        <v>8</v>
      </c>
      <c r="AT65" t="s">
        <v>0</v>
      </c>
      <c r="AU65" t="s">
        <v>0</v>
      </c>
      <c r="AV65" t="s">
        <v>0</v>
      </c>
      <c r="AW65" t="s">
        <v>0</v>
      </c>
      <c r="AX65">
        <v>61765</v>
      </c>
      <c r="AY65">
        <v>43403</v>
      </c>
      <c r="AZ65">
        <v>278200</v>
      </c>
      <c r="BA65">
        <v>459151</v>
      </c>
      <c r="BB65" t="s">
        <v>0</v>
      </c>
      <c r="BC65">
        <v>48721</v>
      </c>
      <c r="BD65">
        <v>127330</v>
      </c>
      <c r="BE65" t="s">
        <v>0</v>
      </c>
      <c r="BF65" t="s">
        <v>0</v>
      </c>
      <c r="BG65">
        <v>75897</v>
      </c>
      <c r="BH65">
        <v>90501</v>
      </c>
      <c r="BI65">
        <v>23162</v>
      </c>
      <c r="BJ65" t="s">
        <v>0</v>
      </c>
      <c r="BK65" t="s">
        <v>0</v>
      </c>
      <c r="BL65" t="s">
        <v>0</v>
      </c>
      <c r="BM65">
        <v>148767</v>
      </c>
      <c r="BN65">
        <v>125479</v>
      </c>
      <c r="BO65" t="s">
        <v>0</v>
      </c>
      <c r="BP65" t="s">
        <v>0</v>
      </c>
      <c r="BQ65">
        <v>139558</v>
      </c>
      <c r="BR65" t="s">
        <v>0</v>
      </c>
      <c r="BS65">
        <v>502</v>
      </c>
      <c r="BT65">
        <v>35252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>
        <v>7459</v>
      </c>
      <c r="CB65">
        <v>1537</v>
      </c>
      <c r="CC65">
        <v>4421</v>
      </c>
      <c r="CD65">
        <v>660</v>
      </c>
      <c r="CE65" t="s">
        <v>0</v>
      </c>
      <c r="CF65">
        <v>109552</v>
      </c>
      <c r="CG65">
        <v>138758</v>
      </c>
      <c r="CH65">
        <v>251867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</row>
    <row r="66" spans="1:92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</row>
    <row r="67" spans="1:92" x14ac:dyDescent="0.3">
      <c r="A67" t="s">
        <v>380</v>
      </c>
      <c r="B67">
        <v>184</v>
      </c>
      <c r="C67" t="s">
        <v>0</v>
      </c>
      <c r="D67" t="s">
        <v>0</v>
      </c>
      <c r="E67" t="s">
        <v>0</v>
      </c>
      <c r="F67">
        <v>10601</v>
      </c>
      <c r="G67">
        <v>4877</v>
      </c>
      <c r="H67">
        <v>34551</v>
      </c>
      <c r="I67" t="s">
        <v>0</v>
      </c>
      <c r="J67">
        <v>117</v>
      </c>
      <c r="K67">
        <v>36</v>
      </c>
      <c r="L67" t="s">
        <v>0</v>
      </c>
      <c r="M67" t="s">
        <v>0</v>
      </c>
      <c r="N67" t="s">
        <v>0</v>
      </c>
      <c r="O67">
        <v>82</v>
      </c>
      <c r="P67">
        <v>1096</v>
      </c>
      <c r="Q67">
        <v>1086</v>
      </c>
      <c r="R67" t="s">
        <v>0</v>
      </c>
      <c r="S67">
        <v>70775</v>
      </c>
      <c r="T67" t="s">
        <v>0</v>
      </c>
      <c r="U67" t="s">
        <v>0</v>
      </c>
      <c r="V67">
        <v>3129</v>
      </c>
      <c r="W67" t="s">
        <v>0</v>
      </c>
      <c r="X67">
        <v>4139</v>
      </c>
      <c r="Y67" t="s">
        <v>0</v>
      </c>
      <c r="Z67" t="s">
        <v>0</v>
      </c>
      <c r="AA67" t="s">
        <v>0</v>
      </c>
      <c r="AB67">
        <v>34181</v>
      </c>
      <c r="AC67" t="s">
        <v>0</v>
      </c>
      <c r="AD67" t="s">
        <v>0</v>
      </c>
      <c r="AE67">
        <v>7568</v>
      </c>
      <c r="AF67" t="s">
        <v>0</v>
      </c>
      <c r="AG67" t="s">
        <v>0</v>
      </c>
      <c r="AH67">
        <v>4627</v>
      </c>
      <c r="AI67">
        <v>1763</v>
      </c>
      <c r="AJ67" t="s">
        <v>0</v>
      </c>
      <c r="AK67" t="s">
        <v>0</v>
      </c>
      <c r="AL67">
        <v>15160</v>
      </c>
      <c r="AM67">
        <v>49189</v>
      </c>
      <c r="AN67">
        <v>29</v>
      </c>
      <c r="AO67" t="s">
        <v>0</v>
      </c>
      <c r="AP67" t="s">
        <v>0</v>
      </c>
      <c r="AQ67" t="s">
        <v>0</v>
      </c>
      <c r="AR67">
        <v>177</v>
      </c>
      <c r="AS67" t="s">
        <v>0</v>
      </c>
      <c r="AT67" t="s">
        <v>0</v>
      </c>
      <c r="AU67" t="s">
        <v>0</v>
      </c>
      <c r="AV67">
        <v>79940</v>
      </c>
      <c r="AW67">
        <v>41015</v>
      </c>
      <c r="AX67">
        <v>4165</v>
      </c>
      <c r="AY67">
        <v>4048</v>
      </c>
      <c r="AZ67">
        <v>167119</v>
      </c>
      <c r="BA67">
        <v>725741</v>
      </c>
      <c r="BB67" t="s">
        <v>0</v>
      </c>
      <c r="BC67">
        <v>26793</v>
      </c>
      <c r="BD67">
        <v>30858</v>
      </c>
      <c r="BE67">
        <v>74</v>
      </c>
      <c r="BF67" t="s">
        <v>0</v>
      </c>
      <c r="BG67">
        <v>29194</v>
      </c>
      <c r="BH67">
        <v>79039</v>
      </c>
      <c r="BI67" t="s">
        <v>0</v>
      </c>
      <c r="BJ67">
        <v>7272</v>
      </c>
      <c r="BK67" t="s">
        <v>0</v>
      </c>
      <c r="BL67" t="s">
        <v>0</v>
      </c>
      <c r="BM67">
        <v>98064</v>
      </c>
      <c r="BN67">
        <v>89474</v>
      </c>
      <c r="BO67" t="s">
        <v>0</v>
      </c>
      <c r="BP67">
        <v>2481</v>
      </c>
      <c r="BQ67">
        <v>1198</v>
      </c>
      <c r="BR67" t="s">
        <v>0</v>
      </c>
      <c r="BS67">
        <v>465</v>
      </c>
      <c r="BT67" t="s">
        <v>0</v>
      </c>
      <c r="BU67" t="s">
        <v>0</v>
      </c>
      <c r="BV67">
        <v>3147</v>
      </c>
      <c r="BW67" t="s">
        <v>0</v>
      </c>
      <c r="BX67">
        <v>814</v>
      </c>
      <c r="BY67">
        <v>38044</v>
      </c>
      <c r="BZ67">
        <v>31788</v>
      </c>
      <c r="CA67">
        <v>910</v>
      </c>
      <c r="CB67">
        <v>1282</v>
      </c>
      <c r="CC67">
        <v>2896</v>
      </c>
      <c r="CD67">
        <v>2076</v>
      </c>
      <c r="CE67">
        <v>3582</v>
      </c>
      <c r="CF67">
        <v>2171</v>
      </c>
      <c r="CG67">
        <v>3534</v>
      </c>
      <c r="CH67">
        <v>3294</v>
      </c>
      <c r="CI67" t="s">
        <v>0</v>
      </c>
      <c r="CJ67" t="s">
        <v>0</v>
      </c>
      <c r="CK67">
        <v>362303</v>
      </c>
      <c r="CL67">
        <v>404867</v>
      </c>
      <c r="CM67">
        <v>337808</v>
      </c>
      <c r="CN67" t="s">
        <v>0</v>
      </c>
    </row>
    <row r="68" spans="1:92" x14ac:dyDescent="0.3">
      <c r="A68" t="s">
        <v>381</v>
      </c>
      <c r="B68" t="s">
        <v>0</v>
      </c>
      <c r="C68">
        <v>219080</v>
      </c>
      <c r="D68">
        <v>61105</v>
      </c>
      <c r="E68" t="s">
        <v>0</v>
      </c>
      <c r="F68" t="s">
        <v>0</v>
      </c>
      <c r="G68">
        <v>75978</v>
      </c>
      <c r="H68">
        <v>965029</v>
      </c>
      <c r="I68" t="s">
        <v>0</v>
      </c>
      <c r="J68">
        <v>150880</v>
      </c>
      <c r="K68">
        <v>17168</v>
      </c>
      <c r="L68">
        <v>95171</v>
      </c>
      <c r="M68">
        <v>537774</v>
      </c>
      <c r="N68" t="s">
        <v>0</v>
      </c>
      <c r="O68">
        <v>59691</v>
      </c>
      <c r="P68">
        <v>32560</v>
      </c>
      <c r="Q68" t="s">
        <v>0</v>
      </c>
      <c r="R68">
        <v>956998</v>
      </c>
      <c r="S68">
        <v>0</v>
      </c>
      <c r="T68" t="s">
        <v>0</v>
      </c>
      <c r="U68">
        <v>128866</v>
      </c>
      <c r="V68">
        <v>509463</v>
      </c>
      <c r="W68">
        <v>53667</v>
      </c>
      <c r="X68">
        <v>85206</v>
      </c>
      <c r="Y68">
        <v>367473</v>
      </c>
      <c r="Z68">
        <v>89185</v>
      </c>
      <c r="AA68" t="s">
        <v>0</v>
      </c>
      <c r="AB68" t="s">
        <v>0</v>
      </c>
      <c r="AC68">
        <v>4294</v>
      </c>
      <c r="AD68">
        <v>30264</v>
      </c>
      <c r="AE68">
        <v>377413</v>
      </c>
      <c r="AF68">
        <v>521</v>
      </c>
      <c r="AG68" t="s">
        <v>0</v>
      </c>
      <c r="AH68">
        <v>1787513</v>
      </c>
      <c r="AI68">
        <v>65092</v>
      </c>
      <c r="AJ68">
        <v>2615185</v>
      </c>
      <c r="AK68">
        <v>50635</v>
      </c>
      <c r="AL68">
        <v>825974</v>
      </c>
      <c r="AM68" t="s">
        <v>0</v>
      </c>
      <c r="AN68">
        <v>117925</v>
      </c>
      <c r="AO68">
        <v>214043</v>
      </c>
      <c r="AP68">
        <v>162582</v>
      </c>
      <c r="AQ68">
        <v>3560283</v>
      </c>
      <c r="AR68" t="s">
        <v>0</v>
      </c>
      <c r="AS68">
        <v>1453</v>
      </c>
      <c r="AT68">
        <v>10835</v>
      </c>
      <c r="AU68">
        <v>96930</v>
      </c>
      <c r="AV68">
        <v>153729</v>
      </c>
      <c r="AW68">
        <v>236913</v>
      </c>
      <c r="AX68">
        <v>66240</v>
      </c>
      <c r="AY68">
        <v>72857</v>
      </c>
      <c r="AZ68">
        <v>69491</v>
      </c>
      <c r="BA68">
        <v>80927</v>
      </c>
      <c r="BB68" t="s">
        <v>0</v>
      </c>
      <c r="BC68" t="s">
        <v>0</v>
      </c>
      <c r="BD68" t="s">
        <v>0</v>
      </c>
      <c r="BE68" t="s">
        <v>0</v>
      </c>
      <c r="BF68">
        <v>168874</v>
      </c>
      <c r="BG68">
        <v>204548</v>
      </c>
      <c r="BH68">
        <v>188302</v>
      </c>
      <c r="BI68" t="s">
        <v>0</v>
      </c>
      <c r="BJ68">
        <v>108732</v>
      </c>
      <c r="BK68">
        <v>262736</v>
      </c>
      <c r="BL68">
        <v>218643</v>
      </c>
      <c r="BM68">
        <v>22445</v>
      </c>
      <c r="BN68">
        <v>23855</v>
      </c>
      <c r="BO68" t="s">
        <v>0</v>
      </c>
      <c r="BP68">
        <v>55309</v>
      </c>
      <c r="BQ68">
        <v>11672</v>
      </c>
      <c r="BR68">
        <v>4294</v>
      </c>
      <c r="BS68">
        <v>99629</v>
      </c>
      <c r="BT68">
        <v>78970</v>
      </c>
      <c r="BU68">
        <v>50536</v>
      </c>
      <c r="BV68">
        <v>45689</v>
      </c>
      <c r="BW68" t="s">
        <v>0</v>
      </c>
      <c r="BX68" t="s">
        <v>0</v>
      </c>
      <c r="BY68">
        <v>71041</v>
      </c>
      <c r="BZ68">
        <v>31896</v>
      </c>
      <c r="CA68">
        <v>36210</v>
      </c>
      <c r="CB68">
        <v>7172</v>
      </c>
      <c r="CC68">
        <v>38127</v>
      </c>
      <c r="CD68">
        <v>41390</v>
      </c>
      <c r="CE68">
        <v>361667</v>
      </c>
      <c r="CF68" t="s">
        <v>0</v>
      </c>
      <c r="CG68">
        <v>71006</v>
      </c>
      <c r="CH68">
        <v>140659</v>
      </c>
      <c r="CI68">
        <v>214447</v>
      </c>
      <c r="CJ68">
        <v>414589</v>
      </c>
      <c r="CK68">
        <v>557094</v>
      </c>
      <c r="CL68">
        <v>314035</v>
      </c>
      <c r="CM68">
        <v>261666</v>
      </c>
      <c r="CN68" t="s">
        <v>0</v>
      </c>
    </row>
    <row r="69" spans="1:92" x14ac:dyDescent="0.3">
      <c r="A69" t="s">
        <v>382</v>
      </c>
      <c r="B69" t="s">
        <v>0</v>
      </c>
      <c r="C69" t="s">
        <v>0</v>
      </c>
      <c r="D69" t="s">
        <v>0</v>
      </c>
      <c r="E69" t="s">
        <v>0</v>
      </c>
      <c r="F69">
        <v>31955</v>
      </c>
      <c r="G69">
        <v>1133</v>
      </c>
      <c r="H69">
        <v>151251</v>
      </c>
      <c r="I69" t="s">
        <v>0</v>
      </c>
      <c r="J69" t="s">
        <v>0</v>
      </c>
      <c r="K69" t="s">
        <v>0</v>
      </c>
      <c r="L69" t="s">
        <v>0</v>
      </c>
      <c r="M69">
        <v>9850</v>
      </c>
      <c r="N69" t="s">
        <v>0</v>
      </c>
      <c r="O69" t="s">
        <v>0</v>
      </c>
      <c r="P69" t="s">
        <v>0</v>
      </c>
      <c r="Q69">
        <v>10896</v>
      </c>
      <c r="R69" t="s">
        <v>0</v>
      </c>
      <c r="S69" t="s">
        <v>0</v>
      </c>
      <c r="T69" t="s">
        <v>0</v>
      </c>
      <c r="U69">
        <v>558</v>
      </c>
      <c r="V69" t="s">
        <v>0</v>
      </c>
      <c r="W69">
        <v>16246</v>
      </c>
      <c r="X69">
        <v>442</v>
      </c>
      <c r="Y69" t="s">
        <v>0</v>
      </c>
      <c r="Z69" t="s">
        <v>0</v>
      </c>
      <c r="AA69">
        <v>723</v>
      </c>
      <c r="AB69">
        <v>4250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>
        <v>613</v>
      </c>
      <c r="AI69">
        <v>1901</v>
      </c>
      <c r="AJ69" t="s">
        <v>0</v>
      </c>
      <c r="AK69" t="s">
        <v>0</v>
      </c>
      <c r="AL69">
        <v>28</v>
      </c>
      <c r="AM69">
        <v>2290</v>
      </c>
      <c r="AN69">
        <v>232</v>
      </c>
      <c r="AO69" t="s">
        <v>0</v>
      </c>
      <c r="AP69">
        <v>37568</v>
      </c>
      <c r="AQ69">
        <v>3033</v>
      </c>
      <c r="AR69">
        <v>56284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>
        <v>163</v>
      </c>
      <c r="AY69">
        <v>73294</v>
      </c>
      <c r="AZ69">
        <v>76340</v>
      </c>
      <c r="BA69">
        <v>67184</v>
      </c>
      <c r="BB69" t="s">
        <v>0</v>
      </c>
      <c r="BC69">
        <v>22509</v>
      </c>
      <c r="BD69">
        <v>30529</v>
      </c>
      <c r="BE69" t="s">
        <v>0</v>
      </c>
      <c r="BF69">
        <v>4199</v>
      </c>
      <c r="BG69" t="s">
        <v>0</v>
      </c>
      <c r="BH69">
        <v>9247</v>
      </c>
      <c r="BI69">
        <v>19515</v>
      </c>
      <c r="BJ69">
        <v>149</v>
      </c>
      <c r="BK69">
        <v>28104</v>
      </c>
      <c r="BL69">
        <v>16932</v>
      </c>
      <c r="BM69">
        <v>21849</v>
      </c>
      <c r="BN69">
        <v>16232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>
        <v>479</v>
      </c>
      <c r="BV69">
        <v>181</v>
      </c>
      <c r="BW69" t="s">
        <v>0</v>
      </c>
      <c r="BX69">
        <v>1187</v>
      </c>
      <c r="BY69">
        <v>31014</v>
      </c>
      <c r="BZ69">
        <v>17206</v>
      </c>
      <c r="CA69">
        <v>76</v>
      </c>
      <c r="CB69">
        <v>5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>
        <v>1057</v>
      </c>
      <c r="CJ69" t="s">
        <v>0</v>
      </c>
      <c r="CK69">
        <v>42452</v>
      </c>
      <c r="CL69">
        <v>16815</v>
      </c>
      <c r="CM69">
        <v>14045</v>
      </c>
      <c r="CN69" t="s">
        <v>0</v>
      </c>
    </row>
    <row r="70" spans="1:92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>
        <v>811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>
        <v>5219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35135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>
        <v>5437</v>
      </c>
      <c r="BD70">
        <v>5911</v>
      </c>
      <c r="BE70">
        <v>4754</v>
      </c>
      <c r="BF70" t="s">
        <v>0</v>
      </c>
      <c r="BG70" t="s">
        <v>0</v>
      </c>
      <c r="BH70" t="s">
        <v>0</v>
      </c>
      <c r="BI70">
        <v>52923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>
        <v>-76</v>
      </c>
      <c r="CL70">
        <v>233</v>
      </c>
      <c r="CM70">
        <v>-252</v>
      </c>
      <c r="CN70">
        <v>199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6"/>
  <sheetViews>
    <sheetView topLeftCell="CB1" workbookViewId="0">
      <selection activeCell="A113" activeCellId="2" sqref="A115 A112 A113"/>
    </sheetView>
  </sheetViews>
  <sheetFormatPr defaultRowHeight="14.4" x14ac:dyDescent="0.3"/>
  <cols>
    <col min="1" max="1" width="45" customWidth="1"/>
    <col min="2" max="2" width="11.33203125" bestFit="1" customWidth="1"/>
    <col min="3" max="19" width="10.33203125" bestFit="1" customWidth="1"/>
    <col min="20" max="21" width="10.109375" bestFit="1" customWidth="1"/>
    <col min="22" max="26" width="9.44140625" bestFit="1" customWidth="1"/>
    <col min="27" max="27" width="10.109375" bestFit="1" customWidth="1"/>
    <col min="28" max="37" width="9.44140625" bestFit="1" customWidth="1"/>
    <col min="38" max="38" width="10.109375" bestFit="1" customWidth="1"/>
    <col min="39" max="60" width="9.44140625" bestFit="1" customWidth="1"/>
  </cols>
  <sheetData>
    <row r="1" spans="1:60" s="1" customFormat="1" x14ac:dyDescent="0.25">
      <c r="B1" s="1" t="s">
        <v>165</v>
      </c>
    </row>
    <row r="2" spans="1:60" s="1" customFormat="1" x14ac:dyDescent="0.25">
      <c r="B2" s="1" t="s">
        <v>166</v>
      </c>
    </row>
    <row r="3" spans="1:60" s="1" customFormat="1" x14ac:dyDescent="0.25">
      <c r="A3" s="1" t="s">
        <v>274</v>
      </c>
    </row>
    <row r="4" spans="1:60" s="1" customFormat="1" x14ac:dyDescent="0.25">
      <c r="A4" s="1" t="s">
        <v>167</v>
      </c>
    </row>
    <row r="5" spans="1:60" s="1" customFormat="1" x14ac:dyDescent="0.25">
      <c r="A5" s="1" t="s">
        <v>168</v>
      </c>
    </row>
    <row r="6" spans="1:60" s="1" customFormat="1" x14ac:dyDescent="0.25">
      <c r="B6" s="1" t="s">
        <v>169</v>
      </c>
    </row>
    <row r="7" spans="1:60" s="1" customFormat="1" x14ac:dyDescent="0.25">
      <c r="B7" s="1" t="s">
        <v>183</v>
      </c>
    </row>
    <row r="8" spans="1:60" s="1" customFormat="1" x14ac:dyDescent="0.25">
      <c r="B8" s="1" t="s">
        <v>21</v>
      </c>
      <c r="C8" s="1" t="s">
        <v>24</v>
      </c>
      <c r="D8" s="1" t="s">
        <v>26</v>
      </c>
      <c r="E8" s="1" t="s">
        <v>44</v>
      </c>
      <c r="F8" s="1" t="s">
        <v>23</v>
      </c>
      <c r="G8" s="1" t="s">
        <v>171</v>
      </c>
      <c r="H8" s="1" t="s">
        <v>20</v>
      </c>
      <c r="I8" s="1" t="s">
        <v>170</v>
      </c>
      <c r="J8" s="1" t="s">
        <v>5</v>
      </c>
      <c r="K8" s="1" t="s">
        <v>16</v>
      </c>
      <c r="L8" s="1" t="s">
        <v>32</v>
      </c>
      <c r="M8" s="1" t="s">
        <v>38</v>
      </c>
      <c r="N8" s="1" t="s">
        <v>64</v>
      </c>
      <c r="O8" s="1" t="s">
        <v>172</v>
      </c>
      <c r="P8" s="1" t="s">
        <v>45</v>
      </c>
      <c r="Q8" s="1" t="s">
        <v>18</v>
      </c>
      <c r="R8" s="1" t="s">
        <v>174</v>
      </c>
      <c r="S8" s="1" t="s">
        <v>173</v>
      </c>
      <c r="T8" s="1" t="s">
        <v>14</v>
      </c>
      <c r="U8" s="1" t="s">
        <v>31</v>
      </c>
      <c r="V8" s="1" t="s">
        <v>39</v>
      </c>
      <c r="W8" s="1" t="s">
        <v>58</v>
      </c>
      <c r="X8" s="1" t="s">
        <v>175</v>
      </c>
      <c r="Y8" s="1" t="s">
        <v>37</v>
      </c>
      <c r="Z8" s="1" t="s">
        <v>33</v>
      </c>
      <c r="AA8" s="1" t="s">
        <v>1</v>
      </c>
      <c r="AB8" s="1" t="s">
        <v>219</v>
      </c>
      <c r="AC8" s="1" t="s">
        <v>59</v>
      </c>
      <c r="AD8" s="1" t="s">
        <v>218</v>
      </c>
      <c r="AE8" s="1" t="s">
        <v>51</v>
      </c>
      <c r="AF8" s="1" t="s">
        <v>178</v>
      </c>
      <c r="AG8" s="1" t="s">
        <v>220</v>
      </c>
      <c r="AH8" s="1" t="s">
        <v>49</v>
      </c>
      <c r="AI8" s="1" t="s">
        <v>177</v>
      </c>
      <c r="AJ8" s="1" t="s">
        <v>3</v>
      </c>
      <c r="AK8" s="1" t="s">
        <v>221</v>
      </c>
      <c r="AL8" s="1" t="s">
        <v>56</v>
      </c>
      <c r="AM8" s="1" t="s">
        <v>272</v>
      </c>
      <c r="AN8" s="1" t="s">
        <v>222</v>
      </c>
      <c r="AO8" s="1" t="s">
        <v>13</v>
      </c>
      <c r="AP8" s="1" t="s">
        <v>46</v>
      </c>
      <c r="AQ8" s="1" t="s">
        <v>36</v>
      </c>
      <c r="AR8" s="1" t="s">
        <v>11</v>
      </c>
      <c r="AS8" s="1" t="s">
        <v>9</v>
      </c>
      <c r="AT8" s="1" t="s">
        <v>223</v>
      </c>
      <c r="AU8" s="1" t="s">
        <v>53</v>
      </c>
      <c r="AV8" s="1" t="s">
        <v>181</v>
      </c>
      <c r="AW8" s="1" t="s">
        <v>57</v>
      </c>
      <c r="AX8" s="1" t="s">
        <v>227</v>
      </c>
      <c r="AY8" s="1" t="s">
        <v>225</v>
      </c>
      <c r="AZ8" s="1" t="s">
        <v>229</v>
      </c>
      <c r="BA8" s="1" t="s">
        <v>29</v>
      </c>
      <c r="BB8" s="1" t="s">
        <v>15</v>
      </c>
      <c r="BC8" s="1" t="s">
        <v>226</v>
      </c>
      <c r="BD8" s="1" t="s">
        <v>12</v>
      </c>
      <c r="BE8" s="1" t="s">
        <v>179</v>
      </c>
      <c r="BF8" s="1" t="s">
        <v>224</v>
      </c>
      <c r="BG8" s="1" t="s">
        <v>47</v>
      </c>
      <c r="BH8" s="1" t="s">
        <v>273</v>
      </c>
    </row>
    <row r="9" spans="1:60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</row>
    <row r="10" spans="1:60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3701792</v>
      </c>
      <c r="H12">
        <v>82058</v>
      </c>
      <c r="I12" t="s">
        <v>0</v>
      </c>
      <c r="J12" t="s">
        <v>0</v>
      </c>
      <c r="K12" t="s">
        <v>0</v>
      </c>
      <c r="L12" t="s">
        <v>0</v>
      </c>
      <c r="M12">
        <v>1093276</v>
      </c>
      <c r="N12" t="s">
        <v>0</v>
      </c>
      <c r="O12" t="s">
        <v>0</v>
      </c>
      <c r="P12" t="s">
        <v>0</v>
      </c>
      <c r="Q12">
        <v>360105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>
        <v>65116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>
        <v>145737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6097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5066433</v>
      </c>
      <c r="J13">
        <v>41521</v>
      </c>
      <c r="K13">
        <v>391012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283107</v>
      </c>
      <c r="S13" t="s">
        <v>0</v>
      </c>
      <c r="T13" t="s">
        <v>0</v>
      </c>
      <c r="U13" t="s">
        <v>0</v>
      </c>
      <c r="V13" t="s">
        <v>0</v>
      </c>
      <c r="W13">
        <v>165170</v>
      </c>
      <c r="X13">
        <v>374657</v>
      </c>
      <c r="Y13" t="s">
        <v>0</v>
      </c>
      <c r="Z13" t="s">
        <v>0</v>
      </c>
      <c r="AA13">
        <v>106259</v>
      </c>
      <c r="AB13" t="s">
        <v>0</v>
      </c>
      <c r="AC13" t="s">
        <v>0</v>
      </c>
      <c r="AD13" t="s">
        <v>0</v>
      </c>
      <c r="AE13" t="s">
        <v>0</v>
      </c>
      <c r="AF13">
        <v>7016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>
        <v>109374</v>
      </c>
      <c r="AM13">
        <v>59341</v>
      </c>
      <c r="AN13" t="s">
        <v>0</v>
      </c>
      <c r="AO13" t="s">
        <v>0</v>
      </c>
      <c r="AP13" t="s">
        <v>0</v>
      </c>
      <c r="AQ13">
        <v>76388</v>
      </c>
      <c r="AR13" t="s">
        <v>0</v>
      </c>
      <c r="AS13" t="s">
        <v>0</v>
      </c>
      <c r="AT13">
        <v>43519</v>
      </c>
      <c r="AU13" t="s">
        <v>0</v>
      </c>
      <c r="AV13">
        <v>83828</v>
      </c>
      <c r="AW13" t="s">
        <v>0</v>
      </c>
      <c r="AX13" t="s">
        <v>0</v>
      </c>
      <c r="AY13" t="s">
        <v>0</v>
      </c>
      <c r="AZ13">
        <v>76724</v>
      </c>
      <c r="BA13" t="s">
        <v>0</v>
      </c>
      <c r="BB13" t="s">
        <v>0</v>
      </c>
      <c r="BC13" t="s">
        <v>0</v>
      </c>
      <c r="BD13" t="s">
        <v>0</v>
      </c>
      <c r="BE13">
        <v>378</v>
      </c>
      <c r="BF13" t="s">
        <v>0</v>
      </c>
      <c r="BG13" t="s">
        <v>0</v>
      </c>
      <c r="BH13">
        <v>41375</v>
      </c>
    </row>
    <row r="14" spans="1:60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x14ac:dyDescent="0.25">
      <c r="A15" t="s">
        <v>107</v>
      </c>
      <c r="B15">
        <v>2572665</v>
      </c>
      <c r="C15">
        <v>4290436</v>
      </c>
      <c r="D15">
        <v>4272060</v>
      </c>
      <c r="E15">
        <v>1988212</v>
      </c>
      <c r="F15" t="s">
        <v>0</v>
      </c>
      <c r="G15">
        <v>38361</v>
      </c>
      <c r="H15">
        <v>296640</v>
      </c>
      <c r="I15" t="s">
        <v>0</v>
      </c>
      <c r="J15">
        <v>4806194</v>
      </c>
      <c r="K15">
        <v>1896030</v>
      </c>
      <c r="L15">
        <v>6161055</v>
      </c>
      <c r="M15">
        <v>793202</v>
      </c>
      <c r="N15">
        <v>40865</v>
      </c>
      <c r="O15">
        <v>501585</v>
      </c>
      <c r="P15">
        <v>329484</v>
      </c>
      <c r="Q15">
        <v>3105480</v>
      </c>
      <c r="R15" t="s">
        <v>0</v>
      </c>
      <c r="S15">
        <v>613218</v>
      </c>
      <c r="T15">
        <v>1182288</v>
      </c>
      <c r="U15">
        <v>329386</v>
      </c>
      <c r="V15">
        <v>52165</v>
      </c>
      <c r="W15">
        <v>-5192</v>
      </c>
      <c r="X15" t="s">
        <v>0</v>
      </c>
      <c r="Y15">
        <v>152798</v>
      </c>
      <c r="Z15" t="s">
        <v>0</v>
      </c>
      <c r="AA15" t="s">
        <v>0</v>
      </c>
      <c r="AB15">
        <v>408</v>
      </c>
      <c r="AC15">
        <v>9035</v>
      </c>
      <c r="AD15">
        <v>101384</v>
      </c>
      <c r="AE15" t="s">
        <v>0</v>
      </c>
      <c r="AF15">
        <v>126085</v>
      </c>
      <c r="AG15">
        <v>130793</v>
      </c>
      <c r="AH15">
        <v>133149</v>
      </c>
      <c r="AI15">
        <v>675481</v>
      </c>
      <c r="AJ15">
        <v>-645729</v>
      </c>
      <c r="AK15" t="s">
        <v>0</v>
      </c>
      <c r="AL15" t="s">
        <v>0</v>
      </c>
      <c r="AM15">
        <v>193689</v>
      </c>
      <c r="AN15">
        <v>179063</v>
      </c>
      <c r="AO15">
        <v>99468</v>
      </c>
      <c r="AP15">
        <v>67150</v>
      </c>
      <c r="AQ15">
        <v>-2582</v>
      </c>
      <c r="AR15" t="s">
        <v>0</v>
      </c>
      <c r="AS15">
        <v>38489</v>
      </c>
      <c r="AT15" t="s">
        <v>0</v>
      </c>
      <c r="AU15">
        <v>33922</v>
      </c>
      <c r="AV15" t="s">
        <v>0</v>
      </c>
      <c r="AW15">
        <v>364506</v>
      </c>
      <c r="AX15">
        <v>71558</v>
      </c>
      <c r="AY15">
        <v>21684</v>
      </c>
      <c r="AZ15" t="s">
        <v>0</v>
      </c>
      <c r="BA15">
        <v>2659</v>
      </c>
      <c r="BB15">
        <v>58514</v>
      </c>
      <c r="BC15" t="s">
        <v>0</v>
      </c>
      <c r="BD15">
        <v>587322</v>
      </c>
      <c r="BE15">
        <v>150399</v>
      </c>
      <c r="BF15">
        <v>38093</v>
      </c>
      <c r="BG15">
        <v>73705</v>
      </c>
      <c r="BH15">
        <v>76434</v>
      </c>
    </row>
    <row r="16" spans="1:60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x14ac:dyDescent="0.25">
      <c r="A17" t="s">
        <v>109</v>
      </c>
      <c r="B17">
        <v>1080167</v>
      </c>
      <c r="C17">
        <v>404700</v>
      </c>
      <c r="D17" t="s">
        <v>0</v>
      </c>
      <c r="E17" t="s">
        <v>0</v>
      </c>
      <c r="F17">
        <v>2720328</v>
      </c>
      <c r="G17">
        <v>572784</v>
      </c>
      <c r="H17">
        <v>847040</v>
      </c>
      <c r="I17" t="s">
        <v>0</v>
      </c>
      <c r="J17" t="s">
        <v>0</v>
      </c>
      <c r="K17" t="s">
        <v>0</v>
      </c>
      <c r="L17" t="s">
        <v>0</v>
      </c>
      <c r="M17">
        <v>16177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14036</v>
      </c>
      <c r="Z17">
        <v>296992</v>
      </c>
      <c r="AA17" t="s">
        <v>0</v>
      </c>
      <c r="AB17">
        <v>646060</v>
      </c>
      <c r="AC17" t="s">
        <v>0</v>
      </c>
      <c r="AD17" t="s">
        <v>0</v>
      </c>
      <c r="AE17">
        <v>244794</v>
      </c>
      <c r="AF17" t="s">
        <v>0</v>
      </c>
      <c r="AG17" t="s">
        <v>0</v>
      </c>
      <c r="AH17">
        <v>3316</v>
      </c>
      <c r="AI17">
        <v>6017</v>
      </c>
      <c r="AJ17">
        <v>148893</v>
      </c>
      <c r="AK17" t="s">
        <v>0</v>
      </c>
      <c r="AL17" t="s">
        <v>0</v>
      </c>
      <c r="AM17" t="s">
        <v>0</v>
      </c>
      <c r="AN17" t="s">
        <v>0</v>
      </c>
      <c r="AO17">
        <v>15</v>
      </c>
      <c r="AP17" t="s">
        <v>0</v>
      </c>
      <c r="AQ17" t="s">
        <v>0</v>
      </c>
      <c r="AR17" t="s">
        <v>0</v>
      </c>
      <c r="AS17">
        <v>38520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>
        <v>182486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>
        <v>4626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4520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</row>
    <row r="26" spans="1:60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x14ac:dyDescent="0.25">
      <c r="A27" t="s">
        <v>71</v>
      </c>
      <c r="B27">
        <v>17765586</v>
      </c>
      <c r="C27">
        <v>6276528</v>
      </c>
      <c r="D27">
        <v>5458529</v>
      </c>
      <c r="E27">
        <v>2236263</v>
      </c>
      <c r="F27">
        <v>4993632</v>
      </c>
      <c r="G27" t="s">
        <v>0</v>
      </c>
      <c r="H27">
        <v>1695523</v>
      </c>
      <c r="I27">
        <v>1451393</v>
      </c>
      <c r="J27">
        <v>4227603</v>
      </c>
      <c r="K27">
        <v>5376985</v>
      </c>
      <c r="L27">
        <v>3530770</v>
      </c>
      <c r="M27">
        <v>474957</v>
      </c>
      <c r="N27" t="s">
        <v>0</v>
      </c>
      <c r="O27">
        <v>5402901</v>
      </c>
      <c r="P27">
        <v>1654977</v>
      </c>
      <c r="Q27">
        <v>1517718</v>
      </c>
      <c r="R27" t="s">
        <v>0</v>
      </c>
      <c r="S27">
        <v>3195382</v>
      </c>
      <c r="T27" t="s">
        <v>0</v>
      </c>
      <c r="U27">
        <v>2658761</v>
      </c>
      <c r="V27" t="s">
        <v>0</v>
      </c>
      <c r="W27">
        <v>278979</v>
      </c>
      <c r="X27" t="s">
        <v>0</v>
      </c>
      <c r="Y27">
        <v>446926</v>
      </c>
      <c r="Z27" t="s">
        <v>0</v>
      </c>
      <c r="AA27" t="s">
        <v>0</v>
      </c>
      <c r="AB27">
        <v>3690175</v>
      </c>
      <c r="AC27" t="s">
        <v>0</v>
      </c>
      <c r="AD27" t="s">
        <v>0</v>
      </c>
      <c r="AE27" t="s">
        <v>0</v>
      </c>
      <c r="AF27">
        <v>972445</v>
      </c>
      <c r="AG27" t="s">
        <v>0</v>
      </c>
      <c r="AH27">
        <v>45493</v>
      </c>
      <c r="AI27">
        <v>64432</v>
      </c>
      <c r="AJ27">
        <v>755054</v>
      </c>
      <c r="AK27" t="s">
        <v>0</v>
      </c>
      <c r="AL27" t="s">
        <v>0</v>
      </c>
      <c r="AM27">
        <v>1576750</v>
      </c>
      <c r="AN27" t="s">
        <v>0</v>
      </c>
      <c r="AO27">
        <v>73458</v>
      </c>
      <c r="AP27" t="s">
        <v>0</v>
      </c>
      <c r="AQ27">
        <v>160295</v>
      </c>
      <c r="AR27" t="s">
        <v>0</v>
      </c>
      <c r="AS27" t="s">
        <v>0</v>
      </c>
      <c r="AT27" t="s">
        <v>0</v>
      </c>
      <c r="AU27">
        <v>48686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>
        <v>62994</v>
      </c>
      <c r="BB27">
        <v>44478</v>
      </c>
      <c r="BC27" t="s">
        <v>0</v>
      </c>
      <c r="BD27">
        <v>318955</v>
      </c>
      <c r="BE27">
        <v>473570</v>
      </c>
      <c r="BF27" t="s">
        <v>0</v>
      </c>
      <c r="BG27">
        <v>11123</v>
      </c>
      <c r="BH27">
        <v>571574</v>
      </c>
    </row>
    <row r="28" spans="1:60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x14ac:dyDescent="0.3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</row>
    <row r="32" spans="1:60" x14ac:dyDescent="0.3">
      <c r="A32" t="s">
        <v>76</v>
      </c>
      <c r="B32">
        <v>178398</v>
      </c>
      <c r="C32">
        <v>88241</v>
      </c>
      <c r="D32" t="s">
        <v>0</v>
      </c>
      <c r="E32" t="s">
        <v>0</v>
      </c>
      <c r="F32">
        <v>57361</v>
      </c>
      <c r="G32" t="s">
        <v>0</v>
      </c>
      <c r="H32" t="s">
        <v>0</v>
      </c>
      <c r="I32">
        <v>94261</v>
      </c>
      <c r="J32" t="s">
        <v>0</v>
      </c>
      <c r="K32">
        <v>31807</v>
      </c>
      <c r="L32" t="s">
        <v>0</v>
      </c>
      <c r="M32">
        <v>4588</v>
      </c>
      <c r="N32" t="s">
        <v>0</v>
      </c>
      <c r="O32" t="s">
        <v>0</v>
      </c>
      <c r="P32">
        <v>111713</v>
      </c>
      <c r="Q32" t="s">
        <v>0</v>
      </c>
      <c r="R32" t="s">
        <v>0</v>
      </c>
      <c r="S32" t="s">
        <v>0</v>
      </c>
      <c r="T32" t="s">
        <v>0</v>
      </c>
      <c r="U32">
        <v>30089</v>
      </c>
      <c r="V32" t="s">
        <v>0</v>
      </c>
      <c r="W32" t="s">
        <v>0</v>
      </c>
      <c r="X32" t="s">
        <v>0</v>
      </c>
      <c r="Y32">
        <v>13540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522</v>
      </c>
      <c r="AI32">
        <v>5162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6583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>
        <v>3896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x14ac:dyDescent="0.3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</row>
    <row r="34" spans="1:60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3">
      <c r="A35" t="s">
        <v>79</v>
      </c>
      <c r="B35">
        <v>2427178</v>
      </c>
      <c r="C35">
        <v>153511</v>
      </c>
      <c r="D35">
        <v>419714</v>
      </c>
      <c r="E35">
        <v>268417</v>
      </c>
      <c r="F35">
        <v>1125437</v>
      </c>
      <c r="G35" t="s">
        <v>0</v>
      </c>
      <c r="H35">
        <v>498560</v>
      </c>
      <c r="I35">
        <v>474828</v>
      </c>
      <c r="J35" t="s">
        <v>0</v>
      </c>
      <c r="K35">
        <v>452603</v>
      </c>
      <c r="L35">
        <v>3561480</v>
      </c>
      <c r="M35">
        <v>128347</v>
      </c>
      <c r="N35" t="s">
        <v>0</v>
      </c>
      <c r="O35" t="s">
        <v>0</v>
      </c>
      <c r="P35">
        <v>301540</v>
      </c>
      <c r="Q35">
        <v>31683</v>
      </c>
      <c r="R35" t="s">
        <v>0</v>
      </c>
      <c r="S35" t="s">
        <v>0</v>
      </c>
      <c r="T35" t="s">
        <v>0</v>
      </c>
      <c r="U35">
        <v>22197</v>
      </c>
      <c r="V35" t="s">
        <v>0</v>
      </c>
      <c r="W35" t="s">
        <v>0</v>
      </c>
      <c r="X35" t="s">
        <v>0</v>
      </c>
      <c r="Y35">
        <v>53097</v>
      </c>
      <c r="Z35" t="s">
        <v>0</v>
      </c>
      <c r="AA35" t="s">
        <v>0</v>
      </c>
      <c r="AB35">
        <v>3599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>
        <v>47196</v>
      </c>
      <c r="AI35">
        <v>98506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25164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22379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>
        <v>59919</v>
      </c>
      <c r="BB35">
        <v>14886</v>
      </c>
      <c r="BC35" t="s">
        <v>0</v>
      </c>
      <c r="BD35" t="s">
        <v>0</v>
      </c>
      <c r="BE35" t="s">
        <v>0</v>
      </c>
      <c r="BF35" t="s">
        <v>0</v>
      </c>
      <c r="BG35">
        <v>62535</v>
      </c>
      <c r="BH35" t="s">
        <v>0</v>
      </c>
    </row>
    <row r="36" spans="1:60" x14ac:dyDescent="0.3">
      <c r="A36" t="s">
        <v>80</v>
      </c>
      <c r="B36">
        <v>3332783</v>
      </c>
      <c r="C36" t="s">
        <v>0</v>
      </c>
      <c r="D36" t="s">
        <v>0</v>
      </c>
      <c r="E36" t="s">
        <v>0</v>
      </c>
      <c r="F36">
        <v>1600996</v>
      </c>
      <c r="G36" t="s">
        <v>0</v>
      </c>
      <c r="H36" t="s">
        <v>0</v>
      </c>
      <c r="I36">
        <v>124363</v>
      </c>
      <c r="J36" t="s">
        <v>0</v>
      </c>
      <c r="K36" t="s">
        <v>0</v>
      </c>
      <c r="L36">
        <v>7839</v>
      </c>
      <c r="M36">
        <v>23365</v>
      </c>
      <c r="N36" t="s">
        <v>0</v>
      </c>
      <c r="O36" t="s">
        <v>0</v>
      </c>
      <c r="P36">
        <v>123370</v>
      </c>
      <c r="Q36" t="s">
        <v>0</v>
      </c>
      <c r="R36" t="s">
        <v>0</v>
      </c>
      <c r="S36" t="s">
        <v>0</v>
      </c>
      <c r="T36" t="s">
        <v>0</v>
      </c>
      <c r="U36">
        <v>29581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1194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13316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8433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16779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5033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x14ac:dyDescent="0.3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x14ac:dyDescent="0.3">
      <c r="A38" t="s">
        <v>82</v>
      </c>
      <c r="B38">
        <v>36784698</v>
      </c>
      <c r="C38">
        <v>22185155</v>
      </c>
      <c r="D38">
        <v>12605286</v>
      </c>
      <c r="E38">
        <v>6216036</v>
      </c>
      <c r="F38">
        <v>6630278</v>
      </c>
      <c r="G38">
        <v>1883917</v>
      </c>
      <c r="H38">
        <v>6804181</v>
      </c>
      <c r="I38">
        <v>12087218</v>
      </c>
      <c r="J38">
        <v>6399798</v>
      </c>
      <c r="K38">
        <v>2595513</v>
      </c>
      <c r="L38" t="s">
        <v>0</v>
      </c>
      <c r="M38">
        <v>5145131</v>
      </c>
      <c r="N38">
        <v>3821736</v>
      </c>
      <c r="O38">
        <v>2948673</v>
      </c>
      <c r="P38">
        <v>4571310</v>
      </c>
      <c r="Q38">
        <v>3998812</v>
      </c>
      <c r="R38" t="s">
        <v>0</v>
      </c>
      <c r="S38">
        <v>1870914</v>
      </c>
      <c r="T38">
        <v>2497516</v>
      </c>
      <c r="U38" t="s">
        <v>0</v>
      </c>
      <c r="V38">
        <v>2276298</v>
      </c>
      <c r="W38">
        <v>680719</v>
      </c>
      <c r="X38" t="s">
        <v>0</v>
      </c>
      <c r="Y38">
        <v>2102559</v>
      </c>
      <c r="Z38" t="s">
        <v>0</v>
      </c>
      <c r="AA38">
        <v>269982</v>
      </c>
      <c r="AB38" t="s">
        <v>0</v>
      </c>
      <c r="AC38">
        <v>1854735</v>
      </c>
      <c r="AD38" t="s">
        <v>0</v>
      </c>
      <c r="AE38" t="s">
        <v>0</v>
      </c>
      <c r="AF38">
        <v>1716606</v>
      </c>
      <c r="AG38" t="s">
        <v>0</v>
      </c>
      <c r="AH38">
        <v>1943762</v>
      </c>
      <c r="AI38">
        <v>975222</v>
      </c>
      <c r="AJ38">
        <v>1589184</v>
      </c>
      <c r="AK38" t="s">
        <v>0</v>
      </c>
      <c r="AL38">
        <v>298614</v>
      </c>
      <c r="AM38">
        <v>1565856</v>
      </c>
      <c r="AN38">
        <v>1621252</v>
      </c>
      <c r="AO38">
        <v>989929</v>
      </c>
      <c r="AP38" t="s">
        <v>0</v>
      </c>
      <c r="AQ38">
        <v>384090</v>
      </c>
      <c r="AR38" t="s">
        <v>0</v>
      </c>
      <c r="AS38">
        <v>880843</v>
      </c>
      <c r="AT38" t="s">
        <v>0</v>
      </c>
      <c r="AU38">
        <v>1098167</v>
      </c>
      <c r="AV38" t="s">
        <v>0</v>
      </c>
      <c r="AW38" t="s">
        <v>0</v>
      </c>
      <c r="AX38">
        <v>720107</v>
      </c>
      <c r="AY38">
        <v>145802</v>
      </c>
      <c r="AZ38" t="s">
        <v>0</v>
      </c>
      <c r="BA38">
        <v>616629</v>
      </c>
      <c r="BB38">
        <v>564567</v>
      </c>
      <c r="BC38" t="s">
        <v>0</v>
      </c>
      <c r="BD38" t="s">
        <v>0</v>
      </c>
      <c r="BE38" t="s">
        <v>0</v>
      </c>
      <c r="BF38">
        <v>127611</v>
      </c>
      <c r="BG38" t="s">
        <v>0</v>
      </c>
      <c r="BH38">
        <v>588166</v>
      </c>
    </row>
    <row r="39" spans="1:60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>
        <v>1315612</v>
      </c>
      <c r="I39">
        <v>512177</v>
      </c>
      <c r="J39" t="s">
        <v>0</v>
      </c>
      <c r="K39">
        <v>364900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>
        <v>60556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x14ac:dyDescent="0.3">
      <c r="A40" t="s">
        <v>84</v>
      </c>
      <c r="B40">
        <v>34593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3001095</v>
      </c>
      <c r="J40" t="s">
        <v>0</v>
      </c>
      <c r="K40">
        <v>1730376</v>
      </c>
      <c r="L40">
        <v>173682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334711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>
        <v>234620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36025</v>
      </c>
      <c r="BH40" t="s">
        <v>0</v>
      </c>
    </row>
    <row r="41" spans="1:60" x14ac:dyDescent="0.3">
      <c r="A41" t="s">
        <v>85</v>
      </c>
      <c r="B41" t="s">
        <v>0</v>
      </c>
      <c r="C41">
        <v>1239583</v>
      </c>
      <c r="D41" t="s">
        <v>0</v>
      </c>
      <c r="E41" t="s">
        <v>0</v>
      </c>
      <c r="F41">
        <v>125435</v>
      </c>
      <c r="G41" t="s">
        <v>0</v>
      </c>
      <c r="H41">
        <v>1295469</v>
      </c>
      <c r="I41" t="s">
        <v>0</v>
      </c>
      <c r="J41" t="s">
        <v>0</v>
      </c>
      <c r="K41" t="s">
        <v>0</v>
      </c>
      <c r="L41" t="s">
        <v>0</v>
      </c>
      <c r="M41">
        <v>293483</v>
      </c>
      <c r="N41" t="s">
        <v>0</v>
      </c>
      <c r="O41" t="s">
        <v>0</v>
      </c>
      <c r="P41">
        <v>572110</v>
      </c>
      <c r="Q41" t="s">
        <v>0</v>
      </c>
      <c r="R41" t="s">
        <v>0</v>
      </c>
      <c r="S41">
        <v>1000926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1090396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23716</v>
      </c>
      <c r="AI41">
        <v>302836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28629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173699</v>
      </c>
      <c r="AV41" t="s">
        <v>0</v>
      </c>
      <c r="AW41">
        <v>429758</v>
      </c>
      <c r="AX41" t="s">
        <v>0</v>
      </c>
      <c r="AY41" t="s">
        <v>0</v>
      </c>
      <c r="AZ41" t="s">
        <v>0</v>
      </c>
      <c r="BA41" t="s">
        <v>0</v>
      </c>
      <c r="BB41">
        <v>16975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86</v>
      </c>
      <c r="B42">
        <v>556529</v>
      </c>
      <c r="C42">
        <v>11838955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708869</v>
      </c>
      <c r="M42">
        <v>607074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111816</v>
      </c>
      <c r="V42" t="s">
        <v>0</v>
      </c>
      <c r="W42" t="s">
        <v>0</v>
      </c>
      <c r="X42" t="s">
        <v>0</v>
      </c>
      <c r="Y42">
        <v>138482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23457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13180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87</v>
      </c>
      <c r="B43">
        <v>233580</v>
      </c>
      <c r="C43">
        <v>62384</v>
      </c>
      <c r="D43" t="s">
        <v>0</v>
      </c>
      <c r="E43" t="s">
        <v>0</v>
      </c>
      <c r="F43">
        <v>55990</v>
      </c>
      <c r="G43" t="s">
        <v>0</v>
      </c>
      <c r="H43" t="s">
        <v>0</v>
      </c>
      <c r="I43">
        <v>263280</v>
      </c>
      <c r="J43" t="s">
        <v>0</v>
      </c>
      <c r="K43" t="s">
        <v>0</v>
      </c>
      <c r="L43" t="s">
        <v>0</v>
      </c>
      <c r="M43">
        <v>57527</v>
      </c>
      <c r="N43" t="s">
        <v>0</v>
      </c>
      <c r="O43" t="s">
        <v>0</v>
      </c>
      <c r="P43">
        <v>12800</v>
      </c>
      <c r="Q43">
        <v>15944</v>
      </c>
      <c r="R43" t="s">
        <v>0</v>
      </c>
      <c r="S43">
        <v>94475</v>
      </c>
      <c r="T43" t="s">
        <v>0</v>
      </c>
      <c r="U43" t="s">
        <v>0</v>
      </c>
      <c r="V43" t="s">
        <v>0</v>
      </c>
      <c r="W43">
        <v>1520</v>
      </c>
      <c r="X43" t="s">
        <v>0</v>
      </c>
      <c r="Y43">
        <v>1865</v>
      </c>
      <c r="Z43" t="s">
        <v>0</v>
      </c>
      <c r="AA43">
        <v>5282</v>
      </c>
      <c r="AB43">
        <v>3209</v>
      </c>
      <c r="AC43" t="s">
        <v>0</v>
      </c>
      <c r="AD43" t="s">
        <v>0</v>
      </c>
      <c r="AE43" t="s">
        <v>0</v>
      </c>
      <c r="AF43">
        <v>4049</v>
      </c>
      <c r="AG43" t="s">
        <v>0</v>
      </c>
      <c r="AH43">
        <v>5593</v>
      </c>
      <c r="AI43">
        <v>27856</v>
      </c>
      <c r="AJ43">
        <v>7563</v>
      </c>
      <c r="AK43" t="s">
        <v>0</v>
      </c>
      <c r="AL43">
        <v>6728</v>
      </c>
      <c r="AM43">
        <v>14692</v>
      </c>
      <c r="AN43">
        <v>3966</v>
      </c>
      <c r="AO43">
        <v>547</v>
      </c>
      <c r="AP43" t="s">
        <v>0</v>
      </c>
      <c r="AQ43">
        <v>836</v>
      </c>
      <c r="AR43" t="s">
        <v>0</v>
      </c>
      <c r="AS43" t="s">
        <v>0</v>
      </c>
      <c r="AT43" t="s">
        <v>0</v>
      </c>
      <c r="AU43">
        <v>6548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332</v>
      </c>
      <c r="BC43" t="s">
        <v>0</v>
      </c>
      <c r="BD43" t="s">
        <v>0</v>
      </c>
      <c r="BE43">
        <v>4509</v>
      </c>
      <c r="BF43" t="s">
        <v>0</v>
      </c>
      <c r="BG43" t="s">
        <v>0</v>
      </c>
      <c r="BH43">
        <v>5509</v>
      </c>
    </row>
    <row r="44" spans="1:60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3068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7896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>
        <v>65745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33053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72422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18288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3030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9053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x14ac:dyDescent="0.3">
      <c r="A48" t="s">
        <v>92</v>
      </c>
      <c r="B48" t="s">
        <v>0</v>
      </c>
      <c r="C48">
        <v>70000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16728</v>
      </c>
      <c r="N48" t="s">
        <v>0</v>
      </c>
      <c r="O48" t="s">
        <v>0</v>
      </c>
      <c r="P48">
        <v>12562</v>
      </c>
      <c r="Q48">
        <v>185431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39990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2335</v>
      </c>
      <c r="AI48">
        <v>21268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221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>
        <v>131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5013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13033</v>
      </c>
      <c r="Z50" t="s">
        <v>0</v>
      </c>
      <c r="AA50">
        <v>522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>
        <v>8585</v>
      </c>
      <c r="AM50" t="s">
        <v>0</v>
      </c>
      <c r="AN50" t="s">
        <v>0</v>
      </c>
      <c r="AO50">
        <v>546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323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95</v>
      </c>
      <c r="B51">
        <v>10004</v>
      </c>
      <c r="C51" t="s">
        <v>0</v>
      </c>
      <c r="D51" t="s">
        <v>0</v>
      </c>
      <c r="E51" t="s">
        <v>0</v>
      </c>
      <c r="F51" t="s">
        <v>0</v>
      </c>
      <c r="G51">
        <v>939918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443629</v>
      </c>
      <c r="N51" t="s">
        <v>0</v>
      </c>
      <c r="O51" t="s">
        <v>0</v>
      </c>
      <c r="P51">
        <v>47097</v>
      </c>
      <c r="Q51">
        <v>925764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391984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555</v>
      </c>
      <c r="AI51">
        <v>393938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2353</v>
      </c>
      <c r="AP51" t="s">
        <v>0</v>
      </c>
      <c r="AQ51" t="s">
        <v>0</v>
      </c>
      <c r="AR51" t="s">
        <v>0</v>
      </c>
      <c r="AS51">
        <v>69003</v>
      </c>
      <c r="AT51" t="s">
        <v>0</v>
      </c>
      <c r="AU51">
        <v>114369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1388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946550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32712</v>
      </c>
      <c r="N52" t="s">
        <v>0</v>
      </c>
      <c r="O52" t="s">
        <v>0</v>
      </c>
      <c r="P52">
        <v>87949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261957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46459</v>
      </c>
      <c r="AI52">
        <v>17617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946</v>
      </c>
      <c r="AP52" t="s">
        <v>0</v>
      </c>
      <c r="AQ52" t="s">
        <v>0</v>
      </c>
      <c r="AR52" t="s">
        <v>0</v>
      </c>
      <c r="AS52">
        <v>36431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560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97</v>
      </c>
      <c r="B53" t="s">
        <v>0</v>
      </c>
      <c r="C53">
        <v>296982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138264</v>
      </c>
      <c r="N53" t="s">
        <v>0</v>
      </c>
      <c r="O53" t="s">
        <v>0</v>
      </c>
      <c r="P53">
        <v>10328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282643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2246</v>
      </c>
      <c r="AI53">
        <v>21453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14321</v>
      </c>
      <c r="AT53" t="s">
        <v>0</v>
      </c>
      <c r="AU53">
        <v>5008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99</v>
      </c>
      <c r="B55" t="s">
        <v>0</v>
      </c>
      <c r="C55">
        <v>639880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119</v>
      </c>
      <c r="B59">
        <v>39270973</v>
      </c>
      <c r="C59">
        <v>20873623</v>
      </c>
      <c r="D59">
        <v>21462913</v>
      </c>
      <c r="E59">
        <v>12667362</v>
      </c>
      <c r="F59">
        <v>9731367</v>
      </c>
      <c r="G59">
        <v>7433836</v>
      </c>
      <c r="H59">
        <v>18596323</v>
      </c>
      <c r="I59">
        <v>20371540</v>
      </c>
      <c r="J59">
        <v>10099999</v>
      </c>
      <c r="K59">
        <v>8375277</v>
      </c>
      <c r="L59">
        <v>3331481</v>
      </c>
      <c r="M59">
        <v>2954814</v>
      </c>
      <c r="N59" t="s">
        <v>0</v>
      </c>
      <c r="O59">
        <v>6177463</v>
      </c>
      <c r="P59">
        <v>4588388</v>
      </c>
      <c r="Q59">
        <v>2628415</v>
      </c>
      <c r="R59" t="s">
        <v>0</v>
      </c>
      <c r="S59">
        <v>3137832</v>
      </c>
      <c r="T59">
        <v>3269385</v>
      </c>
      <c r="U59">
        <v>2936606</v>
      </c>
      <c r="V59" t="s">
        <v>0</v>
      </c>
      <c r="W59">
        <v>842444</v>
      </c>
      <c r="X59" t="s">
        <v>0</v>
      </c>
      <c r="Y59">
        <v>412328</v>
      </c>
      <c r="Z59" t="s">
        <v>0</v>
      </c>
      <c r="AA59">
        <v>473145</v>
      </c>
      <c r="AB59">
        <v>1656046</v>
      </c>
      <c r="AC59" t="s">
        <v>0</v>
      </c>
      <c r="AD59" t="s">
        <v>0</v>
      </c>
      <c r="AE59" t="s">
        <v>0</v>
      </c>
      <c r="AF59">
        <v>1760517</v>
      </c>
      <c r="AG59" t="s">
        <v>0</v>
      </c>
      <c r="AH59">
        <v>599071</v>
      </c>
      <c r="AI59">
        <v>1118412</v>
      </c>
      <c r="AJ59">
        <v>2186886</v>
      </c>
      <c r="AK59" t="s">
        <v>0</v>
      </c>
      <c r="AL59">
        <v>464202</v>
      </c>
      <c r="AM59">
        <v>4179386</v>
      </c>
      <c r="AN59">
        <v>805284</v>
      </c>
      <c r="AO59">
        <v>183886</v>
      </c>
      <c r="AP59" t="s">
        <v>0</v>
      </c>
      <c r="AQ59">
        <v>471214</v>
      </c>
      <c r="AR59" t="s">
        <v>0</v>
      </c>
      <c r="AS59">
        <v>709409</v>
      </c>
      <c r="AT59" t="s">
        <v>0</v>
      </c>
      <c r="AU59">
        <v>622678</v>
      </c>
      <c r="AV59" t="s">
        <v>0</v>
      </c>
      <c r="AW59">
        <v>1109198</v>
      </c>
      <c r="AX59">
        <v>206768</v>
      </c>
      <c r="AY59" t="s">
        <v>0</v>
      </c>
      <c r="AZ59" t="s">
        <v>0</v>
      </c>
      <c r="BA59">
        <v>529507</v>
      </c>
      <c r="BB59">
        <v>109602</v>
      </c>
      <c r="BC59" t="s">
        <v>0</v>
      </c>
      <c r="BD59">
        <v>1092496</v>
      </c>
      <c r="BE59">
        <v>738831</v>
      </c>
      <c r="BF59" t="s">
        <v>0</v>
      </c>
      <c r="BG59">
        <v>291951</v>
      </c>
      <c r="BH59">
        <v>1537265</v>
      </c>
    </row>
    <row r="60" spans="1:60" x14ac:dyDescent="0.3">
      <c r="A60" t="s">
        <v>120</v>
      </c>
      <c r="B60">
        <v>1306834</v>
      </c>
      <c r="C60">
        <v>1657125</v>
      </c>
      <c r="D60" t="s">
        <v>0</v>
      </c>
      <c r="E60" t="s">
        <v>0</v>
      </c>
      <c r="F60">
        <v>38136</v>
      </c>
      <c r="G60" t="s">
        <v>0</v>
      </c>
      <c r="H60" t="s">
        <v>0</v>
      </c>
      <c r="I60">
        <v>4336522</v>
      </c>
      <c r="J60">
        <v>14109</v>
      </c>
      <c r="K60">
        <v>78147</v>
      </c>
      <c r="L60">
        <v>121793</v>
      </c>
      <c r="M60">
        <v>19187</v>
      </c>
      <c r="N60" t="s">
        <v>0</v>
      </c>
      <c r="O60" t="s">
        <v>0</v>
      </c>
      <c r="P60">
        <v>1216</v>
      </c>
      <c r="Q60" t="s">
        <v>0</v>
      </c>
      <c r="R60" t="s">
        <v>0</v>
      </c>
      <c r="S60" t="s">
        <v>0</v>
      </c>
      <c r="T60">
        <v>782758</v>
      </c>
      <c r="U60">
        <v>847708</v>
      </c>
      <c r="V60" t="s">
        <v>0</v>
      </c>
      <c r="W60" t="s">
        <v>0</v>
      </c>
      <c r="X60" t="s">
        <v>0</v>
      </c>
      <c r="Y60">
        <v>3285</v>
      </c>
      <c r="Z60" t="s">
        <v>0</v>
      </c>
      <c r="AA60">
        <v>16110</v>
      </c>
      <c r="AB60">
        <v>2846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21715</v>
      </c>
      <c r="AI60">
        <v>525</v>
      </c>
      <c r="AJ60" t="s">
        <v>0</v>
      </c>
      <c r="AK60" t="s">
        <v>0</v>
      </c>
      <c r="AL60">
        <v>13985</v>
      </c>
      <c r="AM60" t="s">
        <v>0</v>
      </c>
      <c r="AN60">
        <v>895</v>
      </c>
      <c r="AO60">
        <v>2142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1724</v>
      </c>
      <c r="AV60" t="s">
        <v>0</v>
      </c>
      <c r="AW60" t="s">
        <v>0</v>
      </c>
      <c r="AX60">
        <v>771</v>
      </c>
      <c r="AY60" t="s">
        <v>0</v>
      </c>
      <c r="AZ60" t="s">
        <v>0</v>
      </c>
      <c r="BA60" t="s">
        <v>0</v>
      </c>
      <c r="BB60">
        <v>1291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3">
      <c r="A61" t="s">
        <v>121</v>
      </c>
      <c r="B61" t="s">
        <v>0</v>
      </c>
      <c r="C61">
        <v>460529</v>
      </c>
      <c r="D61" t="s">
        <v>0</v>
      </c>
      <c r="E61" t="s">
        <v>0</v>
      </c>
      <c r="F61">
        <v>3286255</v>
      </c>
      <c r="G61">
        <v>1142960</v>
      </c>
      <c r="H61">
        <v>635812</v>
      </c>
      <c r="I61" t="s">
        <v>0</v>
      </c>
      <c r="J61">
        <v>651750</v>
      </c>
      <c r="K61">
        <v>2746421</v>
      </c>
      <c r="L61" t="s">
        <v>0</v>
      </c>
      <c r="M61">
        <v>1479746</v>
      </c>
      <c r="N61">
        <v>13201530</v>
      </c>
      <c r="O61">
        <v>32751</v>
      </c>
      <c r="P61">
        <v>1072133</v>
      </c>
      <c r="Q61" t="s">
        <v>0</v>
      </c>
      <c r="R61">
        <v>15578</v>
      </c>
      <c r="S61">
        <v>395743</v>
      </c>
      <c r="T61" t="s">
        <v>0</v>
      </c>
      <c r="U61" t="s">
        <v>0</v>
      </c>
      <c r="V61">
        <v>7409160</v>
      </c>
      <c r="W61">
        <v>630926</v>
      </c>
      <c r="X61">
        <v>49569</v>
      </c>
      <c r="Y61">
        <v>1646820</v>
      </c>
      <c r="Z61">
        <v>7668503</v>
      </c>
      <c r="AA61">
        <v>6763419</v>
      </c>
      <c r="AB61" t="s">
        <v>0</v>
      </c>
      <c r="AC61">
        <v>5913084</v>
      </c>
      <c r="AD61">
        <v>1252802</v>
      </c>
      <c r="AE61">
        <v>6262351</v>
      </c>
      <c r="AF61">
        <v>221545</v>
      </c>
      <c r="AG61">
        <v>485357</v>
      </c>
      <c r="AH61">
        <v>926279</v>
      </c>
      <c r="AI61">
        <v>200482</v>
      </c>
      <c r="AJ61">
        <v>1425864</v>
      </c>
      <c r="AK61" t="s">
        <v>0</v>
      </c>
      <c r="AL61">
        <v>4078210</v>
      </c>
      <c r="AM61">
        <v>1053758</v>
      </c>
      <c r="AN61">
        <v>857357</v>
      </c>
      <c r="AO61">
        <v>794955</v>
      </c>
      <c r="AP61" t="s">
        <v>0</v>
      </c>
      <c r="AQ61">
        <v>351279</v>
      </c>
      <c r="AR61" t="s">
        <v>0</v>
      </c>
      <c r="AS61" t="s">
        <v>0</v>
      </c>
      <c r="AT61" t="s">
        <v>0</v>
      </c>
      <c r="AU61">
        <v>85075</v>
      </c>
      <c r="AV61">
        <v>57501</v>
      </c>
      <c r="AW61" t="s">
        <v>0</v>
      </c>
      <c r="AX61">
        <v>315850</v>
      </c>
      <c r="AY61">
        <v>277279</v>
      </c>
      <c r="AZ61">
        <v>43649</v>
      </c>
      <c r="BA61">
        <v>723713</v>
      </c>
      <c r="BB61">
        <v>278245</v>
      </c>
      <c r="BC61" t="s">
        <v>0</v>
      </c>
      <c r="BD61" t="s">
        <v>0</v>
      </c>
      <c r="BE61">
        <v>106925</v>
      </c>
      <c r="BF61">
        <v>112306</v>
      </c>
      <c r="BG61" t="s">
        <v>0</v>
      </c>
      <c r="BH61">
        <v>383799</v>
      </c>
    </row>
    <row r="62" spans="1:60" x14ac:dyDescent="0.3">
      <c r="A62" t="s">
        <v>122</v>
      </c>
      <c r="B62" t="s">
        <v>0</v>
      </c>
      <c r="C62">
        <v>4438093</v>
      </c>
      <c r="D62" t="s">
        <v>0</v>
      </c>
      <c r="E62" t="s">
        <v>0</v>
      </c>
      <c r="F62" t="s">
        <v>0</v>
      </c>
      <c r="G62">
        <v>298615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305</v>
      </c>
      <c r="N62" t="s">
        <v>0</v>
      </c>
      <c r="O62" t="s">
        <v>0</v>
      </c>
      <c r="P62">
        <v>59839</v>
      </c>
      <c r="Q62" t="s">
        <v>0</v>
      </c>
      <c r="R62" t="s">
        <v>0</v>
      </c>
      <c r="S62">
        <v>175447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>
        <v>351</v>
      </c>
      <c r="Z62" t="s">
        <v>0</v>
      </c>
      <c r="AA62">
        <v>134840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>
        <v>12170</v>
      </c>
      <c r="AI62">
        <v>1632</v>
      </c>
      <c r="AJ62" t="s">
        <v>0</v>
      </c>
      <c r="AK62" t="s">
        <v>0</v>
      </c>
      <c r="AL62">
        <v>82624</v>
      </c>
      <c r="AM62" t="s">
        <v>0</v>
      </c>
      <c r="AN62">
        <v>97591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3315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1123912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x14ac:dyDescent="0.3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</row>
    <row r="73" spans="1:60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>
        <v>48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97</v>
      </c>
      <c r="I78" t="s">
        <v>0</v>
      </c>
      <c r="J78" t="s">
        <v>0</v>
      </c>
      <c r="K78" t="s">
        <v>0</v>
      </c>
      <c r="L78" t="s">
        <v>0</v>
      </c>
      <c r="M78">
        <v>101993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>
        <v>118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37649</v>
      </c>
      <c r="AP78" t="s">
        <v>0</v>
      </c>
      <c r="AQ78" t="s">
        <v>0</v>
      </c>
      <c r="AR78">
        <v>128260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>
        <v>1041</v>
      </c>
      <c r="BH78" t="s">
        <v>0</v>
      </c>
    </row>
    <row r="79" spans="1:60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>
        <v>773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>
        <v>185720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3">
      <c r="A82" t="s">
        <v>140</v>
      </c>
      <c r="B82">
        <v>85479</v>
      </c>
      <c r="C82" t="s">
        <v>0</v>
      </c>
      <c r="D82">
        <v>81002</v>
      </c>
      <c r="E82" t="s">
        <v>0</v>
      </c>
      <c r="F82" t="s">
        <v>0</v>
      </c>
      <c r="G82" t="s">
        <v>0</v>
      </c>
      <c r="H82">
        <v>6402977</v>
      </c>
      <c r="I82">
        <v>1192116</v>
      </c>
      <c r="J82" t="s">
        <v>0</v>
      </c>
      <c r="K82">
        <v>302850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745943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18822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>
        <v>96972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7192</v>
      </c>
    </row>
    <row r="83" spans="1:60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x14ac:dyDescent="0.3">
      <c r="A84" t="s">
        <v>66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</row>
    <row r="85" spans="1:60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3">
      <c r="A86" t="s">
        <v>143</v>
      </c>
      <c r="B86">
        <v>2162</v>
      </c>
      <c r="C86">
        <v>8633</v>
      </c>
      <c r="D86">
        <v>593</v>
      </c>
      <c r="E86">
        <v>296</v>
      </c>
      <c r="F86" t="s">
        <v>0</v>
      </c>
      <c r="G86" t="s">
        <v>0</v>
      </c>
      <c r="H86">
        <v>44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346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2414</v>
      </c>
      <c r="AN86" t="s">
        <v>0</v>
      </c>
      <c r="AO86" t="s">
        <v>0</v>
      </c>
      <c r="AP86">
        <v>44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>
        <v>55</v>
      </c>
      <c r="BB86" t="s">
        <v>0</v>
      </c>
      <c r="BC86" t="s">
        <v>0</v>
      </c>
      <c r="BD86">
        <v>43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>
        <v>145075</v>
      </c>
      <c r="I87">
        <v>2740395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>
        <v>153773</v>
      </c>
      <c r="BH87" t="s">
        <v>0</v>
      </c>
    </row>
    <row r="88" spans="1:60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>
        <v>391265</v>
      </c>
      <c r="I88" t="s">
        <v>0</v>
      </c>
      <c r="J88" t="s">
        <v>0</v>
      </c>
      <c r="K88" t="s">
        <v>0</v>
      </c>
      <c r="L88">
        <v>1226812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2182528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>
        <v>1351056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388398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764870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>
        <v>138924</v>
      </c>
    </row>
    <row r="89" spans="1:60" x14ac:dyDescent="0.3">
      <c r="A89" t="s">
        <v>146</v>
      </c>
      <c r="B89" t="s">
        <v>0</v>
      </c>
      <c r="C89">
        <v>149222</v>
      </c>
      <c r="D89">
        <v>132145</v>
      </c>
      <c r="E89">
        <v>74123</v>
      </c>
      <c r="F89" t="s">
        <v>0</v>
      </c>
      <c r="G89" t="s">
        <v>0</v>
      </c>
      <c r="H89">
        <v>158745</v>
      </c>
      <c r="I89">
        <v>387292</v>
      </c>
      <c r="J89">
        <v>384</v>
      </c>
      <c r="K89" t="s">
        <v>0</v>
      </c>
      <c r="L89">
        <v>68540</v>
      </c>
      <c r="M89" t="s">
        <v>0</v>
      </c>
      <c r="N89" t="s">
        <v>0</v>
      </c>
      <c r="O89" t="s">
        <v>0</v>
      </c>
      <c r="P89" t="s">
        <v>0</v>
      </c>
      <c r="Q89">
        <v>60252</v>
      </c>
      <c r="R89">
        <v>76662</v>
      </c>
      <c r="S89" t="s">
        <v>0</v>
      </c>
      <c r="T89" t="s">
        <v>0</v>
      </c>
      <c r="U89">
        <v>18735</v>
      </c>
      <c r="V89" t="s">
        <v>0</v>
      </c>
      <c r="W89">
        <v>2473</v>
      </c>
      <c r="X89">
        <v>21709</v>
      </c>
      <c r="Y89">
        <v>6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30162</v>
      </c>
      <c r="AG89" t="s">
        <v>0</v>
      </c>
      <c r="AH89" t="s">
        <v>0</v>
      </c>
      <c r="AI89">
        <v>125</v>
      </c>
      <c r="AJ89" t="s">
        <v>0</v>
      </c>
      <c r="AK89">
        <v>10</v>
      </c>
      <c r="AL89" t="s">
        <v>0</v>
      </c>
      <c r="AM89">
        <v>6668</v>
      </c>
      <c r="AN89">
        <v>65</v>
      </c>
      <c r="AO89" t="s">
        <v>0</v>
      </c>
      <c r="AP89" t="s">
        <v>0</v>
      </c>
      <c r="AQ89">
        <v>392</v>
      </c>
      <c r="AR89" t="s">
        <v>0</v>
      </c>
      <c r="AS89" t="s">
        <v>0</v>
      </c>
      <c r="AT89" t="s">
        <v>0</v>
      </c>
      <c r="AU89">
        <v>107</v>
      </c>
      <c r="AV89">
        <v>1149</v>
      </c>
      <c r="AW89" t="s">
        <v>0</v>
      </c>
      <c r="AX89" t="s">
        <v>0</v>
      </c>
      <c r="AY89" t="s">
        <v>0</v>
      </c>
      <c r="AZ89">
        <v>13097</v>
      </c>
      <c r="BA89" t="s">
        <v>0</v>
      </c>
      <c r="BB89" t="s">
        <v>0</v>
      </c>
      <c r="BC89" t="s">
        <v>0</v>
      </c>
      <c r="BD89" t="s">
        <v>0</v>
      </c>
      <c r="BE89">
        <v>42085</v>
      </c>
      <c r="BF89" t="s">
        <v>0</v>
      </c>
      <c r="BG89" t="s">
        <v>0</v>
      </c>
      <c r="BH89">
        <v>646</v>
      </c>
    </row>
    <row r="90" spans="1:60" x14ac:dyDescent="0.3">
      <c r="A90" t="s">
        <v>147</v>
      </c>
      <c r="B90">
        <v>1174876</v>
      </c>
      <c r="C90">
        <v>395172</v>
      </c>
      <c r="D90">
        <v>35335</v>
      </c>
      <c r="E90">
        <v>769611</v>
      </c>
      <c r="F90">
        <v>703</v>
      </c>
      <c r="G90" t="s">
        <v>0</v>
      </c>
      <c r="H90">
        <v>91707</v>
      </c>
      <c r="I90">
        <v>65640</v>
      </c>
      <c r="J90">
        <v>831</v>
      </c>
      <c r="K90" t="s">
        <v>0</v>
      </c>
      <c r="L90">
        <v>10691</v>
      </c>
      <c r="M90">
        <v>103994</v>
      </c>
      <c r="N90">
        <v>8829</v>
      </c>
      <c r="O90">
        <v>87446</v>
      </c>
      <c r="P90">
        <v>115839</v>
      </c>
      <c r="Q90">
        <v>165998</v>
      </c>
      <c r="R90">
        <v>118964</v>
      </c>
      <c r="S90" t="s">
        <v>0</v>
      </c>
      <c r="T90">
        <v>4642</v>
      </c>
      <c r="U90">
        <v>52578</v>
      </c>
      <c r="V90">
        <v>11466</v>
      </c>
      <c r="W90" t="s">
        <v>0</v>
      </c>
      <c r="X90">
        <v>57773</v>
      </c>
      <c r="Y90">
        <v>905</v>
      </c>
      <c r="Z90">
        <v>6541</v>
      </c>
      <c r="AA90" t="s">
        <v>0</v>
      </c>
      <c r="AB90">
        <v>5053</v>
      </c>
      <c r="AC90">
        <v>7261</v>
      </c>
      <c r="AD90">
        <v>63146</v>
      </c>
      <c r="AE90">
        <v>4162</v>
      </c>
      <c r="AF90" t="s">
        <v>0</v>
      </c>
      <c r="AG90">
        <v>218503</v>
      </c>
      <c r="AH90">
        <v>19837</v>
      </c>
      <c r="AI90">
        <v>417</v>
      </c>
      <c r="AJ90">
        <v>2061</v>
      </c>
      <c r="AK90" t="s">
        <v>0</v>
      </c>
      <c r="AL90" t="s">
        <v>0</v>
      </c>
      <c r="AM90">
        <v>22173</v>
      </c>
      <c r="AN90">
        <v>-53</v>
      </c>
      <c r="AO90">
        <v>156720</v>
      </c>
      <c r="AP90">
        <v>8868</v>
      </c>
      <c r="AQ90" t="s">
        <v>0</v>
      </c>
      <c r="AR90">
        <v>13</v>
      </c>
      <c r="AS90">
        <v>396</v>
      </c>
      <c r="AT90">
        <v>58683</v>
      </c>
      <c r="AU90">
        <v>1699</v>
      </c>
      <c r="AV90">
        <v>10901</v>
      </c>
      <c r="AW90">
        <v>30669</v>
      </c>
      <c r="AX90">
        <v>7902</v>
      </c>
      <c r="AY90">
        <v>1365</v>
      </c>
      <c r="AZ90">
        <v>22593</v>
      </c>
      <c r="BA90">
        <v>87680</v>
      </c>
      <c r="BB90">
        <v>1</v>
      </c>
      <c r="BC90" t="s">
        <v>0</v>
      </c>
      <c r="BD90" t="s">
        <v>0</v>
      </c>
      <c r="BE90">
        <v>7359</v>
      </c>
      <c r="BF90" t="s">
        <v>0</v>
      </c>
      <c r="BG90">
        <v>1</v>
      </c>
      <c r="BH90">
        <v>12239</v>
      </c>
    </row>
    <row r="91" spans="1:60" x14ac:dyDescent="0.3">
      <c r="A91" t="s">
        <v>148</v>
      </c>
      <c r="B91" t="s">
        <v>0</v>
      </c>
      <c r="C91" t="s">
        <v>0</v>
      </c>
      <c r="D91">
        <v>382</v>
      </c>
      <c r="E91">
        <v>10215</v>
      </c>
      <c r="F91">
        <v>29521</v>
      </c>
      <c r="G91" t="s">
        <v>0</v>
      </c>
      <c r="H91" t="s">
        <v>0</v>
      </c>
      <c r="I91" t="s">
        <v>0</v>
      </c>
      <c r="J91">
        <v>1402</v>
      </c>
      <c r="K91">
        <v>5</v>
      </c>
      <c r="L91">
        <v>-1</v>
      </c>
      <c r="M91" t="s">
        <v>0</v>
      </c>
      <c r="N91" t="s">
        <v>0</v>
      </c>
      <c r="O91" t="s">
        <v>0</v>
      </c>
      <c r="P91" t="s">
        <v>0</v>
      </c>
      <c r="Q91">
        <v>-1</v>
      </c>
      <c r="R91">
        <v>374</v>
      </c>
      <c r="S91">
        <v>-1</v>
      </c>
      <c r="T91" t="s">
        <v>0</v>
      </c>
      <c r="U91" t="s">
        <v>0</v>
      </c>
      <c r="V91">
        <v>1</v>
      </c>
      <c r="W91">
        <v>1137</v>
      </c>
      <c r="X91">
        <v>3456</v>
      </c>
      <c r="Y91" t="s">
        <v>0</v>
      </c>
      <c r="Z91" t="s">
        <v>0</v>
      </c>
      <c r="AA91">
        <v>2</v>
      </c>
      <c r="AB91" t="s">
        <v>0</v>
      </c>
      <c r="AC91">
        <v>2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>
        <v>7386</v>
      </c>
      <c r="AN91">
        <v>551349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>
        <v>35881</v>
      </c>
      <c r="AX91" t="s">
        <v>0</v>
      </c>
      <c r="AY91" t="s">
        <v>0</v>
      </c>
      <c r="AZ91" t="s">
        <v>0</v>
      </c>
      <c r="BA91">
        <v>-2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>
        <v>1</v>
      </c>
    </row>
    <row r="92" spans="1:60" x14ac:dyDescent="0.3">
      <c r="A92" t="s">
        <v>149</v>
      </c>
      <c r="B92">
        <v>-28604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184450</v>
      </c>
      <c r="N92" t="s">
        <v>0</v>
      </c>
      <c r="O92" t="s">
        <v>0</v>
      </c>
      <c r="P92">
        <v>97567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396377</v>
      </c>
      <c r="Z92" t="s">
        <v>0</v>
      </c>
      <c r="AA92" t="s">
        <v>0</v>
      </c>
      <c r="AB92">
        <v>5165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>
        <v>3649</v>
      </c>
      <c r="AI92">
        <v>17305</v>
      </c>
      <c r="AJ92" t="s">
        <v>0</v>
      </c>
      <c r="AK92" t="s">
        <v>0</v>
      </c>
      <c r="AL92" t="s">
        <v>0</v>
      </c>
      <c r="AM92" t="s">
        <v>0</v>
      </c>
      <c r="AN92">
        <v>13519</v>
      </c>
      <c r="AO92">
        <v>5854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11900</v>
      </c>
      <c r="AV92" t="s">
        <v>0</v>
      </c>
      <c r="AW92" t="s">
        <v>0</v>
      </c>
      <c r="AX92">
        <v>28918</v>
      </c>
      <c r="AY92" t="s">
        <v>0</v>
      </c>
      <c r="AZ92" t="s">
        <v>0</v>
      </c>
      <c r="BA92">
        <v>1904</v>
      </c>
      <c r="BB92">
        <v>3253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3">
      <c r="A95" t="s">
        <v>153</v>
      </c>
      <c r="B95" t="s">
        <v>0</v>
      </c>
      <c r="C95" t="s">
        <v>0</v>
      </c>
      <c r="D95">
        <v>12946527</v>
      </c>
      <c r="E95">
        <v>8718281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x14ac:dyDescent="0.3">
      <c r="A96" t="s">
        <v>154</v>
      </c>
      <c r="B96">
        <v>1076882</v>
      </c>
      <c r="C96">
        <v>1045293</v>
      </c>
      <c r="D96" t="s">
        <v>0</v>
      </c>
      <c r="E96" t="s">
        <v>0</v>
      </c>
      <c r="F96">
        <v>326674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>
        <v>3268374</v>
      </c>
      <c r="N96" t="s">
        <v>0</v>
      </c>
      <c r="O96" t="s">
        <v>0</v>
      </c>
      <c r="P96">
        <v>1182389</v>
      </c>
      <c r="Q96">
        <v>222226</v>
      </c>
      <c r="R96">
        <v>1822851</v>
      </c>
      <c r="S96">
        <v>583918</v>
      </c>
      <c r="T96" t="s">
        <v>0</v>
      </c>
      <c r="U96" t="s">
        <v>0</v>
      </c>
      <c r="V96" t="s">
        <v>0</v>
      </c>
      <c r="W96">
        <v>3101188</v>
      </c>
      <c r="X96">
        <v>1822659</v>
      </c>
      <c r="Y96">
        <v>416708</v>
      </c>
      <c r="Z96" t="s">
        <v>0</v>
      </c>
      <c r="AA96">
        <v>4313</v>
      </c>
      <c r="AB96" t="s">
        <v>0</v>
      </c>
      <c r="AC96" t="s">
        <v>0</v>
      </c>
      <c r="AD96">
        <v>3599734</v>
      </c>
      <c r="AE96" t="s">
        <v>0</v>
      </c>
      <c r="AF96">
        <v>544324</v>
      </c>
      <c r="AG96">
        <v>3823100</v>
      </c>
      <c r="AH96">
        <v>2934891</v>
      </c>
      <c r="AI96">
        <v>1148960</v>
      </c>
      <c r="AJ96" t="s">
        <v>0</v>
      </c>
      <c r="AK96">
        <v>417620</v>
      </c>
      <c r="AL96">
        <v>6315</v>
      </c>
      <c r="AM96" t="s">
        <v>0</v>
      </c>
      <c r="AN96">
        <v>781920</v>
      </c>
      <c r="AO96">
        <v>2180824</v>
      </c>
      <c r="AP96">
        <v>4527584</v>
      </c>
      <c r="AQ96">
        <v>1464447</v>
      </c>
      <c r="AR96">
        <v>4033913</v>
      </c>
      <c r="AS96">
        <v>2524335</v>
      </c>
      <c r="AT96">
        <v>3759381</v>
      </c>
      <c r="AU96">
        <v>306924</v>
      </c>
      <c r="AV96">
        <v>1143149</v>
      </c>
      <c r="AW96" t="s">
        <v>0</v>
      </c>
      <c r="AX96">
        <v>1266567</v>
      </c>
      <c r="AY96">
        <v>1782477</v>
      </c>
      <c r="AZ96">
        <v>1435560</v>
      </c>
      <c r="BA96">
        <v>242331</v>
      </c>
      <c r="BB96">
        <v>1357939</v>
      </c>
      <c r="BC96">
        <v>220411</v>
      </c>
      <c r="BD96" t="s">
        <v>0</v>
      </c>
      <c r="BE96">
        <v>558965</v>
      </c>
      <c r="BF96">
        <v>2285213</v>
      </c>
      <c r="BG96" t="s">
        <v>0</v>
      </c>
      <c r="BH96" t="s">
        <v>0</v>
      </c>
    </row>
    <row r="97" spans="1:60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>
        <v>8472553</v>
      </c>
      <c r="H97" t="s">
        <v>0</v>
      </c>
      <c r="I97" t="s">
        <v>0</v>
      </c>
      <c r="J97">
        <v>800572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11604572</v>
      </c>
      <c r="S97" t="s">
        <v>0</v>
      </c>
      <c r="T97" t="s">
        <v>0</v>
      </c>
      <c r="U97" t="s">
        <v>0</v>
      </c>
      <c r="V97" t="s">
        <v>0</v>
      </c>
      <c r="W97">
        <v>2950455</v>
      </c>
      <c r="X97">
        <v>6995571</v>
      </c>
      <c r="Y97" t="s">
        <v>0</v>
      </c>
      <c r="Z97">
        <v>28795</v>
      </c>
      <c r="AA97" t="s">
        <v>0</v>
      </c>
      <c r="AB97" t="s">
        <v>0</v>
      </c>
      <c r="AC97" t="s">
        <v>0</v>
      </c>
      <c r="AD97">
        <v>1625073</v>
      </c>
      <c r="AE97">
        <v>10660</v>
      </c>
      <c r="AF97">
        <v>808767</v>
      </c>
      <c r="AG97">
        <v>2049042</v>
      </c>
      <c r="AH97" t="s">
        <v>0</v>
      </c>
      <c r="AI97" t="s">
        <v>0</v>
      </c>
      <c r="AJ97" t="s">
        <v>0</v>
      </c>
      <c r="AK97">
        <v>4999296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1724708</v>
      </c>
      <c r="AR97" t="s">
        <v>0</v>
      </c>
      <c r="AS97" t="s">
        <v>0</v>
      </c>
      <c r="AT97" t="s">
        <v>0</v>
      </c>
      <c r="AU97">
        <v>849191</v>
      </c>
      <c r="AV97">
        <v>1277416</v>
      </c>
      <c r="AW97" t="s">
        <v>0</v>
      </c>
      <c r="AX97" t="s">
        <v>0</v>
      </c>
      <c r="AY97">
        <v>377054</v>
      </c>
      <c r="AZ97">
        <v>1042035</v>
      </c>
      <c r="BA97" t="s">
        <v>0</v>
      </c>
      <c r="BB97" t="s">
        <v>0</v>
      </c>
      <c r="BC97">
        <v>2028075</v>
      </c>
      <c r="BD97" t="s">
        <v>0</v>
      </c>
      <c r="BE97" t="s">
        <v>0</v>
      </c>
      <c r="BF97">
        <v>242407</v>
      </c>
      <c r="BG97" t="s">
        <v>0</v>
      </c>
      <c r="BH97" t="s">
        <v>0</v>
      </c>
    </row>
    <row r="98" spans="1:60" x14ac:dyDescent="0.3">
      <c r="A98" t="s">
        <v>156</v>
      </c>
      <c r="B98" t="s">
        <v>0</v>
      </c>
      <c r="C98" t="s">
        <v>0</v>
      </c>
      <c r="D98" t="s">
        <v>0</v>
      </c>
      <c r="E98">
        <v>3510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1022494</v>
      </c>
      <c r="R98" t="s">
        <v>0</v>
      </c>
      <c r="S98" t="s">
        <v>0</v>
      </c>
      <c r="T98">
        <v>82818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191860</v>
      </c>
      <c r="AS98" t="s">
        <v>0</v>
      </c>
      <c r="AT98">
        <v>404901</v>
      </c>
      <c r="AU98" t="s">
        <v>0</v>
      </c>
      <c r="AV98" t="s">
        <v>0</v>
      </c>
      <c r="AW98">
        <v>4871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>
        <v>1185810</v>
      </c>
      <c r="BH98" t="s">
        <v>0</v>
      </c>
    </row>
    <row r="99" spans="1:60" s="3" customFormat="1" x14ac:dyDescent="0.3">
      <c r="A99" s="3" t="s">
        <v>68</v>
      </c>
      <c r="B99" s="3">
        <f t="shared" ref="B99:AG99" si="0">+SUM(B9:B98)</f>
        <v>107864783</v>
      </c>
      <c r="C99" s="3">
        <f t="shared" si="0"/>
        <v>76574045</v>
      </c>
      <c r="D99" s="3">
        <f t="shared" si="0"/>
        <v>57414486</v>
      </c>
      <c r="E99" s="3">
        <f t="shared" si="0"/>
        <v>32952326</v>
      </c>
      <c r="F99" s="3">
        <f t="shared" si="0"/>
        <v>30722161</v>
      </c>
      <c r="G99" s="3">
        <f t="shared" si="0"/>
        <v>25431286</v>
      </c>
      <c r="H99" s="3">
        <f t="shared" si="0"/>
        <v>39257128</v>
      </c>
      <c r="I99" s="3">
        <f t="shared" si="0"/>
        <v>52168553</v>
      </c>
      <c r="J99" s="3">
        <f t="shared" si="0"/>
        <v>27044163</v>
      </c>
      <c r="K99" s="3">
        <f t="shared" si="0"/>
        <v>24341926</v>
      </c>
      <c r="L99" s="3">
        <f t="shared" si="0"/>
        <v>18903011</v>
      </c>
      <c r="M99" s="3">
        <f t="shared" si="0"/>
        <v>17507122</v>
      </c>
      <c r="N99" s="3">
        <f t="shared" si="0"/>
        <v>17072960</v>
      </c>
      <c r="O99" s="3">
        <f t="shared" si="0"/>
        <v>15150819</v>
      </c>
      <c r="P99" s="3">
        <f t="shared" si="0"/>
        <v>14952611</v>
      </c>
      <c r="Q99" s="3">
        <f t="shared" si="0"/>
        <v>14310276</v>
      </c>
      <c r="R99" s="3">
        <f t="shared" si="0"/>
        <v>13922108</v>
      </c>
      <c r="S99" s="3">
        <f t="shared" si="0"/>
        <v>11067854</v>
      </c>
      <c r="T99" s="3">
        <f t="shared" si="0"/>
        <v>9689262</v>
      </c>
      <c r="U99" s="3">
        <f t="shared" si="0"/>
        <v>9554696</v>
      </c>
      <c r="V99" s="3">
        <f t="shared" si="0"/>
        <v>9749090</v>
      </c>
      <c r="W99" s="3">
        <f t="shared" si="0"/>
        <v>8649819</v>
      </c>
      <c r="X99" s="3">
        <f t="shared" si="0"/>
        <v>9325394</v>
      </c>
      <c r="Y99" s="3">
        <f t="shared" si="0"/>
        <v>7963608</v>
      </c>
      <c r="Z99" s="3">
        <f t="shared" si="0"/>
        <v>8000861</v>
      </c>
      <c r="AA99" s="3">
        <f t="shared" si="0"/>
        <v>7773874</v>
      </c>
      <c r="AB99" s="3">
        <f t="shared" si="0"/>
        <v>7599431</v>
      </c>
      <c r="AC99" s="3">
        <f t="shared" si="0"/>
        <v>7784117</v>
      </c>
      <c r="AD99" s="3">
        <f t="shared" si="0"/>
        <v>6642139</v>
      </c>
      <c r="AE99" s="3">
        <f t="shared" si="0"/>
        <v>6521967</v>
      </c>
      <c r="AF99" s="3">
        <f t="shared" si="0"/>
        <v>6191516</v>
      </c>
      <c r="AG99" s="3">
        <f t="shared" si="0"/>
        <v>6706795</v>
      </c>
      <c r="AH99" s="3">
        <f t="shared" ref="AH99:BH99" si="1">+SUM(AH9:AH98)</f>
        <v>6789790</v>
      </c>
      <c r="AI99" s="3">
        <f t="shared" si="1"/>
        <v>5309128</v>
      </c>
      <c r="AJ99" s="3">
        <f t="shared" si="1"/>
        <v>5469776</v>
      </c>
      <c r="AK99" s="3">
        <f t="shared" si="1"/>
        <v>5416926</v>
      </c>
      <c r="AL99" s="3">
        <f t="shared" si="1"/>
        <v>5068637</v>
      </c>
      <c r="AM99" s="3">
        <f t="shared" si="1"/>
        <v>9089333</v>
      </c>
      <c r="AN99" s="3">
        <f t="shared" si="1"/>
        <v>4912208</v>
      </c>
      <c r="AO99" s="3">
        <f t="shared" si="1"/>
        <v>4621779</v>
      </c>
      <c r="AP99" s="3">
        <f t="shared" si="1"/>
        <v>4603646</v>
      </c>
      <c r="AQ99" s="3">
        <f t="shared" si="1"/>
        <v>4631067</v>
      </c>
      <c r="AR99" s="3">
        <f t="shared" si="1"/>
        <v>4358672</v>
      </c>
      <c r="AS99" s="3">
        <f t="shared" si="1"/>
        <v>4350897</v>
      </c>
      <c r="AT99" s="3">
        <f t="shared" si="1"/>
        <v>4266484</v>
      </c>
      <c r="AU99" s="3">
        <f t="shared" si="1"/>
        <v>3405200</v>
      </c>
      <c r="AV99" s="3">
        <f t="shared" si="1"/>
        <v>2573944</v>
      </c>
      <c r="AW99" s="3">
        <f t="shared" si="1"/>
        <v>2836725</v>
      </c>
      <c r="AX99" s="3">
        <f t="shared" si="1"/>
        <v>2618441</v>
      </c>
      <c r="AY99" s="3">
        <f t="shared" si="1"/>
        <v>2605661</v>
      </c>
      <c r="AZ99" s="3">
        <f t="shared" si="1"/>
        <v>2633658</v>
      </c>
      <c r="BA99" s="3">
        <f t="shared" si="1"/>
        <v>2509875</v>
      </c>
      <c r="BB99" s="3">
        <f t="shared" si="1"/>
        <v>2474594</v>
      </c>
      <c r="BC99" s="3">
        <f t="shared" si="1"/>
        <v>2248486</v>
      </c>
      <c r="BD99" s="3">
        <f t="shared" si="1"/>
        <v>2185309</v>
      </c>
      <c r="BE99" s="3">
        <f t="shared" si="1"/>
        <v>2083021</v>
      </c>
      <c r="BF99" s="3">
        <f t="shared" si="1"/>
        <v>2805630</v>
      </c>
      <c r="BG99" s="3">
        <f t="shared" si="1"/>
        <v>1815964</v>
      </c>
      <c r="BH99" s="3">
        <f t="shared" si="1"/>
        <v>3363124</v>
      </c>
    </row>
    <row r="104" spans="1:60" s="1" customFormat="1" x14ac:dyDescent="0.3">
      <c r="B104" s="1" t="s">
        <v>165</v>
      </c>
    </row>
    <row r="105" spans="1:60" s="1" customFormat="1" x14ac:dyDescent="0.3">
      <c r="B105" s="1" t="s">
        <v>166</v>
      </c>
    </row>
    <row r="106" spans="1:60" s="1" customFormat="1" x14ac:dyDescent="0.3">
      <c r="A106" s="1" t="s">
        <v>274</v>
      </c>
    </row>
    <row r="107" spans="1:60" s="1" customFormat="1" x14ac:dyDescent="0.3">
      <c r="A107" s="1" t="s">
        <v>167</v>
      </c>
    </row>
    <row r="108" spans="1:60" s="1" customFormat="1" x14ac:dyDescent="0.3">
      <c r="A108" s="1" t="s">
        <v>168</v>
      </c>
    </row>
    <row r="109" spans="1:60" s="1" customFormat="1" x14ac:dyDescent="0.3">
      <c r="B109" s="1" t="s">
        <v>169</v>
      </c>
    </row>
    <row r="110" spans="1:60" s="1" customFormat="1" x14ac:dyDescent="0.3">
      <c r="B110" s="1" t="s">
        <v>183</v>
      </c>
    </row>
    <row r="111" spans="1:60" s="1" customFormat="1" x14ac:dyDescent="0.3">
      <c r="B111" s="1" t="s">
        <v>21</v>
      </c>
      <c r="C111" s="1" t="s">
        <v>24</v>
      </c>
      <c r="D111" s="1" t="s">
        <v>26</v>
      </c>
      <c r="E111" s="1" t="s">
        <v>44</v>
      </c>
      <c r="F111" s="1" t="s">
        <v>23</v>
      </c>
      <c r="G111" s="1" t="s">
        <v>171</v>
      </c>
      <c r="H111" s="1" t="s">
        <v>20</v>
      </c>
      <c r="I111" s="1" t="s">
        <v>170</v>
      </c>
      <c r="J111" s="1" t="s">
        <v>5</v>
      </c>
      <c r="K111" s="1" t="s">
        <v>16</v>
      </c>
      <c r="L111" s="1" t="s">
        <v>32</v>
      </c>
      <c r="M111" s="1" t="s">
        <v>38</v>
      </c>
      <c r="N111" s="1" t="s">
        <v>64</v>
      </c>
      <c r="O111" s="1" t="s">
        <v>172</v>
      </c>
      <c r="P111" s="1" t="s">
        <v>45</v>
      </c>
      <c r="Q111" s="1" t="s">
        <v>18</v>
      </c>
      <c r="R111" s="1" t="s">
        <v>174</v>
      </c>
      <c r="S111" s="1" t="s">
        <v>173</v>
      </c>
      <c r="T111" s="1" t="s">
        <v>14</v>
      </c>
      <c r="U111" s="1" t="s">
        <v>31</v>
      </c>
      <c r="V111" s="1" t="s">
        <v>39</v>
      </c>
      <c r="W111" s="1" t="s">
        <v>58</v>
      </c>
      <c r="X111" s="1" t="s">
        <v>175</v>
      </c>
      <c r="Y111" s="1" t="s">
        <v>37</v>
      </c>
      <c r="Z111" s="1" t="s">
        <v>33</v>
      </c>
      <c r="AA111" s="1" t="s">
        <v>1</v>
      </c>
      <c r="AB111" s="1" t="s">
        <v>219</v>
      </c>
      <c r="AC111" s="1" t="s">
        <v>59</v>
      </c>
      <c r="AD111" s="1" t="s">
        <v>218</v>
      </c>
      <c r="AE111" s="1" t="s">
        <v>51</v>
      </c>
      <c r="AF111" s="1" t="s">
        <v>178</v>
      </c>
      <c r="AG111" s="1" t="s">
        <v>220</v>
      </c>
      <c r="AH111" s="1" t="s">
        <v>49</v>
      </c>
      <c r="AI111" s="1" t="s">
        <v>177</v>
      </c>
      <c r="AJ111" s="1" t="s">
        <v>3</v>
      </c>
      <c r="AK111" s="1" t="s">
        <v>221</v>
      </c>
      <c r="AL111" s="1" t="s">
        <v>56</v>
      </c>
      <c r="AM111" s="1" t="s">
        <v>272</v>
      </c>
      <c r="AN111" s="1" t="s">
        <v>222</v>
      </c>
      <c r="AO111" s="1" t="s">
        <v>13</v>
      </c>
      <c r="AP111" s="1" t="s">
        <v>46</v>
      </c>
      <c r="AQ111" s="1" t="s">
        <v>36</v>
      </c>
      <c r="AR111" s="1" t="s">
        <v>11</v>
      </c>
      <c r="AS111" s="1" t="s">
        <v>9</v>
      </c>
      <c r="AT111" s="1" t="s">
        <v>223</v>
      </c>
      <c r="AU111" s="1" t="s">
        <v>53</v>
      </c>
      <c r="AV111" s="1" t="s">
        <v>181</v>
      </c>
      <c r="AW111" s="1" t="s">
        <v>57</v>
      </c>
      <c r="AX111" s="1" t="s">
        <v>227</v>
      </c>
      <c r="AY111" s="1" t="s">
        <v>225</v>
      </c>
      <c r="AZ111" s="1" t="s">
        <v>229</v>
      </c>
      <c r="BA111" s="1" t="s">
        <v>29</v>
      </c>
      <c r="BB111" s="1" t="s">
        <v>15</v>
      </c>
      <c r="BC111" s="1" t="s">
        <v>226</v>
      </c>
      <c r="BD111" s="1" t="s">
        <v>12</v>
      </c>
      <c r="BE111" s="1" t="s">
        <v>179</v>
      </c>
      <c r="BF111" s="1" t="s">
        <v>224</v>
      </c>
      <c r="BG111" s="1" t="s">
        <v>47</v>
      </c>
      <c r="BH111" s="1" t="s">
        <v>273</v>
      </c>
    </row>
    <row r="112" spans="1:60" x14ac:dyDescent="0.3">
      <c r="A112" s="1" t="s">
        <v>191</v>
      </c>
      <c r="B112" s="3">
        <f>+SUM(B113:B114)</f>
        <v>85337897</v>
      </c>
      <c r="C112" s="3">
        <f t="shared" ref="C112:BH112" si="2">+SUM(C113:C114)</f>
        <v>75679491</v>
      </c>
      <c r="D112" s="3">
        <f t="shared" si="2"/>
        <v>54934637</v>
      </c>
      <c r="E112" s="3">
        <f t="shared" si="2"/>
        <v>28715868</v>
      </c>
      <c r="F112" s="3">
        <f t="shared" si="2"/>
        <v>19535361</v>
      </c>
      <c r="G112" s="3">
        <f t="shared" si="2"/>
        <v>17314735</v>
      </c>
      <c r="H112" s="3">
        <f t="shared" si="2"/>
        <v>37237998</v>
      </c>
      <c r="I112" s="3">
        <f t="shared" si="2"/>
        <v>50954247</v>
      </c>
      <c r="J112" s="3">
        <f t="shared" si="2"/>
        <v>25851208</v>
      </c>
      <c r="K112" s="3">
        <f t="shared" si="2"/>
        <v>22023521</v>
      </c>
      <c r="L112" s="3">
        <f t="shared" si="2"/>
        <v>17370448</v>
      </c>
      <c r="M112" s="3">
        <f t="shared" si="2"/>
        <v>16849740</v>
      </c>
      <c r="N112" s="3">
        <f t="shared" si="2"/>
        <v>17031233</v>
      </c>
      <c r="O112" s="3">
        <f t="shared" si="2"/>
        <v>14468286</v>
      </c>
      <c r="P112" s="3">
        <f t="shared" si="2"/>
        <v>12664281</v>
      </c>
      <c r="Q112" s="3">
        <f t="shared" si="2"/>
        <v>13147053</v>
      </c>
      <c r="R112" s="3">
        <f t="shared" si="2"/>
        <v>12815038</v>
      </c>
      <c r="S112" s="3">
        <f t="shared" si="2"/>
        <v>11067854</v>
      </c>
      <c r="T112" s="3">
        <f t="shared" si="2"/>
        <v>9182995</v>
      </c>
      <c r="U112" s="3">
        <f t="shared" si="2"/>
        <v>8391374</v>
      </c>
      <c r="V112" s="3">
        <f t="shared" si="2"/>
        <v>9689327</v>
      </c>
      <c r="W112" s="3">
        <f t="shared" si="2"/>
        <v>8457066</v>
      </c>
      <c r="X112" s="3">
        <f t="shared" si="2"/>
        <v>8867484</v>
      </c>
      <c r="Y112" s="3">
        <f t="shared" si="2"/>
        <v>7955145</v>
      </c>
      <c r="Z112" s="3">
        <f t="shared" si="2"/>
        <v>7948535</v>
      </c>
      <c r="AA112" s="3">
        <f t="shared" si="2"/>
        <v>0</v>
      </c>
      <c r="AB112" s="3">
        <f t="shared" si="2"/>
        <v>6731182</v>
      </c>
      <c r="AC112" s="3">
        <f t="shared" si="2"/>
        <v>7767040</v>
      </c>
      <c r="AD112" s="3">
        <f t="shared" si="2"/>
        <v>6585476</v>
      </c>
      <c r="AE112" s="3">
        <f t="shared" si="2"/>
        <v>6475589</v>
      </c>
      <c r="AF112" s="3">
        <f t="shared" si="2"/>
        <v>4924392</v>
      </c>
      <c r="AG112" s="3">
        <f t="shared" si="2"/>
        <v>6633178</v>
      </c>
      <c r="AH112" s="3">
        <f t="shared" si="2"/>
        <v>6532561</v>
      </c>
      <c r="AI112" s="3">
        <f t="shared" si="2"/>
        <v>4879342</v>
      </c>
      <c r="AJ112" s="3">
        <f t="shared" si="2"/>
        <v>5294087</v>
      </c>
      <c r="AK112" s="3">
        <f t="shared" si="2"/>
        <v>5299778</v>
      </c>
      <c r="AL112" s="3">
        <f t="shared" si="2"/>
        <v>0</v>
      </c>
      <c r="AM112" s="3">
        <f t="shared" si="2"/>
        <v>8923854</v>
      </c>
      <c r="AN112" s="3">
        <f t="shared" si="2"/>
        <v>4277253</v>
      </c>
      <c r="AO112" s="3">
        <f t="shared" si="2"/>
        <v>4442413</v>
      </c>
      <c r="AP112" s="3">
        <f t="shared" si="2"/>
        <v>4365129</v>
      </c>
      <c r="AQ112" s="3">
        <f t="shared" si="2"/>
        <v>4485543</v>
      </c>
      <c r="AR112" s="3">
        <f t="shared" si="2"/>
        <v>4347667</v>
      </c>
      <c r="AS112" s="3">
        <f t="shared" si="2"/>
        <v>4259962</v>
      </c>
      <c r="AT112" s="3">
        <f t="shared" si="2"/>
        <v>4008892</v>
      </c>
      <c r="AU112" s="3">
        <f t="shared" si="2"/>
        <v>3303962</v>
      </c>
      <c r="AV112" s="3">
        <f t="shared" si="2"/>
        <v>2462270</v>
      </c>
      <c r="AW112" s="3">
        <f t="shared" si="2"/>
        <v>2703437</v>
      </c>
      <c r="AX112" s="3">
        <f t="shared" si="2"/>
        <v>2414843</v>
      </c>
      <c r="AY112" s="3">
        <f t="shared" si="2"/>
        <v>2510381</v>
      </c>
      <c r="AZ112" s="3">
        <f t="shared" si="2"/>
        <v>2505112</v>
      </c>
      <c r="BA112" s="3">
        <f t="shared" si="2"/>
        <v>2479633</v>
      </c>
      <c r="BB112" s="3">
        <f t="shared" si="2"/>
        <v>2468808</v>
      </c>
      <c r="BC112" s="3">
        <f t="shared" si="2"/>
        <v>2208597</v>
      </c>
      <c r="BD112" s="3">
        <f t="shared" si="2"/>
        <v>2183651</v>
      </c>
      <c r="BE112" s="3">
        <f t="shared" si="2"/>
        <v>2021667</v>
      </c>
      <c r="BF112" s="3">
        <f t="shared" si="2"/>
        <v>2612946</v>
      </c>
      <c r="BG112" s="3">
        <f t="shared" si="2"/>
        <v>1748610</v>
      </c>
      <c r="BH112" s="3">
        <f t="shared" si="2"/>
        <v>3271065</v>
      </c>
    </row>
    <row r="113" spans="1:60" x14ac:dyDescent="0.3">
      <c r="A113" s="1" t="s">
        <v>150</v>
      </c>
      <c r="B113">
        <v>85337897</v>
      </c>
      <c r="C113">
        <v>75679491</v>
      </c>
      <c r="D113">
        <v>54934637</v>
      </c>
      <c r="E113">
        <v>28715868</v>
      </c>
      <c r="F113">
        <v>19535361</v>
      </c>
      <c r="G113">
        <v>17314735</v>
      </c>
      <c r="H113">
        <v>37237998</v>
      </c>
      <c r="I113">
        <v>50954247</v>
      </c>
      <c r="J113">
        <v>25851208</v>
      </c>
      <c r="K113">
        <v>22023521</v>
      </c>
      <c r="L113">
        <v>17370448</v>
      </c>
      <c r="M113">
        <v>16849740</v>
      </c>
      <c r="N113">
        <v>17031233</v>
      </c>
      <c r="O113">
        <v>14468286</v>
      </c>
      <c r="P113">
        <v>12664281</v>
      </c>
      <c r="Q113">
        <v>13147053</v>
      </c>
      <c r="R113">
        <v>12815038</v>
      </c>
      <c r="S113">
        <v>11067854</v>
      </c>
      <c r="T113">
        <v>9182995</v>
      </c>
      <c r="U113">
        <v>8391374</v>
      </c>
      <c r="V113">
        <v>9689327</v>
      </c>
      <c r="W113">
        <v>8457066</v>
      </c>
      <c r="X113">
        <v>8867484</v>
      </c>
      <c r="Y113">
        <v>7955145</v>
      </c>
      <c r="Z113">
        <v>7948535</v>
      </c>
      <c r="AA113" t="s">
        <v>0</v>
      </c>
      <c r="AB113">
        <v>6731182</v>
      </c>
      <c r="AC113">
        <v>7767040</v>
      </c>
      <c r="AD113">
        <v>6585476</v>
      </c>
      <c r="AE113">
        <v>6475589</v>
      </c>
      <c r="AF113">
        <v>4924392</v>
      </c>
      <c r="AG113">
        <v>6633178</v>
      </c>
      <c r="AH113">
        <v>6532561</v>
      </c>
      <c r="AI113">
        <v>4879342</v>
      </c>
      <c r="AJ113">
        <v>5294087</v>
      </c>
      <c r="AK113">
        <v>5299778</v>
      </c>
      <c r="AL113" t="s">
        <v>0</v>
      </c>
      <c r="AM113">
        <v>8923854</v>
      </c>
      <c r="AN113">
        <v>4277253</v>
      </c>
      <c r="AO113">
        <v>4442413</v>
      </c>
      <c r="AP113">
        <v>4365129</v>
      </c>
      <c r="AQ113">
        <v>4485543</v>
      </c>
      <c r="AR113">
        <v>4347667</v>
      </c>
      <c r="AS113">
        <v>4259962</v>
      </c>
      <c r="AT113">
        <v>4008892</v>
      </c>
      <c r="AU113">
        <v>3303962</v>
      </c>
      <c r="AV113">
        <v>2462270</v>
      </c>
      <c r="AW113">
        <v>2703437</v>
      </c>
      <c r="AX113">
        <v>2414843</v>
      </c>
      <c r="AY113">
        <v>2510381</v>
      </c>
      <c r="AZ113">
        <v>2505112</v>
      </c>
      <c r="BA113">
        <v>2479633</v>
      </c>
      <c r="BB113">
        <v>2468808</v>
      </c>
      <c r="BC113">
        <v>2208597</v>
      </c>
      <c r="BD113">
        <v>2183651</v>
      </c>
      <c r="BE113">
        <v>2021667</v>
      </c>
      <c r="BF113">
        <v>2612946</v>
      </c>
      <c r="BG113">
        <v>1748610</v>
      </c>
      <c r="BH113">
        <v>3271065</v>
      </c>
    </row>
    <row r="114" spans="1:60" x14ac:dyDescent="0.3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</row>
    <row r="115" spans="1:60" x14ac:dyDescent="0.3">
      <c r="A115" s="1" t="s">
        <v>192</v>
      </c>
      <c r="B115" s="3">
        <f>+SUM(B116:B123)</f>
        <v>22526886</v>
      </c>
      <c r="C115" s="3">
        <f t="shared" ref="C115:BH115" si="3">+SUM(C116:C123)</f>
        <v>894554</v>
      </c>
      <c r="D115" s="3">
        <f t="shared" si="3"/>
        <v>2479849</v>
      </c>
      <c r="E115" s="3">
        <f t="shared" si="3"/>
        <v>4236458</v>
      </c>
      <c r="F115" s="3">
        <f t="shared" si="3"/>
        <v>11186800</v>
      </c>
      <c r="G115" s="3">
        <f t="shared" si="3"/>
        <v>8116551</v>
      </c>
      <c r="H115" s="3">
        <f t="shared" si="3"/>
        <v>2019130</v>
      </c>
      <c r="I115" s="3">
        <f t="shared" si="3"/>
        <v>1214306</v>
      </c>
      <c r="J115" s="3">
        <f t="shared" si="3"/>
        <v>1192955</v>
      </c>
      <c r="K115" s="3">
        <f t="shared" si="3"/>
        <v>2318405</v>
      </c>
      <c r="L115" s="3">
        <f t="shared" si="3"/>
        <v>1532563</v>
      </c>
      <c r="M115" s="3">
        <f t="shared" si="3"/>
        <v>657382</v>
      </c>
      <c r="N115" s="3">
        <f t="shared" si="3"/>
        <v>41727</v>
      </c>
      <c r="O115" s="3">
        <f t="shared" si="3"/>
        <v>682533</v>
      </c>
      <c r="P115" s="3">
        <f t="shared" si="3"/>
        <v>2288330</v>
      </c>
      <c r="Q115" s="3">
        <f t="shared" si="3"/>
        <v>1163223</v>
      </c>
      <c r="R115" s="3">
        <f t="shared" si="3"/>
        <v>1107070</v>
      </c>
      <c r="S115" s="3">
        <f t="shared" si="3"/>
        <v>0</v>
      </c>
      <c r="T115" s="3">
        <f t="shared" si="3"/>
        <v>506267</v>
      </c>
      <c r="U115" s="3">
        <f t="shared" si="3"/>
        <v>1163322</v>
      </c>
      <c r="V115" s="3">
        <f t="shared" si="3"/>
        <v>59763</v>
      </c>
      <c r="W115" s="3">
        <f t="shared" si="3"/>
        <v>192753</v>
      </c>
      <c r="X115" s="3">
        <f t="shared" si="3"/>
        <v>457910</v>
      </c>
      <c r="Y115" s="3">
        <f t="shared" si="3"/>
        <v>8463</v>
      </c>
      <c r="Z115" s="3">
        <f t="shared" si="3"/>
        <v>52326</v>
      </c>
      <c r="AA115" s="3">
        <f t="shared" si="3"/>
        <v>7773874</v>
      </c>
      <c r="AB115" s="3">
        <f t="shared" si="3"/>
        <v>868249</v>
      </c>
      <c r="AC115" s="3">
        <f t="shared" si="3"/>
        <v>17077</v>
      </c>
      <c r="AD115" s="3">
        <f t="shared" si="3"/>
        <v>56663</v>
      </c>
      <c r="AE115" s="3">
        <f t="shared" si="3"/>
        <v>46378</v>
      </c>
      <c r="AF115" s="3">
        <f t="shared" si="3"/>
        <v>1267124</v>
      </c>
      <c r="AG115" s="3">
        <f t="shared" si="3"/>
        <v>73617</v>
      </c>
      <c r="AH115" s="3">
        <f t="shared" si="3"/>
        <v>257229</v>
      </c>
      <c r="AI115" s="3">
        <f t="shared" si="3"/>
        <v>429786</v>
      </c>
      <c r="AJ115" s="3">
        <f t="shared" si="3"/>
        <v>175689</v>
      </c>
      <c r="AK115" s="3">
        <f t="shared" si="3"/>
        <v>117148</v>
      </c>
      <c r="AL115" s="3">
        <f t="shared" si="3"/>
        <v>5068637</v>
      </c>
      <c r="AM115" s="3">
        <f t="shared" si="3"/>
        <v>165479</v>
      </c>
      <c r="AN115" s="3">
        <f t="shared" si="3"/>
        <v>634955</v>
      </c>
      <c r="AO115" s="3">
        <f t="shared" si="3"/>
        <v>179366</v>
      </c>
      <c r="AP115" s="3">
        <f t="shared" si="3"/>
        <v>238517</v>
      </c>
      <c r="AQ115" s="3">
        <f t="shared" si="3"/>
        <v>145524</v>
      </c>
      <c r="AR115" s="3">
        <f t="shared" si="3"/>
        <v>11005</v>
      </c>
      <c r="AS115" s="3">
        <f t="shared" si="3"/>
        <v>90935</v>
      </c>
      <c r="AT115" s="3">
        <f t="shared" si="3"/>
        <v>257592</v>
      </c>
      <c r="AU115" s="3">
        <f t="shared" si="3"/>
        <v>101238</v>
      </c>
      <c r="AV115" s="3">
        <f t="shared" si="3"/>
        <v>111674</v>
      </c>
      <c r="AW115" s="3">
        <f t="shared" si="3"/>
        <v>133288</v>
      </c>
      <c r="AX115" s="3">
        <f t="shared" si="3"/>
        <v>203598</v>
      </c>
      <c r="AY115" s="3">
        <f t="shared" si="3"/>
        <v>95280</v>
      </c>
      <c r="AZ115" s="3">
        <f t="shared" si="3"/>
        <v>128546</v>
      </c>
      <c r="BA115" s="3">
        <f t="shared" si="3"/>
        <v>30242</v>
      </c>
      <c r="BB115" s="3">
        <f t="shared" si="3"/>
        <v>5786</v>
      </c>
      <c r="BC115" s="3">
        <f t="shared" si="3"/>
        <v>39889</v>
      </c>
      <c r="BD115" s="3">
        <f t="shared" si="3"/>
        <v>1658</v>
      </c>
      <c r="BE115" s="3">
        <f t="shared" si="3"/>
        <v>61354</v>
      </c>
      <c r="BF115" s="3">
        <f t="shared" si="3"/>
        <v>192684</v>
      </c>
      <c r="BG115" s="3">
        <f t="shared" si="3"/>
        <v>67354</v>
      </c>
      <c r="BH115" s="3">
        <f t="shared" si="3"/>
        <v>92059</v>
      </c>
    </row>
    <row r="116" spans="1:60" x14ac:dyDescent="0.3">
      <c r="A116" t="s">
        <v>157</v>
      </c>
      <c r="B116">
        <v>20569000</v>
      </c>
      <c r="C116">
        <v>64478</v>
      </c>
      <c r="D116">
        <v>2403039</v>
      </c>
      <c r="E116">
        <v>3189219</v>
      </c>
      <c r="F116">
        <v>10017354</v>
      </c>
      <c r="G116">
        <v>3663306</v>
      </c>
      <c r="H116">
        <v>1681391</v>
      </c>
      <c r="I116">
        <v>253009</v>
      </c>
      <c r="J116">
        <v>588211</v>
      </c>
      <c r="K116">
        <v>2241033</v>
      </c>
      <c r="L116" t="s">
        <v>0</v>
      </c>
      <c r="M116">
        <v>5284</v>
      </c>
      <c r="N116">
        <v>272</v>
      </c>
      <c r="O116">
        <v>643495</v>
      </c>
      <c r="P116">
        <v>2128680</v>
      </c>
      <c r="Q116">
        <v>573315</v>
      </c>
      <c r="R116">
        <v>109266</v>
      </c>
      <c r="S116" t="s">
        <v>0</v>
      </c>
      <c r="T116">
        <v>311804</v>
      </c>
      <c r="U116">
        <v>193266</v>
      </c>
      <c r="V116">
        <v>265</v>
      </c>
      <c r="W116">
        <v>36626</v>
      </c>
      <c r="X116">
        <v>16575</v>
      </c>
      <c r="Y116" t="s">
        <v>0</v>
      </c>
      <c r="Z116" t="s">
        <v>0</v>
      </c>
      <c r="AA116">
        <v>7773874</v>
      </c>
      <c r="AB116" t="s">
        <v>0</v>
      </c>
      <c r="AC116">
        <v>254</v>
      </c>
      <c r="AD116" t="s">
        <v>0</v>
      </c>
      <c r="AE116" t="s">
        <v>0</v>
      </c>
      <c r="AF116">
        <v>480843</v>
      </c>
      <c r="AG116" t="s">
        <v>0</v>
      </c>
      <c r="AH116">
        <v>240483</v>
      </c>
      <c r="AI116">
        <v>145253</v>
      </c>
      <c r="AJ116">
        <v>12300</v>
      </c>
      <c r="AK116">
        <v>33704</v>
      </c>
      <c r="AL116">
        <v>5068637</v>
      </c>
      <c r="AM116" t="s">
        <v>0</v>
      </c>
      <c r="AN116">
        <v>499397</v>
      </c>
      <c r="AO116">
        <v>167239</v>
      </c>
      <c r="AP116">
        <v>55408</v>
      </c>
      <c r="AQ116">
        <v>15122</v>
      </c>
      <c r="AR116" t="s">
        <v>0</v>
      </c>
      <c r="AS116">
        <v>58805</v>
      </c>
      <c r="AT116">
        <v>33961</v>
      </c>
      <c r="AU116">
        <v>41988</v>
      </c>
      <c r="AV116">
        <v>1888</v>
      </c>
      <c r="AW116">
        <v>114</v>
      </c>
      <c r="AX116">
        <v>58306</v>
      </c>
      <c r="AY116">
        <v>6287</v>
      </c>
      <c r="AZ116">
        <v>1530</v>
      </c>
      <c r="BA116" t="s">
        <v>0</v>
      </c>
      <c r="BB116" t="s">
        <v>0</v>
      </c>
      <c r="BC116">
        <v>19601</v>
      </c>
      <c r="BD116">
        <v>317</v>
      </c>
      <c r="BE116" t="s">
        <v>0</v>
      </c>
      <c r="BF116">
        <v>2548</v>
      </c>
      <c r="BG116">
        <v>47286</v>
      </c>
      <c r="BH116" t="s">
        <v>0</v>
      </c>
    </row>
    <row r="117" spans="1:60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159</v>
      </c>
      <c r="B118">
        <v>593516</v>
      </c>
      <c r="C118">
        <v>254927</v>
      </c>
      <c r="D118">
        <v>75317</v>
      </c>
      <c r="E118">
        <v>999383</v>
      </c>
      <c r="F118">
        <v>324815</v>
      </c>
      <c r="G118">
        <v>4416350</v>
      </c>
      <c r="H118">
        <v>312736</v>
      </c>
      <c r="I118">
        <v>397520</v>
      </c>
      <c r="J118">
        <v>126811</v>
      </c>
      <c r="K118">
        <v>70998</v>
      </c>
      <c r="L118" t="s">
        <v>0</v>
      </c>
      <c r="M118">
        <v>631428</v>
      </c>
      <c r="N118">
        <v>38122</v>
      </c>
      <c r="O118">
        <v>11825</v>
      </c>
      <c r="P118">
        <v>157862</v>
      </c>
      <c r="Q118">
        <v>80470</v>
      </c>
      <c r="R118">
        <v>522725</v>
      </c>
      <c r="S118" t="s">
        <v>0</v>
      </c>
      <c r="T118">
        <v>189168</v>
      </c>
      <c r="U118">
        <v>240801</v>
      </c>
      <c r="V118">
        <v>51849</v>
      </c>
      <c r="W118">
        <v>144473</v>
      </c>
      <c r="X118">
        <v>262581</v>
      </c>
      <c r="Y118" t="s">
        <v>0</v>
      </c>
      <c r="Z118">
        <v>129</v>
      </c>
      <c r="AA118" t="s">
        <v>0</v>
      </c>
      <c r="AB118">
        <v>2289</v>
      </c>
      <c r="AC118">
        <v>12939</v>
      </c>
      <c r="AD118">
        <v>28798</v>
      </c>
      <c r="AE118">
        <v>215</v>
      </c>
      <c r="AF118">
        <v>1172</v>
      </c>
      <c r="AG118">
        <v>40542</v>
      </c>
      <c r="AH118">
        <v>16588</v>
      </c>
      <c r="AI118">
        <v>192408</v>
      </c>
      <c r="AJ118">
        <v>160868</v>
      </c>
      <c r="AK118">
        <v>36998</v>
      </c>
      <c r="AL118" t="s">
        <v>0</v>
      </c>
      <c r="AM118">
        <v>85811</v>
      </c>
      <c r="AN118">
        <v>12786</v>
      </c>
      <c r="AO118">
        <v>8313</v>
      </c>
      <c r="AP118">
        <v>173435</v>
      </c>
      <c r="AQ118">
        <v>119416</v>
      </c>
      <c r="AR118" t="s">
        <v>0</v>
      </c>
      <c r="AS118">
        <v>26881</v>
      </c>
      <c r="AT118">
        <v>223630</v>
      </c>
      <c r="AU118">
        <v>58503</v>
      </c>
      <c r="AV118">
        <v>87039</v>
      </c>
      <c r="AW118">
        <v>121023</v>
      </c>
      <c r="AX118">
        <v>134365</v>
      </c>
      <c r="AY118">
        <v>76745</v>
      </c>
      <c r="AZ118">
        <v>100144</v>
      </c>
      <c r="BA118">
        <v>30133</v>
      </c>
      <c r="BB118">
        <v>4383</v>
      </c>
      <c r="BC118">
        <v>13749</v>
      </c>
      <c r="BD118" t="s">
        <v>0</v>
      </c>
      <c r="BE118">
        <v>40198</v>
      </c>
      <c r="BF118">
        <v>25285</v>
      </c>
      <c r="BG118">
        <v>20007</v>
      </c>
      <c r="BH118">
        <v>21742</v>
      </c>
    </row>
    <row r="119" spans="1:60" x14ac:dyDescent="0.3">
      <c r="A119" t="s">
        <v>160</v>
      </c>
      <c r="B119">
        <v>1364370</v>
      </c>
      <c r="C119">
        <v>533313</v>
      </c>
      <c r="D119">
        <v>1495</v>
      </c>
      <c r="E119">
        <v>47856</v>
      </c>
      <c r="F119">
        <v>3493</v>
      </c>
      <c r="G119">
        <v>36895</v>
      </c>
      <c r="H119">
        <v>25003</v>
      </c>
      <c r="I119">
        <v>563777</v>
      </c>
      <c r="J119">
        <v>3406</v>
      </c>
      <c r="K119">
        <v>6374</v>
      </c>
      <c r="L119">
        <v>1532563</v>
      </c>
      <c r="M119">
        <v>20670</v>
      </c>
      <c r="N119">
        <v>3333</v>
      </c>
      <c r="O119">
        <v>27213</v>
      </c>
      <c r="P119">
        <v>1788</v>
      </c>
      <c r="Q119">
        <v>147467</v>
      </c>
      <c r="R119">
        <v>117832</v>
      </c>
      <c r="S119" t="s">
        <v>0</v>
      </c>
      <c r="T119">
        <v>5295</v>
      </c>
      <c r="U119">
        <v>729255</v>
      </c>
      <c r="V119">
        <v>7649</v>
      </c>
      <c r="W119">
        <v>9664</v>
      </c>
      <c r="X119">
        <v>55530</v>
      </c>
      <c r="Y119">
        <v>8463</v>
      </c>
      <c r="Z119">
        <v>52197</v>
      </c>
      <c r="AA119" t="s">
        <v>0</v>
      </c>
      <c r="AB119">
        <v>865960</v>
      </c>
      <c r="AC119">
        <v>3884</v>
      </c>
      <c r="AD119">
        <v>27865</v>
      </c>
      <c r="AE119">
        <v>46163</v>
      </c>
      <c r="AF119">
        <v>231</v>
      </c>
      <c r="AG119">
        <v>33075</v>
      </c>
      <c r="AH119">
        <v>158</v>
      </c>
      <c r="AI119">
        <v>92125</v>
      </c>
      <c r="AJ119">
        <v>2521</v>
      </c>
      <c r="AK119">
        <v>1466</v>
      </c>
      <c r="AL119" t="s">
        <v>0</v>
      </c>
      <c r="AM119">
        <v>41199</v>
      </c>
      <c r="AN119">
        <v>122772</v>
      </c>
      <c r="AO119">
        <v>3814</v>
      </c>
      <c r="AP119">
        <v>9674</v>
      </c>
      <c r="AQ119">
        <v>4139</v>
      </c>
      <c r="AR119">
        <v>11005</v>
      </c>
      <c r="AS119">
        <v>5249</v>
      </c>
      <c r="AT119" t="s">
        <v>0</v>
      </c>
      <c r="AU119">
        <v>747</v>
      </c>
      <c r="AV119">
        <v>5472</v>
      </c>
      <c r="AW119">
        <v>12151</v>
      </c>
      <c r="AX119">
        <v>10927</v>
      </c>
      <c r="AY119">
        <v>12248</v>
      </c>
      <c r="AZ119">
        <v>5866</v>
      </c>
      <c r="BA119">
        <v>109</v>
      </c>
      <c r="BB119">
        <v>1403</v>
      </c>
      <c r="BC119">
        <v>1330</v>
      </c>
      <c r="BD119">
        <v>1341</v>
      </c>
      <c r="BE119">
        <v>14614</v>
      </c>
      <c r="BF119">
        <v>164851</v>
      </c>
      <c r="BG119">
        <v>61</v>
      </c>
      <c r="BH119">
        <v>42808</v>
      </c>
    </row>
    <row r="120" spans="1:60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</row>
    <row r="121" spans="1:60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</row>
    <row r="122" spans="1:60" x14ac:dyDescent="0.3">
      <c r="A122" t="s">
        <v>163</v>
      </c>
      <c r="B122" t="s">
        <v>0</v>
      </c>
      <c r="C122" t="s">
        <v>0</v>
      </c>
      <c r="D122">
        <v>-2</v>
      </c>
      <c r="E122" t="s">
        <v>0</v>
      </c>
      <c r="F122">
        <v>-1</v>
      </c>
      <c r="G122" t="s">
        <v>0</v>
      </c>
      <c r="H122" t="s">
        <v>0</v>
      </c>
      <c r="I122" t="s">
        <v>0</v>
      </c>
      <c r="J122">
        <v>474527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>
        <v>361971</v>
      </c>
      <c r="R122">
        <v>357247</v>
      </c>
      <c r="S122" t="s">
        <v>0</v>
      </c>
      <c r="T122" t="s">
        <v>0</v>
      </c>
      <c r="U122" t="s">
        <v>0</v>
      </c>
      <c r="V122" t="s">
        <v>0</v>
      </c>
      <c r="W122">
        <v>1990</v>
      </c>
      <c r="X122">
        <v>123224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>
        <v>784878</v>
      </c>
      <c r="AG122" t="s">
        <v>0</v>
      </c>
      <c r="AH122" t="s">
        <v>0</v>
      </c>
      <c r="AI122" t="s">
        <v>0</v>
      </c>
      <c r="AJ122" t="s">
        <v>0</v>
      </c>
      <c r="AK122">
        <v>44980</v>
      </c>
      <c r="AL122" t="s">
        <v>0</v>
      </c>
      <c r="AM122">
        <v>38469</v>
      </c>
      <c r="AN122" t="s">
        <v>0</v>
      </c>
      <c r="AO122" t="s">
        <v>0</v>
      </c>
      <c r="AP122" t="s">
        <v>0</v>
      </c>
      <c r="AQ122">
        <v>6847</v>
      </c>
      <c r="AR122" t="s">
        <v>0</v>
      </c>
      <c r="AS122" t="s">
        <v>0</v>
      </c>
      <c r="AT122">
        <v>1</v>
      </c>
      <c r="AU122" t="s">
        <v>0</v>
      </c>
      <c r="AV122">
        <v>17275</v>
      </c>
      <c r="AW122" t="s">
        <v>0</v>
      </c>
      <c r="AX122" t="s">
        <v>0</v>
      </c>
      <c r="AY122" t="s">
        <v>0</v>
      </c>
      <c r="AZ122">
        <v>21006</v>
      </c>
      <c r="BA122" t="s">
        <v>0</v>
      </c>
      <c r="BB122" t="s">
        <v>0</v>
      </c>
      <c r="BC122">
        <v>5209</v>
      </c>
      <c r="BD122" t="s">
        <v>0</v>
      </c>
      <c r="BE122">
        <v>6542</v>
      </c>
      <c r="BF122" t="s">
        <v>0</v>
      </c>
      <c r="BG122" t="s">
        <v>0</v>
      </c>
      <c r="BH122">
        <v>27509</v>
      </c>
    </row>
    <row r="123" spans="1:60" x14ac:dyDescent="0.3">
      <c r="A123" t="s">
        <v>164</v>
      </c>
      <c r="B123" t="s">
        <v>0</v>
      </c>
      <c r="C123">
        <v>41836</v>
      </c>
      <c r="D123" t="s">
        <v>0</v>
      </c>
      <c r="E123" t="s">
        <v>0</v>
      </c>
      <c r="F123">
        <v>841139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</row>
    <row r="124" spans="1:60" x14ac:dyDescent="0.3">
      <c r="A124" s="1" t="s">
        <v>190</v>
      </c>
      <c r="B124" s="3">
        <f>+B112+B115</f>
        <v>107864783</v>
      </c>
      <c r="C124" s="3">
        <f t="shared" ref="C124:BH124" si="4">+C112+C115</f>
        <v>76574045</v>
      </c>
      <c r="D124" s="3">
        <f t="shared" si="4"/>
        <v>57414486</v>
      </c>
      <c r="E124" s="3">
        <f t="shared" si="4"/>
        <v>32952326</v>
      </c>
      <c r="F124" s="3">
        <f t="shared" si="4"/>
        <v>30722161</v>
      </c>
      <c r="G124" s="3">
        <f t="shared" si="4"/>
        <v>25431286</v>
      </c>
      <c r="H124" s="3">
        <f t="shared" si="4"/>
        <v>39257128</v>
      </c>
      <c r="I124" s="3">
        <f t="shared" si="4"/>
        <v>52168553</v>
      </c>
      <c r="J124" s="3">
        <f t="shared" si="4"/>
        <v>27044163</v>
      </c>
      <c r="K124" s="3">
        <f t="shared" si="4"/>
        <v>24341926</v>
      </c>
      <c r="L124" s="3">
        <f t="shared" si="4"/>
        <v>18903011</v>
      </c>
      <c r="M124" s="3">
        <f t="shared" si="4"/>
        <v>17507122</v>
      </c>
      <c r="N124" s="3">
        <f t="shared" si="4"/>
        <v>17072960</v>
      </c>
      <c r="O124" s="3">
        <f t="shared" si="4"/>
        <v>15150819</v>
      </c>
      <c r="P124" s="3">
        <f t="shared" si="4"/>
        <v>14952611</v>
      </c>
      <c r="Q124" s="3">
        <f t="shared" si="4"/>
        <v>14310276</v>
      </c>
      <c r="R124" s="3">
        <f t="shared" si="4"/>
        <v>13922108</v>
      </c>
      <c r="S124" s="3">
        <f t="shared" si="4"/>
        <v>11067854</v>
      </c>
      <c r="T124" s="3">
        <f t="shared" si="4"/>
        <v>9689262</v>
      </c>
      <c r="U124" s="3">
        <f t="shared" si="4"/>
        <v>9554696</v>
      </c>
      <c r="V124" s="3">
        <f t="shared" si="4"/>
        <v>9749090</v>
      </c>
      <c r="W124" s="3">
        <f t="shared" si="4"/>
        <v>8649819</v>
      </c>
      <c r="X124" s="3">
        <f t="shared" si="4"/>
        <v>9325394</v>
      </c>
      <c r="Y124" s="3">
        <f t="shared" si="4"/>
        <v>7963608</v>
      </c>
      <c r="Z124" s="3">
        <f t="shared" si="4"/>
        <v>8000861</v>
      </c>
      <c r="AA124" s="3">
        <f t="shared" si="4"/>
        <v>7773874</v>
      </c>
      <c r="AB124" s="3">
        <f t="shared" si="4"/>
        <v>7599431</v>
      </c>
      <c r="AC124" s="3">
        <f t="shared" si="4"/>
        <v>7784117</v>
      </c>
      <c r="AD124" s="3">
        <f t="shared" si="4"/>
        <v>6642139</v>
      </c>
      <c r="AE124" s="3">
        <f t="shared" si="4"/>
        <v>6521967</v>
      </c>
      <c r="AF124" s="3">
        <f t="shared" si="4"/>
        <v>6191516</v>
      </c>
      <c r="AG124" s="3">
        <f t="shared" si="4"/>
        <v>6706795</v>
      </c>
      <c r="AH124" s="3">
        <f t="shared" si="4"/>
        <v>6789790</v>
      </c>
      <c r="AI124" s="3">
        <f t="shared" si="4"/>
        <v>5309128</v>
      </c>
      <c r="AJ124" s="3">
        <f t="shared" si="4"/>
        <v>5469776</v>
      </c>
      <c r="AK124" s="3">
        <f t="shared" si="4"/>
        <v>5416926</v>
      </c>
      <c r="AL124" s="3">
        <f t="shared" si="4"/>
        <v>5068637</v>
      </c>
      <c r="AM124" s="3">
        <f t="shared" si="4"/>
        <v>9089333</v>
      </c>
      <c r="AN124" s="3">
        <f t="shared" si="4"/>
        <v>4912208</v>
      </c>
      <c r="AO124" s="3">
        <f t="shared" si="4"/>
        <v>4621779</v>
      </c>
      <c r="AP124" s="3">
        <f t="shared" si="4"/>
        <v>4603646</v>
      </c>
      <c r="AQ124" s="3">
        <f t="shared" si="4"/>
        <v>4631067</v>
      </c>
      <c r="AR124" s="3">
        <f t="shared" si="4"/>
        <v>4358672</v>
      </c>
      <c r="AS124" s="3">
        <f t="shared" si="4"/>
        <v>4350897</v>
      </c>
      <c r="AT124" s="3">
        <f t="shared" si="4"/>
        <v>4266484</v>
      </c>
      <c r="AU124" s="3">
        <f t="shared" si="4"/>
        <v>3405200</v>
      </c>
      <c r="AV124" s="3">
        <f t="shared" si="4"/>
        <v>2573944</v>
      </c>
      <c r="AW124" s="3">
        <f t="shared" si="4"/>
        <v>2836725</v>
      </c>
      <c r="AX124" s="3">
        <f t="shared" si="4"/>
        <v>2618441</v>
      </c>
      <c r="AY124" s="3">
        <f t="shared" si="4"/>
        <v>2605661</v>
      </c>
      <c r="AZ124" s="3">
        <f t="shared" si="4"/>
        <v>2633658</v>
      </c>
      <c r="BA124" s="3">
        <f t="shared" si="4"/>
        <v>2509875</v>
      </c>
      <c r="BB124" s="3">
        <f t="shared" si="4"/>
        <v>2474594</v>
      </c>
      <c r="BC124" s="3">
        <f t="shared" si="4"/>
        <v>2248486</v>
      </c>
      <c r="BD124" s="3">
        <f t="shared" si="4"/>
        <v>2185309</v>
      </c>
      <c r="BE124" s="3">
        <f t="shared" si="4"/>
        <v>2083021</v>
      </c>
      <c r="BF124" s="3">
        <f t="shared" si="4"/>
        <v>2805630</v>
      </c>
      <c r="BG124" s="3">
        <f t="shared" si="4"/>
        <v>1815964</v>
      </c>
      <c r="BH124" s="3">
        <f t="shared" si="4"/>
        <v>3363124</v>
      </c>
    </row>
    <row r="126" spans="1:60" x14ac:dyDescent="0.3">
      <c r="A126" s="1" t="s">
        <v>300</v>
      </c>
      <c r="B126" s="3">
        <f>+B99-B124</f>
        <v>0</v>
      </c>
      <c r="C126" s="3">
        <f t="shared" ref="C126:BH126" si="5">+C99-C124</f>
        <v>0</v>
      </c>
      <c r="D126" s="3">
        <f t="shared" si="5"/>
        <v>0</v>
      </c>
      <c r="E126" s="3">
        <f t="shared" si="5"/>
        <v>0</v>
      </c>
      <c r="F126" s="3">
        <f t="shared" si="5"/>
        <v>0</v>
      </c>
      <c r="G126" s="3">
        <f t="shared" si="5"/>
        <v>0</v>
      </c>
      <c r="H126" s="3">
        <f t="shared" si="5"/>
        <v>0</v>
      </c>
      <c r="I126" s="3">
        <f t="shared" si="5"/>
        <v>0</v>
      </c>
      <c r="J126" s="3">
        <f t="shared" si="5"/>
        <v>0</v>
      </c>
      <c r="K126" s="3">
        <f t="shared" si="5"/>
        <v>0</v>
      </c>
      <c r="L126" s="3">
        <f t="shared" si="5"/>
        <v>0</v>
      </c>
      <c r="M126" s="3">
        <f t="shared" si="5"/>
        <v>0</v>
      </c>
      <c r="N126" s="3">
        <f t="shared" si="5"/>
        <v>0</v>
      </c>
      <c r="O126" s="3">
        <f t="shared" si="5"/>
        <v>0</v>
      </c>
      <c r="P126" s="3">
        <f t="shared" si="5"/>
        <v>0</v>
      </c>
      <c r="Q126" s="3">
        <f t="shared" si="5"/>
        <v>0</v>
      </c>
      <c r="R126" s="3">
        <f t="shared" si="5"/>
        <v>0</v>
      </c>
      <c r="S126" s="3">
        <f t="shared" si="5"/>
        <v>0</v>
      </c>
      <c r="T126" s="3">
        <f t="shared" si="5"/>
        <v>0</v>
      </c>
      <c r="U126" s="3">
        <f t="shared" si="5"/>
        <v>0</v>
      </c>
      <c r="V126" s="3">
        <f t="shared" si="5"/>
        <v>0</v>
      </c>
      <c r="W126" s="3">
        <f t="shared" si="5"/>
        <v>0</v>
      </c>
      <c r="X126" s="3">
        <f t="shared" si="5"/>
        <v>0</v>
      </c>
      <c r="Y126" s="3">
        <f t="shared" si="5"/>
        <v>0</v>
      </c>
      <c r="Z126" s="3">
        <f t="shared" si="5"/>
        <v>0</v>
      </c>
      <c r="AA126" s="3">
        <f t="shared" si="5"/>
        <v>0</v>
      </c>
      <c r="AB126" s="3">
        <f t="shared" si="5"/>
        <v>0</v>
      </c>
      <c r="AC126" s="3">
        <f t="shared" si="5"/>
        <v>0</v>
      </c>
      <c r="AD126" s="3">
        <f t="shared" si="5"/>
        <v>0</v>
      </c>
      <c r="AE126" s="3">
        <f t="shared" si="5"/>
        <v>0</v>
      </c>
      <c r="AF126" s="3">
        <f t="shared" si="5"/>
        <v>0</v>
      </c>
      <c r="AG126" s="3">
        <f t="shared" si="5"/>
        <v>0</v>
      </c>
      <c r="AH126" s="3">
        <f t="shared" si="5"/>
        <v>0</v>
      </c>
      <c r="AI126" s="3">
        <f t="shared" si="5"/>
        <v>0</v>
      </c>
      <c r="AJ126" s="3">
        <f t="shared" si="5"/>
        <v>0</v>
      </c>
      <c r="AK126" s="3">
        <f t="shared" si="5"/>
        <v>0</v>
      </c>
      <c r="AL126" s="3">
        <f t="shared" si="5"/>
        <v>0</v>
      </c>
      <c r="AM126" s="3">
        <f t="shared" si="5"/>
        <v>0</v>
      </c>
      <c r="AN126" s="3">
        <f t="shared" si="5"/>
        <v>0</v>
      </c>
      <c r="AO126" s="3">
        <f t="shared" si="5"/>
        <v>0</v>
      </c>
      <c r="AP126" s="3">
        <f t="shared" si="5"/>
        <v>0</v>
      </c>
      <c r="AQ126" s="3">
        <f t="shared" si="5"/>
        <v>0</v>
      </c>
      <c r="AR126" s="3">
        <f t="shared" si="5"/>
        <v>0</v>
      </c>
      <c r="AS126" s="3">
        <f t="shared" si="5"/>
        <v>0</v>
      </c>
      <c r="AT126" s="3">
        <f t="shared" si="5"/>
        <v>0</v>
      </c>
      <c r="AU126" s="3">
        <f t="shared" si="5"/>
        <v>0</v>
      </c>
      <c r="AV126" s="3">
        <f t="shared" si="5"/>
        <v>0</v>
      </c>
      <c r="AW126" s="3">
        <f t="shared" si="5"/>
        <v>0</v>
      </c>
      <c r="AX126" s="3">
        <f t="shared" si="5"/>
        <v>0</v>
      </c>
      <c r="AY126" s="3">
        <f t="shared" si="5"/>
        <v>0</v>
      </c>
      <c r="AZ126" s="3">
        <f t="shared" si="5"/>
        <v>0</v>
      </c>
      <c r="BA126" s="3">
        <f t="shared" si="5"/>
        <v>0</v>
      </c>
      <c r="BB126" s="3">
        <f t="shared" si="5"/>
        <v>0</v>
      </c>
      <c r="BC126" s="3">
        <f t="shared" si="5"/>
        <v>0</v>
      </c>
      <c r="BD126" s="3">
        <f t="shared" si="5"/>
        <v>0</v>
      </c>
      <c r="BE126" s="3">
        <f t="shared" si="5"/>
        <v>0</v>
      </c>
      <c r="BF126" s="3">
        <f t="shared" si="5"/>
        <v>0</v>
      </c>
      <c r="BG126" s="3">
        <f t="shared" si="5"/>
        <v>0</v>
      </c>
      <c r="BH126" s="3">
        <f t="shared" si="5"/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70"/>
  <sheetViews>
    <sheetView topLeftCell="A43" workbookViewId="0">
      <selection activeCell="A66" activeCellId="12" sqref="A2:XFD13 A15:XFD15 A17:XFD17 A19:XFD19 A21:XFD21 A24:XFD24 A26:XFD26 A28:XFD28 A31:XFD31 A35:XFD36 A47:XFD47 A64:XFD64 A66:XFD66"/>
    </sheetView>
  </sheetViews>
  <sheetFormatPr defaultRowHeight="14.4" x14ac:dyDescent="0.3"/>
  <cols>
    <col min="1" max="1" width="40" customWidth="1"/>
  </cols>
  <sheetData>
    <row r="2" spans="1:56" s="1" customFormat="1" x14ac:dyDescent="0.25">
      <c r="B2" s="1" t="s">
        <v>321</v>
      </c>
    </row>
    <row r="3" spans="1:56" s="1" customFormat="1" x14ac:dyDescent="0.25">
      <c r="B3" s="1" t="s">
        <v>166</v>
      </c>
    </row>
    <row r="4" spans="1:56" s="1" customFormat="1" x14ac:dyDescent="0.25">
      <c r="A4" s="1" t="s">
        <v>274</v>
      </c>
    </row>
    <row r="5" spans="1:56" s="1" customFormat="1" x14ac:dyDescent="0.25">
      <c r="A5" s="1" t="s">
        <v>322</v>
      </c>
    </row>
    <row r="6" spans="1:56" s="1" customFormat="1" x14ac:dyDescent="0.25">
      <c r="A6" s="1" t="s">
        <v>168</v>
      </c>
    </row>
    <row r="7" spans="1:56" s="1" customFormat="1" x14ac:dyDescent="0.25">
      <c r="B7" s="1" t="s">
        <v>169</v>
      </c>
    </row>
    <row r="8" spans="1:56" s="1" customFormat="1" x14ac:dyDescent="0.25">
      <c r="B8" s="1" t="s">
        <v>183</v>
      </c>
    </row>
    <row r="9" spans="1:56" s="1" customFormat="1" x14ac:dyDescent="0.25">
      <c r="B9" s="1" t="s">
        <v>3</v>
      </c>
      <c r="C9" s="1" t="s">
        <v>44</v>
      </c>
      <c r="D9" s="1" t="s">
        <v>5</v>
      </c>
      <c r="E9" s="1" t="s">
        <v>46</v>
      </c>
      <c r="F9" s="1" t="s">
        <v>171</v>
      </c>
      <c r="G9" s="1" t="s">
        <v>47</v>
      </c>
      <c r="H9" s="1" t="s">
        <v>9</v>
      </c>
      <c r="I9" s="1" t="s">
        <v>173</v>
      </c>
      <c r="J9" s="1" t="s">
        <v>11</v>
      </c>
      <c r="K9" s="1" t="s">
        <v>12</v>
      </c>
      <c r="L9" s="1" t="s">
        <v>13</v>
      </c>
      <c r="M9" s="1" t="s">
        <v>14</v>
      </c>
      <c r="N9" s="1" t="s">
        <v>179</v>
      </c>
      <c r="O9" s="1" t="s">
        <v>15</v>
      </c>
      <c r="P9" s="1" t="s">
        <v>172</v>
      </c>
      <c r="Q9" s="1" t="s">
        <v>219</v>
      </c>
      <c r="R9" s="1" t="s">
        <v>16</v>
      </c>
      <c r="S9" s="1" t="s">
        <v>18</v>
      </c>
      <c r="T9" s="1" t="s">
        <v>20</v>
      </c>
      <c r="U9" s="1" t="s">
        <v>21</v>
      </c>
      <c r="V9" s="1" t="s">
        <v>23</v>
      </c>
      <c r="W9" s="1" t="s">
        <v>49</v>
      </c>
      <c r="X9" s="1" t="s">
        <v>178</v>
      </c>
      <c r="Y9" s="1" t="s">
        <v>24</v>
      </c>
      <c r="Z9" s="1" t="s">
        <v>26</v>
      </c>
      <c r="AA9" s="1" t="s">
        <v>29</v>
      </c>
      <c r="AB9" s="1" t="s">
        <v>273</v>
      </c>
      <c r="AC9" s="1" t="s">
        <v>272</v>
      </c>
      <c r="AD9" s="1" t="s">
        <v>177</v>
      </c>
      <c r="AE9" s="1" t="s">
        <v>181</v>
      </c>
      <c r="AF9" s="1" t="s">
        <v>229</v>
      </c>
      <c r="AG9" s="1" t="s">
        <v>175</v>
      </c>
      <c r="AH9" s="1" t="s">
        <v>174</v>
      </c>
      <c r="AI9" s="1" t="s">
        <v>226</v>
      </c>
      <c r="AJ9" s="1" t="s">
        <v>221</v>
      </c>
      <c r="AK9" s="1" t="s">
        <v>223</v>
      </c>
      <c r="AL9" s="1" t="s">
        <v>222</v>
      </c>
      <c r="AM9" s="1" t="s">
        <v>218</v>
      </c>
      <c r="AN9" s="1" t="s">
        <v>220</v>
      </c>
      <c r="AO9" s="1" t="s">
        <v>224</v>
      </c>
      <c r="AP9" s="1" t="s">
        <v>225</v>
      </c>
      <c r="AQ9" s="1" t="s">
        <v>33</v>
      </c>
      <c r="AR9" s="1" t="s">
        <v>51</v>
      </c>
      <c r="AS9" s="1" t="s">
        <v>227</v>
      </c>
      <c r="AT9" s="1" t="s">
        <v>53</v>
      </c>
      <c r="AU9" s="1" t="s">
        <v>1</v>
      </c>
      <c r="AV9" s="1" t="s">
        <v>56</v>
      </c>
      <c r="AW9" s="1" t="s">
        <v>57</v>
      </c>
      <c r="AX9" s="1" t="s">
        <v>36</v>
      </c>
      <c r="AY9" s="1" t="s">
        <v>58</v>
      </c>
      <c r="AZ9" s="1" t="s">
        <v>37</v>
      </c>
      <c r="BA9" s="1" t="s">
        <v>38</v>
      </c>
      <c r="BB9" s="1" t="s">
        <v>64</v>
      </c>
      <c r="BC9" s="1" t="s">
        <v>39</v>
      </c>
      <c r="BD9" s="1" t="s">
        <v>59</v>
      </c>
    </row>
    <row r="10" spans="1:56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</row>
    <row r="12" spans="1:56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</row>
    <row r="13" spans="1:56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</row>
    <row r="14" spans="1:56" x14ac:dyDescent="0.25">
      <c r="A14" t="s">
        <v>327</v>
      </c>
      <c r="B14">
        <v>3688</v>
      </c>
      <c r="C14">
        <v>175747</v>
      </c>
      <c r="D14">
        <v>112415</v>
      </c>
      <c r="E14">
        <v>287</v>
      </c>
      <c r="F14">
        <v>318010</v>
      </c>
      <c r="G14">
        <v>3617</v>
      </c>
      <c r="H14">
        <v>4493</v>
      </c>
      <c r="I14">
        <v>7322</v>
      </c>
      <c r="J14">
        <v>2987</v>
      </c>
      <c r="K14">
        <v>28003</v>
      </c>
      <c r="L14" t="s">
        <v>0</v>
      </c>
      <c r="M14" t="s">
        <v>0</v>
      </c>
      <c r="N14">
        <v>13844</v>
      </c>
      <c r="O14">
        <v>15590</v>
      </c>
      <c r="P14">
        <v>67026</v>
      </c>
      <c r="Q14">
        <v>40193</v>
      </c>
      <c r="R14">
        <v>122622</v>
      </c>
      <c r="S14">
        <v>117399</v>
      </c>
      <c r="T14">
        <v>128890</v>
      </c>
      <c r="U14">
        <v>403317</v>
      </c>
      <c r="V14">
        <v>174112</v>
      </c>
      <c r="W14">
        <v>560</v>
      </c>
      <c r="X14">
        <v>30292</v>
      </c>
      <c r="Y14">
        <v>158855</v>
      </c>
      <c r="Z14">
        <v>259003</v>
      </c>
      <c r="AA14">
        <v>8552</v>
      </c>
      <c r="AB14">
        <v>13315</v>
      </c>
      <c r="AC14">
        <v>35504</v>
      </c>
      <c r="AD14">
        <v>6212</v>
      </c>
      <c r="AE14">
        <v>1349</v>
      </c>
      <c r="AF14">
        <v>747</v>
      </c>
      <c r="AG14">
        <v>5331</v>
      </c>
      <c r="AH14">
        <v>6522</v>
      </c>
      <c r="AI14" t="s">
        <v>0</v>
      </c>
      <c r="AJ14" t="s">
        <v>0</v>
      </c>
      <c r="AK14">
        <v>12582</v>
      </c>
      <c r="AL14">
        <v>1412</v>
      </c>
      <c r="AM14">
        <v>2593</v>
      </c>
      <c r="AN14">
        <v>1964</v>
      </c>
      <c r="AO14">
        <v>128</v>
      </c>
      <c r="AP14">
        <v>207</v>
      </c>
      <c r="AQ14">
        <v>29405</v>
      </c>
      <c r="AR14">
        <v>21109</v>
      </c>
      <c r="AS14">
        <v>253</v>
      </c>
      <c r="AT14">
        <v>90</v>
      </c>
      <c r="AU14">
        <v>25488</v>
      </c>
      <c r="AV14">
        <v>15414</v>
      </c>
      <c r="AW14">
        <v>180</v>
      </c>
      <c r="AX14">
        <v>704</v>
      </c>
      <c r="AY14">
        <v>1554</v>
      </c>
      <c r="AZ14">
        <v>52437</v>
      </c>
      <c r="BA14">
        <v>105761</v>
      </c>
      <c r="BB14">
        <v>60276</v>
      </c>
      <c r="BC14">
        <v>37015</v>
      </c>
      <c r="BD14">
        <v>29400</v>
      </c>
    </row>
    <row r="15" spans="1:56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</row>
    <row r="16" spans="1:56" x14ac:dyDescent="0.25">
      <c r="A16" t="s">
        <v>329</v>
      </c>
      <c r="B16">
        <v>33626</v>
      </c>
      <c r="C16">
        <v>304149</v>
      </c>
      <c r="D16">
        <v>80731</v>
      </c>
      <c r="E16" t="s">
        <v>0</v>
      </c>
      <c r="F16">
        <v>88758</v>
      </c>
      <c r="G16">
        <v>4478</v>
      </c>
      <c r="H16">
        <v>5089</v>
      </c>
      <c r="I16">
        <v>11164</v>
      </c>
      <c r="J16" t="s">
        <v>0</v>
      </c>
      <c r="K16">
        <v>20863</v>
      </c>
      <c r="L16">
        <v>2898</v>
      </c>
      <c r="M16" t="s">
        <v>0</v>
      </c>
      <c r="N16">
        <v>6583</v>
      </c>
      <c r="O16">
        <v>8772</v>
      </c>
      <c r="P16">
        <v>58128</v>
      </c>
      <c r="Q16">
        <v>14129</v>
      </c>
      <c r="R16">
        <v>85152</v>
      </c>
      <c r="S16">
        <v>5154</v>
      </c>
      <c r="T16">
        <v>261009</v>
      </c>
      <c r="U16">
        <v>620783</v>
      </c>
      <c r="V16">
        <v>85726</v>
      </c>
      <c r="W16" t="s">
        <v>0</v>
      </c>
      <c r="X16">
        <v>12817</v>
      </c>
      <c r="Y16">
        <v>208023</v>
      </c>
      <c r="Z16">
        <v>304546</v>
      </c>
      <c r="AA16">
        <v>4910</v>
      </c>
      <c r="AB16">
        <v>18219</v>
      </c>
      <c r="AC16">
        <v>48838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8578</v>
      </c>
      <c r="AL16" t="s">
        <v>0</v>
      </c>
      <c r="AM16">
        <v>307</v>
      </c>
      <c r="AN16">
        <v>585</v>
      </c>
      <c r="AO16" t="s">
        <v>0</v>
      </c>
      <c r="AP16" t="s">
        <v>0</v>
      </c>
      <c r="AQ16">
        <v>13161</v>
      </c>
      <c r="AR16">
        <v>12304</v>
      </c>
      <c r="AS16" t="s">
        <v>0</v>
      </c>
      <c r="AT16" t="s">
        <v>0</v>
      </c>
      <c r="AU16">
        <v>11423</v>
      </c>
      <c r="AV16">
        <v>8316</v>
      </c>
      <c r="AW16" t="s">
        <v>0</v>
      </c>
      <c r="AX16" t="s">
        <v>0</v>
      </c>
      <c r="AY16" t="s">
        <v>0</v>
      </c>
      <c r="AZ16">
        <v>5922</v>
      </c>
      <c r="BA16">
        <v>51684</v>
      </c>
      <c r="BB16">
        <v>52010</v>
      </c>
      <c r="BC16">
        <v>29413</v>
      </c>
      <c r="BD16">
        <v>23715</v>
      </c>
    </row>
    <row r="17" spans="1:56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</row>
    <row r="18" spans="1:56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151</v>
      </c>
      <c r="S18" t="s">
        <v>0</v>
      </c>
      <c r="T18">
        <v>33959</v>
      </c>
      <c r="U18">
        <v>3425</v>
      </c>
      <c r="V18" t="s">
        <v>0</v>
      </c>
      <c r="W18" t="s">
        <v>0</v>
      </c>
      <c r="X18" t="s">
        <v>0</v>
      </c>
      <c r="Y18" t="s">
        <v>0</v>
      </c>
      <c r="Z18">
        <v>4636</v>
      </c>
      <c r="AA18" t="s">
        <v>0</v>
      </c>
      <c r="AB18">
        <v>53</v>
      </c>
      <c r="AC18">
        <v>437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603</v>
      </c>
      <c r="BB18" t="s">
        <v>0</v>
      </c>
      <c r="BC18" t="s">
        <v>0</v>
      </c>
      <c r="BD18" t="s">
        <v>0</v>
      </c>
    </row>
    <row r="19" spans="1:56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</row>
    <row r="20" spans="1:56" x14ac:dyDescent="0.25">
      <c r="A20" t="s">
        <v>333</v>
      </c>
      <c r="B20">
        <v>3024</v>
      </c>
      <c r="C20">
        <v>300753</v>
      </c>
      <c r="D20">
        <v>145411</v>
      </c>
      <c r="E20">
        <v>33260</v>
      </c>
      <c r="F20">
        <v>194394</v>
      </c>
      <c r="G20">
        <v>257</v>
      </c>
      <c r="H20">
        <v>24636</v>
      </c>
      <c r="I20">
        <v>5208</v>
      </c>
      <c r="J20">
        <v>14996</v>
      </c>
      <c r="K20">
        <v>7529</v>
      </c>
      <c r="L20">
        <v>79</v>
      </c>
      <c r="M20">
        <v>80199</v>
      </c>
      <c r="N20">
        <v>5981</v>
      </c>
      <c r="O20">
        <v>20996</v>
      </c>
      <c r="P20">
        <v>11996</v>
      </c>
      <c r="Q20" t="s">
        <v>0</v>
      </c>
      <c r="R20">
        <v>121309</v>
      </c>
      <c r="S20">
        <v>23512</v>
      </c>
      <c r="T20">
        <v>146963</v>
      </c>
      <c r="U20">
        <v>251311</v>
      </c>
      <c r="V20">
        <v>147032</v>
      </c>
      <c r="W20">
        <v>31278</v>
      </c>
      <c r="X20">
        <v>1402</v>
      </c>
      <c r="Y20">
        <v>244634</v>
      </c>
      <c r="Z20">
        <v>33942</v>
      </c>
      <c r="AA20">
        <v>8012</v>
      </c>
      <c r="AB20">
        <v>8937</v>
      </c>
      <c r="AC20">
        <v>27887</v>
      </c>
      <c r="AD20">
        <v>33370</v>
      </c>
      <c r="AE20">
        <v>28825</v>
      </c>
      <c r="AF20">
        <v>15885</v>
      </c>
      <c r="AG20">
        <v>154871</v>
      </c>
      <c r="AH20">
        <v>186936</v>
      </c>
      <c r="AI20" t="s">
        <v>0</v>
      </c>
      <c r="AJ20" t="s">
        <v>0</v>
      </c>
      <c r="AK20">
        <v>56960</v>
      </c>
      <c r="AL20">
        <v>31835</v>
      </c>
      <c r="AM20">
        <v>89378</v>
      </c>
      <c r="AN20">
        <v>50919</v>
      </c>
      <c r="AO20">
        <v>30711</v>
      </c>
      <c r="AP20">
        <v>9401</v>
      </c>
      <c r="AQ20">
        <v>196628</v>
      </c>
      <c r="AR20">
        <v>180502</v>
      </c>
      <c r="AS20">
        <v>2574</v>
      </c>
      <c r="AT20">
        <v>4209</v>
      </c>
      <c r="AU20">
        <v>214939</v>
      </c>
      <c r="AV20">
        <v>121462</v>
      </c>
      <c r="AW20" t="s">
        <v>0</v>
      </c>
      <c r="AX20">
        <v>35767</v>
      </c>
      <c r="AY20">
        <v>654</v>
      </c>
      <c r="AZ20">
        <v>86</v>
      </c>
      <c r="BA20">
        <v>98064</v>
      </c>
      <c r="BB20">
        <v>747233</v>
      </c>
      <c r="BC20" t="s">
        <v>0</v>
      </c>
      <c r="BD20" t="s">
        <v>0</v>
      </c>
    </row>
    <row r="21" spans="1:56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</row>
    <row r="22" spans="1:56" x14ac:dyDescent="0.25">
      <c r="A22" t="s">
        <v>335</v>
      </c>
      <c r="B22">
        <v>3542</v>
      </c>
      <c r="C22">
        <v>451130</v>
      </c>
      <c r="D22">
        <v>203543</v>
      </c>
      <c r="E22">
        <v>51604</v>
      </c>
      <c r="F22">
        <v>272152</v>
      </c>
      <c r="G22">
        <v>14775</v>
      </c>
      <c r="H22">
        <v>35660</v>
      </c>
      <c r="I22">
        <v>13665</v>
      </c>
      <c r="J22">
        <v>36507</v>
      </c>
      <c r="K22">
        <v>16005</v>
      </c>
      <c r="L22">
        <v>29590</v>
      </c>
      <c r="M22">
        <v>126316</v>
      </c>
      <c r="N22">
        <v>18884</v>
      </c>
      <c r="O22">
        <v>2</v>
      </c>
      <c r="P22">
        <v>38437</v>
      </c>
      <c r="Q22" t="s">
        <v>0</v>
      </c>
      <c r="R22">
        <v>129799</v>
      </c>
      <c r="S22">
        <v>36558</v>
      </c>
      <c r="T22">
        <v>213306</v>
      </c>
      <c r="U22">
        <v>459988</v>
      </c>
      <c r="V22">
        <v>208077</v>
      </c>
      <c r="W22">
        <v>95930</v>
      </c>
      <c r="X22">
        <v>2250</v>
      </c>
      <c r="Y22">
        <v>411682</v>
      </c>
      <c r="Z22">
        <v>50913</v>
      </c>
      <c r="AA22">
        <v>20888</v>
      </c>
      <c r="AB22">
        <v>33303</v>
      </c>
      <c r="AC22">
        <v>77526</v>
      </c>
      <c r="AD22">
        <v>42058</v>
      </c>
      <c r="AE22">
        <v>37753</v>
      </c>
      <c r="AF22">
        <v>65492</v>
      </c>
      <c r="AG22">
        <v>187765</v>
      </c>
      <c r="AH22">
        <v>411413</v>
      </c>
      <c r="AI22" t="s">
        <v>0</v>
      </c>
      <c r="AJ22" t="s">
        <v>0</v>
      </c>
      <c r="AK22">
        <v>113940</v>
      </c>
      <c r="AL22">
        <v>59908</v>
      </c>
      <c r="AM22">
        <v>123120</v>
      </c>
      <c r="AN22">
        <v>205380</v>
      </c>
      <c r="AO22">
        <v>25326</v>
      </c>
      <c r="AP22">
        <v>55613</v>
      </c>
      <c r="AQ22" t="s">
        <v>0</v>
      </c>
      <c r="AR22" t="s">
        <v>0</v>
      </c>
      <c r="AS22">
        <v>48126</v>
      </c>
      <c r="AT22">
        <v>63609</v>
      </c>
      <c r="AU22" t="s">
        <v>0</v>
      </c>
      <c r="AV22" t="s">
        <v>0</v>
      </c>
      <c r="AW22">
        <v>65799</v>
      </c>
      <c r="AX22">
        <v>49032</v>
      </c>
      <c r="AY22">
        <v>174366</v>
      </c>
      <c r="AZ22">
        <v>85</v>
      </c>
      <c r="BA22">
        <v>257734</v>
      </c>
      <c r="BB22" t="s">
        <v>0</v>
      </c>
      <c r="BC22" t="s">
        <v>0</v>
      </c>
      <c r="BD22" t="s">
        <v>0</v>
      </c>
    </row>
    <row r="23" spans="1:56" x14ac:dyDescent="0.25">
      <c r="A23" t="s">
        <v>336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</row>
    <row r="24" spans="1:56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</row>
    <row r="25" spans="1:56" x14ac:dyDescent="0.25">
      <c r="A25" t="s">
        <v>338</v>
      </c>
      <c r="B25">
        <v>68814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>
        <v>19961</v>
      </c>
      <c r="I25" t="s">
        <v>0</v>
      </c>
      <c r="J25" t="s">
        <v>0</v>
      </c>
      <c r="K25">
        <v>89082</v>
      </c>
      <c r="L25">
        <v>2954</v>
      </c>
      <c r="M25" t="s">
        <v>0</v>
      </c>
      <c r="N25" t="s">
        <v>0</v>
      </c>
      <c r="O25">
        <v>1892</v>
      </c>
      <c r="P25" t="s">
        <v>0</v>
      </c>
      <c r="Q25">
        <v>92295</v>
      </c>
      <c r="R25">
        <v>149326</v>
      </c>
      <c r="S25" t="s">
        <v>0</v>
      </c>
      <c r="T25">
        <v>226902</v>
      </c>
      <c r="U25">
        <v>575420</v>
      </c>
      <c r="V25" t="s">
        <v>0</v>
      </c>
      <c r="W25" t="s">
        <v>0</v>
      </c>
      <c r="X25" t="s">
        <v>0</v>
      </c>
      <c r="Y25">
        <v>785707</v>
      </c>
      <c r="Z25" t="s">
        <v>0</v>
      </c>
      <c r="AA25">
        <v>3774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>
        <v>2858</v>
      </c>
      <c r="AN25">
        <v>3368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</row>
    <row r="26" spans="1:56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</row>
    <row r="27" spans="1:56" x14ac:dyDescent="0.25">
      <c r="A27" t="s">
        <v>340</v>
      </c>
      <c r="B27">
        <v>12844</v>
      </c>
      <c r="C27">
        <v>316458</v>
      </c>
      <c r="D27">
        <v>50871</v>
      </c>
      <c r="E27">
        <v>56304</v>
      </c>
      <c r="F27">
        <v>435253</v>
      </c>
      <c r="G27">
        <v>47375</v>
      </c>
      <c r="H27">
        <v>3723</v>
      </c>
      <c r="I27">
        <v>41626</v>
      </c>
      <c r="J27">
        <v>29542</v>
      </c>
      <c r="K27">
        <v>28010</v>
      </c>
      <c r="L27" t="s">
        <v>0</v>
      </c>
      <c r="M27">
        <v>227032</v>
      </c>
      <c r="N27">
        <v>101030</v>
      </c>
      <c r="O27" t="s">
        <v>0</v>
      </c>
      <c r="P27">
        <v>6657</v>
      </c>
      <c r="Q27">
        <v>1689</v>
      </c>
      <c r="R27">
        <v>158787</v>
      </c>
      <c r="S27">
        <v>62791</v>
      </c>
      <c r="T27">
        <v>83105</v>
      </c>
      <c r="U27">
        <v>46702</v>
      </c>
      <c r="V27">
        <v>231164</v>
      </c>
      <c r="W27" t="s">
        <v>0</v>
      </c>
      <c r="X27">
        <v>10473</v>
      </c>
      <c r="Y27">
        <v>149849</v>
      </c>
      <c r="Z27">
        <v>599381</v>
      </c>
      <c r="AA27">
        <v>23838</v>
      </c>
      <c r="AB27">
        <v>8797</v>
      </c>
      <c r="AC27">
        <v>32252</v>
      </c>
      <c r="AD27" t="s">
        <v>0</v>
      </c>
      <c r="AE27">
        <v>49045</v>
      </c>
      <c r="AF27">
        <v>23946</v>
      </c>
      <c r="AG27">
        <v>55215</v>
      </c>
      <c r="AH27">
        <v>137309</v>
      </c>
      <c r="AI27">
        <v>66239</v>
      </c>
      <c r="AJ27">
        <v>124140</v>
      </c>
      <c r="AK27">
        <v>92465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>
        <v>127189</v>
      </c>
      <c r="AR27">
        <v>108977</v>
      </c>
      <c r="AS27" t="s">
        <v>0</v>
      </c>
      <c r="AT27" t="s">
        <v>0</v>
      </c>
      <c r="AU27">
        <v>183714</v>
      </c>
      <c r="AV27">
        <v>48328</v>
      </c>
      <c r="AW27">
        <v>44628</v>
      </c>
      <c r="AX27">
        <v>39043</v>
      </c>
      <c r="AY27">
        <v>67162</v>
      </c>
      <c r="AZ27" t="s">
        <v>0</v>
      </c>
      <c r="BA27">
        <v>55080</v>
      </c>
      <c r="BB27">
        <v>252337</v>
      </c>
      <c r="BC27">
        <v>182103</v>
      </c>
      <c r="BD27">
        <v>91514</v>
      </c>
    </row>
    <row r="28" spans="1:56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</row>
    <row r="29" spans="1:56" x14ac:dyDescent="0.25">
      <c r="A29" t="s">
        <v>342</v>
      </c>
      <c r="B29">
        <v>13851</v>
      </c>
      <c r="C29">
        <v>305144</v>
      </c>
      <c r="D29">
        <v>101173</v>
      </c>
      <c r="E29">
        <v>38788</v>
      </c>
      <c r="F29" t="s">
        <v>0</v>
      </c>
      <c r="G29">
        <v>2712</v>
      </c>
      <c r="H29">
        <v>13794</v>
      </c>
      <c r="I29">
        <v>6042</v>
      </c>
      <c r="J29" t="s">
        <v>0</v>
      </c>
      <c r="K29">
        <v>8697</v>
      </c>
      <c r="L29">
        <v>74997</v>
      </c>
      <c r="M29">
        <v>151595</v>
      </c>
      <c r="N29">
        <v>4630</v>
      </c>
      <c r="O29">
        <v>42218</v>
      </c>
      <c r="P29">
        <v>20486</v>
      </c>
      <c r="Q29" t="s">
        <v>0</v>
      </c>
      <c r="R29">
        <v>102802</v>
      </c>
      <c r="S29">
        <v>33571</v>
      </c>
      <c r="T29">
        <v>130158</v>
      </c>
      <c r="U29">
        <v>162624</v>
      </c>
      <c r="V29">
        <v>274537</v>
      </c>
      <c r="W29">
        <v>216345</v>
      </c>
      <c r="X29">
        <v>2252</v>
      </c>
      <c r="Y29">
        <v>624501</v>
      </c>
      <c r="Z29">
        <v>87653</v>
      </c>
      <c r="AA29" t="s">
        <v>0</v>
      </c>
      <c r="AB29">
        <v>2983</v>
      </c>
      <c r="AC29">
        <v>12020</v>
      </c>
      <c r="AD29">
        <v>317195</v>
      </c>
      <c r="AE29">
        <v>182193</v>
      </c>
      <c r="AF29">
        <v>37925</v>
      </c>
      <c r="AG29">
        <v>170108</v>
      </c>
      <c r="AH29">
        <v>274636</v>
      </c>
      <c r="AI29">
        <v>15291</v>
      </c>
      <c r="AJ29">
        <v>16619</v>
      </c>
      <c r="AK29">
        <v>31215</v>
      </c>
      <c r="AL29">
        <v>55519</v>
      </c>
      <c r="AM29">
        <v>5343</v>
      </c>
      <c r="AN29">
        <v>21446</v>
      </c>
      <c r="AO29">
        <v>85108</v>
      </c>
      <c r="AP29">
        <v>72468</v>
      </c>
      <c r="AQ29" t="s">
        <v>0</v>
      </c>
      <c r="AR29" t="s">
        <v>0</v>
      </c>
      <c r="AS29">
        <v>89512</v>
      </c>
      <c r="AT29">
        <v>140142</v>
      </c>
      <c r="AU29" t="s">
        <v>0</v>
      </c>
      <c r="AV29" t="s">
        <v>0</v>
      </c>
      <c r="AW29">
        <v>37964</v>
      </c>
      <c r="AX29">
        <v>74737</v>
      </c>
      <c r="AY29">
        <v>76072</v>
      </c>
      <c r="AZ29">
        <v>2912</v>
      </c>
      <c r="BA29">
        <v>305319</v>
      </c>
      <c r="BB29">
        <v>3147</v>
      </c>
      <c r="BC29">
        <v>63873</v>
      </c>
      <c r="BD29">
        <v>36882</v>
      </c>
    </row>
    <row r="30" spans="1:56" x14ac:dyDescent="0.25">
      <c r="A30" t="s">
        <v>343</v>
      </c>
      <c r="B30">
        <v>872</v>
      </c>
      <c r="C30">
        <v>1463088</v>
      </c>
      <c r="D30">
        <v>188208</v>
      </c>
      <c r="E30" t="s">
        <v>0</v>
      </c>
      <c r="F30">
        <v>250844</v>
      </c>
      <c r="G30">
        <v>1093</v>
      </c>
      <c r="H30" t="s">
        <v>0</v>
      </c>
      <c r="I30">
        <v>99443</v>
      </c>
      <c r="J30">
        <v>18258</v>
      </c>
      <c r="K30" t="s">
        <v>0</v>
      </c>
      <c r="L30" t="s">
        <v>0</v>
      </c>
      <c r="M30">
        <v>730</v>
      </c>
      <c r="N30">
        <v>7227</v>
      </c>
      <c r="O30">
        <v>2323</v>
      </c>
      <c r="P30">
        <v>97182</v>
      </c>
      <c r="Q30" t="s">
        <v>0</v>
      </c>
      <c r="R30" t="s">
        <v>0</v>
      </c>
      <c r="S30">
        <v>49297</v>
      </c>
      <c r="T30">
        <v>4137</v>
      </c>
      <c r="U30" t="s">
        <v>0</v>
      </c>
      <c r="V30">
        <v>103759</v>
      </c>
      <c r="W30">
        <v>337</v>
      </c>
      <c r="X30">
        <v>78114</v>
      </c>
      <c r="Y30" t="s">
        <v>0</v>
      </c>
      <c r="Z30">
        <v>388457</v>
      </c>
      <c r="AA30" t="s">
        <v>0</v>
      </c>
      <c r="AB30">
        <v>27896</v>
      </c>
      <c r="AC30">
        <v>67476</v>
      </c>
      <c r="AD30" t="s">
        <v>0</v>
      </c>
      <c r="AE30">
        <v>758</v>
      </c>
      <c r="AF30">
        <v>2295</v>
      </c>
      <c r="AG30">
        <v>15234</v>
      </c>
      <c r="AH30">
        <v>22680</v>
      </c>
      <c r="AI30" t="s">
        <v>0</v>
      </c>
      <c r="AJ30">
        <v>141</v>
      </c>
      <c r="AK30" t="s">
        <v>0</v>
      </c>
      <c r="AL30" t="s">
        <v>0</v>
      </c>
      <c r="AM30">
        <v>608</v>
      </c>
      <c r="AN30">
        <v>325</v>
      </c>
      <c r="AO30">
        <v>3</v>
      </c>
      <c r="AP30" t="s">
        <v>0</v>
      </c>
      <c r="AQ30" t="s">
        <v>0</v>
      </c>
      <c r="AR30" t="s">
        <v>0</v>
      </c>
      <c r="AS30" t="s">
        <v>0</v>
      </c>
      <c r="AT30">
        <v>4359</v>
      </c>
      <c r="AU30">
        <v>39787</v>
      </c>
      <c r="AV30">
        <v>21520</v>
      </c>
      <c r="AW30">
        <v>373</v>
      </c>
      <c r="AX30">
        <v>2438</v>
      </c>
      <c r="AY30">
        <v>4821</v>
      </c>
      <c r="AZ30">
        <v>183845</v>
      </c>
      <c r="BA30">
        <v>25</v>
      </c>
      <c r="BB30">
        <v>2892</v>
      </c>
      <c r="BC30">
        <v>2772</v>
      </c>
      <c r="BD30">
        <v>5204</v>
      </c>
    </row>
    <row r="31" spans="1:56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</row>
    <row r="32" spans="1:56" x14ac:dyDescent="0.25">
      <c r="A32" t="s">
        <v>345</v>
      </c>
      <c r="B32" t="s">
        <v>0</v>
      </c>
      <c r="C32">
        <v>6354</v>
      </c>
      <c r="D32" t="s">
        <v>0</v>
      </c>
      <c r="E32" t="s">
        <v>0</v>
      </c>
      <c r="F32">
        <v>6770</v>
      </c>
      <c r="G32">
        <v>247</v>
      </c>
      <c r="H32" t="s">
        <v>0</v>
      </c>
      <c r="I32">
        <v>823</v>
      </c>
      <c r="J32" t="s">
        <v>0</v>
      </c>
      <c r="K32">
        <v>9381</v>
      </c>
      <c r="L32" t="s">
        <v>0</v>
      </c>
      <c r="M32" t="s">
        <v>0</v>
      </c>
      <c r="N32" t="s">
        <v>0</v>
      </c>
      <c r="O32" t="s">
        <v>0</v>
      </c>
      <c r="P32">
        <v>2857</v>
      </c>
      <c r="Q32" t="s">
        <v>0</v>
      </c>
      <c r="R32" t="s">
        <v>0</v>
      </c>
      <c r="S32">
        <v>3041</v>
      </c>
      <c r="T32">
        <v>4598</v>
      </c>
      <c r="U32">
        <v>9839</v>
      </c>
      <c r="V32" t="s">
        <v>0</v>
      </c>
      <c r="W32">
        <v>42</v>
      </c>
      <c r="X32" t="s">
        <v>0</v>
      </c>
      <c r="Y32">
        <v>15362</v>
      </c>
      <c r="Z32">
        <v>11483</v>
      </c>
      <c r="AA32">
        <v>541</v>
      </c>
      <c r="AB32" t="s">
        <v>0</v>
      </c>
      <c r="AC32" t="s">
        <v>0</v>
      </c>
      <c r="AD32">
        <v>294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>
        <v>87</v>
      </c>
      <c r="AM32" t="s">
        <v>0</v>
      </c>
      <c r="AN32">
        <v>12</v>
      </c>
      <c r="AO32">
        <v>147</v>
      </c>
      <c r="AP32" t="s">
        <v>0</v>
      </c>
      <c r="AQ32" t="s">
        <v>0</v>
      </c>
      <c r="AR32" t="s">
        <v>0</v>
      </c>
      <c r="AS32">
        <v>15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960</v>
      </c>
      <c r="BB32">
        <v>23206</v>
      </c>
      <c r="BC32">
        <v>12876</v>
      </c>
      <c r="BD32">
        <v>9625</v>
      </c>
    </row>
    <row r="33" spans="1:56" x14ac:dyDescent="0.25">
      <c r="A33" t="s">
        <v>346</v>
      </c>
      <c r="B33">
        <v>7381</v>
      </c>
      <c r="C33">
        <v>88508</v>
      </c>
      <c r="D33">
        <v>5643</v>
      </c>
      <c r="E33">
        <v>17223</v>
      </c>
      <c r="F33">
        <v>635495</v>
      </c>
      <c r="G33">
        <v>2259</v>
      </c>
      <c r="H33">
        <v>370</v>
      </c>
      <c r="I33">
        <v>-1223</v>
      </c>
      <c r="J33">
        <v>6149</v>
      </c>
      <c r="K33" t="s">
        <v>0</v>
      </c>
      <c r="L33" t="s">
        <v>0</v>
      </c>
      <c r="M33">
        <v>42684</v>
      </c>
      <c r="N33">
        <v>1167</v>
      </c>
      <c r="O33">
        <v>2725</v>
      </c>
      <c r="P33">
        <v>7936</v>
      </c>
      <c r="Q33">
        <v>18056</v>
      </c>
      <c r="R33">
        <v>6457</v>
      </c>
      <c r="S33">
        <v>23135</v>
      </c>
      <c r="T33">
        <v>6280</v>
      </c>
      <c r="U33">
        <v>22958</v>
      </c>
      <c r="V33">
        <v>27221</v>
      </c>
      <c r="W33">
        <v>14625</v>
      </c>
      <c r="X33">
        <v>3942</v>
      </c>
      <c r="Y33">
        <v>39094</v>
      </c>
      <c r="Z33">
        <v>131742</v>
      </c>
      <c r="AA33" t="s">
        <v>0</v>
      </c>
      <c r="AB33">
        <v>2418</v>
      </c>
      <c r="AC33">
        <v>3296</v>
      </c>
      <c r="AD33">
        <v>4095</v>
      </c>
      <c r="AE33">
        <v>3322</v>
      </c>
      <c r="AF33">
        <v>2080</v>
      </c>
      <c r="AG33">
        <v>13346</v>
      </c>
      <c r="AH33">
        <v>35220</v>
      </c>
      <c r="AI33">
        <v>723</v>
      </c>
      <c r="AJ33">
        <v>4870</v>
      </c>
      <c r="AK33">
        <v>835</v>
      </c>
      <c r="AL33">
        <v>6860</v>
      </c>
      <c r="AM33">
        <v>32519</v>
      </c>
      <c r="AN33">
        <v>47088</v>
      </c>
      <c r="AO33">
        <v>4749</v>
      </c>
      <c r="AP33">
        <v>5110</v>
      </c>
      <c r="AQ33">
        <v>17358</v>
      </c>
      <c r="AR33">
        <v>14150</v>
      </c>
      <c r="AS33">
        <v>8858</v>
      </c>
      <c r="AT33">
        <v>3435</v>
      </c>
      <c r="AU33">
        <v>6214</v>
      </c>
      <c r="AV33">
        <v>3963</v>
      </c>
      <c r="AW33">
        <v>7604</v>
      </c>
      <c r="AX33">
        <v>11008</v>
      </c>
      <c r="AY33">
        <v>19998</v>
      </c>
      <c r="AZ33">
        <v>1345</v>
      </c>
      <c r="BA33">
        <v>32061</v>
      </c>
      <c r="BB33">
        <v>531</v>
      </c>
      <c r="BC33">
        <v>485</v>
      </c>
      <c r="BD33">
        <v>451</v>
      </c>
    </row>
    <row r="34" spans="1:56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>
        <v>1670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4286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>
        <v>61664</v>
      </c>
      <c r="AM34" t="s">
        <v>0</v>
      </c>
      <c r="AN34" t="s">
        <v>0</v>
      </c>
      <c r="AO34">
        <v>3</v>
      </c>
      <c r="AP34">
        <v>1</v>
      </c>
      <c r="AQ34" t="s">
        <v>0</v>
      </c>
      <c r="AR34" t="s">
        <v>0</v>
      </c>
      <c r="AS34">
        <v>9366</v>
      </c>
      <c r="AT34">
        <v>1546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</row>
    <row r="35" spans="1:56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</row>
    <row r="36" spans="1:56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</row>
    <row r="37" spans="1:56" x14ac:dyDescent="0.25">
      <c r="A37" t="s">
        <v>350</v>
      </c>
      <c r="B37" t="s">
        <v>0</v>
      </c>
      <c r="C37" t="s">
        <v>0</v>
      </c>
      <c r="D37" t="s">
        <v>0</v>
      </c>
      <c r="E37">
        <v>11075</v>
      </c>
      <c r="F37">
        <v>30936</v>
      </c>
      <c r="G37" t="s">
        <v>0</v>
      </c>
      <c r="H37" t="s">
        <v>0</v>
      </c>
      <c r="I37" t="s">
        <v>0</v>
      </c>
      <c r="J37">
        <v>5404</v>
      </c>
      <c r="K37" t="s">
        <v>0</v>
      </c>
      <c r="L37" t="s">
        <v>0</v>
      </c>
      <c r="M37">
        <v>9046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2989</v>
      </c>
      <c r="T37" t="s">
        <v>0</v>
      </c>
      <c r="U37" t="s">
        <v>0</v>
      </c>
      <c r="V37" t="s">
        <v>0</v>
      </c>
      <c r="W37">
        <v>10329</v>
      </c>
      <c r="X37" t="s">
        <v>0</v>
      </c>
      <c r="Y37" t="s">
        <v>0</v>
      </c>
      <c r="Z37" t="s">
        <v>0</v>
      </c>
      <c r="AA37">
        <v>1000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19892</v>
      </c>
      <c r="AL37" t="s">
        <v>0</v>
      </c>
      <c r="AM37">
        <v>3641</v>
      </c>
      <c r="AN37">
        <v>10675</v>
      </c>
      <c r="AO37">
        <v>1030</v>
      </c>
      <c r="AP37">
        <v>1883</v>
      </c>
      <c r="AQ37" t="s">
        <v>0</v>
      </c>
      <c r="AR37" t="s">
        <v>0</v>
      </c>
      <c r="AS37">
        <v>10705</v>
      </c>
      <c r="AT37">
        <v>5872</v>
      </c>
      <c r="AU37" t="s">
        <v>0</v>
      </c>
      <c r="AV37" t="s">
        <v>0</v>
      </c>
      <c r="AW37">
        <v>3355</v>
      </c>
      <c r="AX37">
        <v>1870</v>
      </c>
      <c r="AY37">
        <v>2526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</row>
    <row r="38" spans="1:56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x14ac:dyDescent="0.25">
      <c r="A39" t="s">
        <v>352</v>
      </c>
      <c r="B39">
        <v>43663</v>
      </c>
      <c r="C39">
        <v>719617</v>
      </c>
      <c r="D39">
        <v>282078</v>
      </c>
      <c r="E39" t="s">
        <v>0</v>
      </c>
      <c r="F39" t="s">
        <v>0</v>
      </c>
      <c r="G39">
        <v>23941</v>
      </c>
      <c r="H39">
        <v>52253</v>
      </c>
      <c r="I39">
        <v>22160</v>
      </c>
      <c r="J39" t="s">
        <v>0</v>
      </c>
      <c r="K39">
        <v>76457</v>
      </c>
      <c r="L39">
        <v>3811</v>
      </c>
      <c r="M39" t="s">
        <v>0</v>
      </c>
      <c r="N39" t="s">
        <v>0</v>
      </c>
      <c r="O39">
        <v>39780</v>
      </c>
      <c r="P39">
        <v>557005</v>
      </c>
      <c r="Q39">
        <v>24866</v>
      </c>
      <c r="R39">
        <v>518074</v>
      </c>
      <c r="S39">
        <v>263886</v>
      </c>
      <c r="T39" t="s">
        <v>0</v>
      </c>
      <c r="U39">
        <v>1821698</v>
      </c>
      <c r="V39">
        <v>258389</v>
      </c>
      <c r="W39">
        <v>105009</v>
      </c>
      <c r="X39">
        <v>40093</v>
      </c>
      <c r="Y39">
        <v>1115278</v>
      </c>
      <c r="Z39">
        <v>601815</v>
      </c>
      <c r="AA39">
        <v>24433</v>
      </c>
      <c r="AB39">
        <v>45808</v>
      </c>
      <c r="AC39">
        <v>115534</v>
      </c>
      <c r="AD39">
        <v>3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111383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60642</v>
      </c>
      <c r="AU39">
        <v>30391</v>
      </c>
      <c r="AV39">
        <v>21375</v>
      </c>
      <c r="AW39" t="s">
        <v>0</v>
      </c>
      <c r="AX39" t="s">
        <v>0</v>
      </c>
      <c r="AY39" t="s">
        <v>0</v>
      </c>
      <c r="AZ39">
        <v>44377</v>
      </c>
      <c r="BA39">
        <v>415075</v>
      </c>
      <c r="BB39">
        <v>119943</v>
      </c>
      <c r="BC39">
        <v>57250</v>
      </c>
      <c r="BD39">
        <v>55726</v>
      </c>
    </row>
    <row r="40" spans="1:56" x14ac:dyDescent="0.25">
      <c r="A40" t="s">
        <v>353</v>
      </c>
      <c r="B40">
        <v>712</v>
      </c>
      <c r="C40">
        <v>7706</v>
      </c>
      <c r="D40" t="s">
        <v>0</v>
      </c>
      <c r="E40" t="s">
        <v>0</v>
      </c>
      <c r="F40">
        <v>872921</v>
      </c>
      <c r="G40">
        <v>1</v>
      </c>
      <c r="H40" t="s">
        <v>0</v>
      </c>
      <c r="I40">
        <v>9132</v>
      </c>
      <c r="J40">
        <v>108850</v>
      </c>
      <c r="K40" t="s">
        <v>0</v>
      </c>
      <c r="L40">
        <v>13567</v>
      </c>
      <c r="M40" t="s">
        <v>0</v>
      </c>
      <c r="N40" t="s">
        <v>0</v>
      </c>
      <c r="O40">
        <v>2968</v>
      </c>
      <c r="P40">
        <v>592</v>
      </c>
      <c r="Q40" t="s">
        <v>0</v>
      </c>
      <c r="R40" t="s">
        <v>0</v>
      </c>
      <c r="S40">
        <v>-1</v>
      </c>
      <c r="T40">
        <v>17</v>
      </c>
      <c r="U40">
        <v>5982</v>
      </c>
      <c r="V40">
        <v>1</v>
      </c>
      <c r="W40" t="s">
        <v>0</v>
      </c>
      <c r="X40">
        <v>140</v>
      </c>
      <c r="Y40" t="s">
        <v>0</v>
      </c>
      <c r="Z40">
        <v>4839</v>
      </c>
      <c r="AA40">
        <v>13</v>
      </c>
      <c r="AB40">
        <v>19</v>
      </c>
      <c r="AC40">
        <v>86</v>
      </c>
      <c r="AD40">
        <v>257</v>
      </c>
      <c r="AE40">
        <v>9843</v>
      </c>
      <c r="AF40">
        <v>282</v>
      </c>
      <c r="AG40">
        <v>478</v>
      </c>
      <c r="AH40">
        <v>984</v>
      </c>
      <c r="AI40">
        <v>3038</v>
      </c>
      <c r="AJ40" t="s">
        <v>0</v>
      </c>
      <c r="AK40" t="s">
        <v>0</v>
      </c>
      <c r="AL40" t="s">
        <v>0</v>
      </c>
      <c r="AM40">
        <v>43143</v>
      </c>
      <c r="AN40">
        <v>2068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317</v>
      </c>
      <c r="AU40" t="s">
        <v>0</v>
      </c>
      <c r="AV40">
        <v>24</v>
      </c>
      <c r="AW40">
        <v>588</v>
      </c>
      <c r="AX40" t="s">
        <v>0</v>
      </c>
      <c r="AY40" t="s">
        <v>0</v>
      </c>
      <c r="AZ40">
        <v>329</v>
      </c>
      <c r="BA40">
        <v>17958</v>
      </c>
      <c r="BB40">
        <v>531</v>
      </c>
      <c r="BC40">
        <v>484</v>
      </c>
      <c r="BD40">
        <v>453</v>
      </c>
    </row>
    <row r="41" spans="1:56" x14ac:dyDescent="0.25">
      <c r="A41" t="s">
        <v>354</v>
      </c>
      <c r="B41" t="s">
        <v>0</v>
      </c>
      <c r="C41">
        <v>7</v>
      </c>
      <c r="D41" t="s">
        <v>0</v>
      </c>
      <c r="E41" t="s">
        <v>0</v>
      </c>
      <c r="F41">
        <v>11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>
        <v>76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1024</v>
      </c>
      <c r="Z41">
        <v>90</v>
      </c>
      <c r="AA41">
        <v>6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662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x14ac:dyDescent="0.25">
      <c r="A43" t="s">
        <v>356</v>
      </c>
      <c r="B43" t="s">
        <v>0</v>
      </c>
      <c r="C43">
        <v>13603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>
        <v>2794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25282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372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>
        <v>1759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</row>
    <row r="48" spans="1:56" x14ac:dyDescent="0.25">
      <c r="A48" t="s">
        <v>361</v>
      </c>
      <c r="B48" t="s">
        <v>0</v>
      </c>
      <c r="C48">
        <v>-3858</v>
      </c>
      <c r="D48">
        <v>399429</v>
      </c>
      <c r="E48" t="s">
        <v>0</v>
      </c>
      <c r="F48" t="s">
        <v>0</v>
      </c>
      <c r="G48">
        <v>961</v>
      </c>
      <c r="H48" t="s">
        <v>0</v>
      </c>
      <c r="I48">
        <v>5600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>
        <v>657554</v>
      </c>
      <c r="V48" t="s">
        <v>0</v>
      </c>
      <c r="W48" t="s">
        <v>0</v>
      </c>
      <c r="X48" t="s">
        <v>0</v>
      </c>
      <c r="Y48" t="s">
        <v>0</v>
      </c>
      <c r="Z48">
        <v>53514</v>
      </c>
      <c r="AA48">
        <v>3086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>
        <v>11863</v>
      </c>
      <c r="BB48" t="s">
        <v>0</v>
      </c>
      <c r="BC48" t="s">
        <v>0</v>
      </c>
      <c r="BD48" t="s">
        <v>0</v>
      </c>
    </row>
    <row r="49" spans="1:56" x14ac:dyDescent="0.25">
      <c r="A49" t="s">
        <v>362</v>
      </c>
      <c r="B49">
        <v>669</v>
      </c>
      <c r="C49">
        <v>7597</v>
      </c>
      <c r="D49">
        <v>-797631</v>
      </c>
      <c r="E49">
        <v>428</v>
      </c>
      <c r="F49">
        <v>117653</v>
      </c>
      <c r="G49">
        <v>4</v>
      </c>
      <c r="H49">
        <v>65549</v>
      </c>
      <c r="I49">
        <v>-271930</v>
      </c>
      <c r="J49" t="s">
        <v>0</v>
      </c>
      <c r="K49">
        <v>-31210</v>
      </c>
      <c r="L49">
        <v>17566</v>
      </c>
      <c r="M49" t="s">
        <v>0</v>
      </c>
      <c r="N49">
        <v>37357</v>
      </c>
      <c r="O49">
        <v>-86749</v>
      </c>
      <c r="P49">
        <v>36727</v>
      </c>
      <c r="Q49" t="s">
        <v>0</v>
      </c>
      <c r="R49">
        <v>77792</v>
      </c>
      <c r="S49">
        <v>9713</v>
      </c>
      <c r="T49" t="s">
        <v>0</v>
      </c>
      <c r="U49">
        <v>61721</v>
      </c>
      <c r="V49">
        <v>-74845</v>
      </c>
      <c r="W49">
        <v>143110</v>
      </c>
      <c r="X49">
        <v>1</v>
      </c>
      <c r="Y49">
        <v>-256004</v>
      </c>
      <c r="Z49">
        <v>586</v>
      </c>
      <c r="AA49">
        <v>13538</v>
      </c>
      <c r="AB49">
        <v>-381044</v>
      </c>
      <c r="AC49">
        <v>-1085224</v>
      </c>
      <c r="AD49">
        <v>346</v>
      </c>
      <c r="AE49">
        <v>-5313</v>
      </c>
      <c r="AF49">
        <v>5271</v>
      </c>
      <c r="AG49">
        <v>22118</v>
      </c>
      <c r="AH49">
        <v>64487</v>
      </c>
      <c r="AI49">
        <v>-6553</v>
      </c>
      <c r="AJ49">
        <v>-75971</v>
      </c>
      <c r="AK49" t="s">
        <v>0</v>
      </c>
      <c r="AL49">
        <v>22389</v>
      </c>
      <c r="AM49">
        <v>-215623</v>
      </c>
      <c r="AN49">
        <v>-249802</v>
      </c>
      <c r="AO49">
        <v>-15590</v>
      </c>
      <c r="AP49">
        <v>-15775</v>
      </c>
      <c r="AQ49" t="s">
        <v>0</v>
      </c>
      <c r="AR49" t="s">
        <v>0</v>
      </c>
      <c r="AS49">
        <v>-24969</v>
      </c>
      <c r="AT49">
        <v>519</v>
      </c>
      <c r="AU49">
        <v>-151817</v>
      </c>
      <c r="AV49">
        <v>-9923</v>
      </c>
      <c r="AW49" t="s">
        <v>0</v>
      </c>
      <c r="AX49" t="s">
        <v>0</v>
      </c>
      <c r="AY49" t="s">
        <v>0</v>
      </c>
      <c r="AZ49">
        <v>-15854</v>
      </c>
      <c r="BA49">
        <v>-3472</v>
      </c>
      <c r="BB49">
        <v>-272</v>
      </c>
      <c r="BC49">
        <v>-265</v>
      </c>
      <c r="BD49">
        <v>-253</v>
      </c>
    </row>
    <row r="50" spans="1:56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x14ac:dyDescent="0.25">
      <c r="A51" t="s">
        <v>364</v>
      </c>
      <c r="B51">
        <v>1332</v>
      </c>
      <c r="C51">
        <v>3192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5403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5162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138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94733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297</v>
      </c>
      <c r="BC60">
        <v>157</v>
      </c>
      <c r="BD60">
        <v>115</v>
      </c>
    </row>
    <row r="61" spans="1:56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>
        <v>2</v>
      </c>
      <c r="BA62" t="s">
        <v>0</v>
      </c>
      <c r="BB62" t="s">
        <v>0</v>
      </c>
      <c r="BC62" t="s">
        <v>0</v>
      </c>
      <c r="BD62" t="s">
        <v>0</v>
      </c>
    </row>
    <row r="63" spans="1:56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13687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>
        <v>214</v>
      </c>
      <c r="AR63">
        <v>176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</row>
    <row r="65" spans="1:56" x14ac:dyDescent="0.25">
      <c r="A65" t="s">
        <v>378</v>
      </c>
      <c r="B65" t="s">
        <v>0</v>
      </c>
      <c r="C65">
        <v>163032</v>
      </c>
      <c r="D65">
        <v>15033</v>
      </c>
      <c r="E65" t="s">
        <v>0</v>
      </c>
      <c r="F65">
        <v>57507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10556</v>
      </c>
      <c r="M65" t="s">
        <v>0</v>
      </c>
      <c r="N65">
        <v>26021</v>
      </c>
      <c r="O65">
        <v>2822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8568</v>
      </c>
      <c r="W65">
        <v>18012</v>
      </c>
      <c r="X65">
        <v>13223</v>
      </c>
      <c r="Y65" t="s">
        <v>0</v>
      </c>
      <c r="Z65">
        <v>302686</v>
      </c>
      <c r="AA65" t="s">
        <v>0</v>
      </c>
      <c r="AB65" t="s">
        <v>0</v>
      </c>
      <c r="AC65" t="s">
        <v>0</v>
      </c>
      <c r="AD65" t="s">
        <v>0</v>
      </c>
      <c r="AE65">
        <v>63783</v>
      </c>
      <c r="AF65">
        <v>43855</v>
      </c>
      <c r="AG65">
        <v>287650</v>
      </c>
      <c r="AH65">
        <v>495312</v>
      </c>
      <c r="AI65">
        <v>74061</v>
      </c>
      <c r="AJ65">
        <v>175536</v>
      </c>
      <c r="AK65" t="s">
        <v>0</v>
      </c>
      <c r="AL65" t="s">
        <v>0</v>
      </c>
      <c r="AM65">
        <v>80387</v>
      </c>
      <c r="AN65">
        <v>98134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54872</v>
      </c>
      <c r="AU65" t="s">
        <v>0</v>
      </c>
      <c r="AV65" t="s">
        <v>0</v>
      </c>
      <c r="AW65">
        <v>85791</v>
      </c>
      <c r="AX65">
        <v>136197</v>
      </c>
      <c r="AY65">
        <v>251749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</row>
    <row r="67" spans="1:56" x14ac:dyDescent="0.25">
      <c r="A67" t="s">
        <v>380</v>
      </c>
      <c r="B67">
        <v>19</v>
      </c>
      <c r="C67">
        <v>1434</v>
      </c>
      <c r="D67">
        <v>15524</v>
      </c>
      <c r="E67">
        <v>7341</v>
      </c>
      <c r="F67" t="s">
        <v>0</v>
      </c>
      <c r="G67" t="s">
        <v>0</v>
      </c>
      <c r="H67">
        <v>1867</v>
      </c>
      <c r="I67" t="s">
        <v>0</v>
      </c>
      <c r="J67">
        <v>2545</v>
      </c>
      <c r="K67" t="s">
        <v>0</v>
      </c>
      <c r="L67" t="s">
        <v>0</v>
      </c>
      <c r="M67">
        <v>30225</v>
      </c>
      <c r="N67" t="s">
        <v>0</v>
      </c>
      <c r="O67">
        <v>1170</v>
      </c>
      <c r="P67" t="s">
        <v>0</v>
      </c>
      <c r="Q67" t="s">
        <v>0</v>
      </c>
      <c r="R67">
        <v>13466</v>
      </c>
      <c r="S67">
        <v>45385</v>
      </c>
      <c r="T67">
        <v>41443</v>
      </c>
      <c r="U67">
        <v>2190</v>
      </c>
      <c r="V67">
        <v>8769</v>
      </c>
      <c r="W67">
        <v>440029</v>
      </c>
      <c r="X67" t="s">
        <v>0</v>
      </c>
      <c r="Y67" t="s">
        <v>0</v>
      </c>
      <c r="Z67">
        <v>883</v>
      </c>
      <c r="AA67" t="s">
        <v>0</v>
      </c>
      <c r="AB67">
        <v>-544</v>
      </c>
      <c r="AC67">
        <v>4464</v>
      </c>
      <c r="AD67">
        <v>10</v>
      </c>
      <c r="AE67">
        <v>12020</v>
      </c>
      <c r="AF67">
        <v>3379</v>
      </c>
      <c r="AG67">
        <v>668223</v>
      </c>
      <c r="AH67">
        <v>102709</v>
      </c>
      <c r="AI67">
        <v>26874</v>
      </c>
      <c r="AJ67">
        <v>34083</v>
      </c>
      <c r="AK67">
        <v>692</v>
      </c>
      <c r="AL67" t="s">
        <v>0</v>
      </c>
      <c r="AM67" t="s">
        <v>0</v>
      </c>
      <c r="AN67">
        <v>166334</v>
      </c>
      <c r="AO67">
        <v>1034</v>
      </c>
      <c r="AP67">
        <v>34019</v>
      </c>
      <c r="AQ67" t="s">
        <v>0</v>
      </c>
      <c r="AR67" t="s">
        <v>0</v>
      </c>
      <c r="AS67" t="s">
        <v>0</v>
      </c>
      <c r="AT67">
        <v>49230</v>
      </c>
      <c r="AU67">
        <v>38044</v>
      </c>
      <c r="AV67">
        <v>31788</v>
      </c>
      <c r="AW67">
        <v>325</v>
      </c>
      <c r="AX67">
        <v>4601</v>
      </c>
      <c r="AY67">
        <v>2038</v>
      </c>
      <c r="AZ67" t="s">
        <v>0</v>
      </c>
      <c r="BA67">
        <v>286</v>
      </c>
      <c r="BB67">
        <v>496944</v>
      </c>
      <c r="BC67">
        <v>569582</v>
      </c>
      <c r="BD67">
        <v>293767</v>
      </c>
    </row>
    <row r="68" spans="1:56" x14ac:dyDescent="0.25">
      <c r="A68" t="s">
        <v>381</v>
      </c>
      <c r="B68">
        <v>139165</v>
      </c>
      <c r="C68" t="s">
        <v>0</v>
      </c>
      <c r="D68" t="s">
        <v>0</v>
      </c>
      <c r="E68">
        <v>145180</v>
      </c>
      <c r="F68">
        <v>377564</v>
      </c>
      <c r="G68">
        <v>32039</v>
      </c>
      <c r="H68" t="s">
        <v>0</v>
      </c>
      <c r="I68" t="s">
        <v>0</v>
      </c>
      <c r="J68" t="s">
        <v>0</v>
      </c>
      <c r="K68" t="s">
        <v>0</v>
      </c>
      <c r="L68">
        <v>148802</v>
      </c>
      <c r="M68">
        <v>607369</v>
      </c>
      <c r="N68">
        <v>67736</v>
      </c>
      <c r="O68">
        <v>25018</v>
      </c>
      <c r="P68" t="s">
        <v>0</v>
      </c>
      <c r="Q68">
        <v>187996</v>
      </c>
      <c r="R68" t="s">
        <v>0</v>
      </c>
      <c r="S68">
        <v>137671</v>
      </c>
      <c r="T68">
        <v>606130</v>
      </c>
      <c r="U68">
        <v>1519581</v>
      </c>
      <c r="V68">
        <v>599165</v>
      </c>
      <c r="W68">
        <v>565384</v>
      </c>
      <c r="X68">
        <v>119511</v>
      </c>
      <c r="Y68">
        <v>332382</v>
      </c>
      <c r="Z68" t="s">
        <v>0</v>
      </c>
      <c r="AA68">
        <v>83474</v>
      </c>
      <c r="AB68">
        <v>65595</v>
      </c>
      <c r="AC68">
        <v>184613</v>
      </c>
      <c r="AD68">
        <v>116736</v>
      </c>
      <c r="AE68">
        <v>36745</v>
      </c>
      <c r="AF68">
        <v>49816</v>
      </c>
      <c r="AG68">
        <v>67450</v>
      </c>
      <c r="AH68">
        <v>69563</v>
      </c>
      <c r="AI68">
        <v>634</v>
      </c>
      <c r="AJ68" t="s">
        <v>0</v>
      </c>
      <c r="AK68" t="s">
        <v>0</v>
      </c>
      <c r="AL68">
        <v>180993</v>
      </c>
      <c r="AM68">
        <v>116795</v>
      </c>
      <c r="AN68">
        <v>96873</v>
      </c>
      <c r="AO68">
        <v>663590</v>
      </c>
      <c r="AP68">
        <v>92234</v>
      </c>
      <c r="AQ68">
        <v>157099</v>
      </c>
      <c r="AR68">
        <v>132750</v>
      </c>
      <c r="AS68">
        <v>78870</v>
      </c>
      <c r="AT68">
        <v>56978</v>
      </c>
      <c r="AU68">
        <v>71041</v>
      </c>
      <c r="AV68">
        <v>31896</v>
      </c>
      <c r="AW68" t="s">
        <v>0</v>
      </c>
      <c r="AX68">
        <v>35996</v>
      </c>
      <c r="AY68">
        <v>56855</v>
      </c>
      <c r="AZ68">
        <v>261160</v>
      </c>
      <c r="BA68" t="s">
        <v>0</v>
      </c>
      <c r="BB68">
        <v>315960</v>
      </c>
      <c r="BC68">
        <v>182598</v>
      </c>
      <c r="BD68">
        <v>135612</v>
      </c>
    </row>
    <row r="69" spans="1:56" x14ac:dyDescent="0.25">
      <c r="A69" t="s">
        <v>382</v>
      </c>
      <c r="B69" t="s">
        <v>0</v>
      </c>
      <c r="C69">
        <v>40378</v>
      </c>
      <c r="D69">
        <v>132910</v>
      </c>
      <c r="E69" t="s">
        <v>0</v>
      </c>
      <c r="F69">
        <v>8202</v>
      </c>
      <c r="G69" t="s">
        <v>0</v>
      </c>
      <c r="H69">
        <v>1607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>
        <v>22975</v>
      </c>
      <c r="O69" t="s">
        <v>0</v>
      </c>
      <c r="P69" t="s">
        <v>0</v>
      </c>
      <c r="Q69" t="s">
        <v>0</v>
      </c>
      <c r="R69">
        <v>7960</v>
      </c>
      <c r="S69">
        <v>2828</v>
      </c>
      <c r="T69">
        <v>24461</v>
      </c>
      <c r="U69" t="s">
        <v>0</v>
      </c>
      <c r="V69">
        <v>13451</v>
      </c>
      <c r="W69">
        <v>2295</v>
      </c>
      <c r="X69" t="s">
        <v>0</v>
      </c>
      <c r="Y69">
        <v>5882</v>
      </c>
      <c r="Z69">
        <v>11561</v>
      </c>
      <c r="AA69" t="s">
        <v>0</v>
      </c>
      <c r="AB69">
        <v>19462</v>
      </c>
      <c r="AC69">
        <v>11146</v>
      </c>
      <c r="AD69">
        <v>10447</v>
      </c>
      <c r="AE69">
        <v>273331</v>
      </c>
      <c r="AF69">
        <v>5242</v>
      </c>
      <c r="AG69">
        <v>48840</v>
      </c>
      <c r="AH69">
        <v>56117</v>
      </c>
      <c r="AI69">
        <v>10282</v>
      </c>
      <c r="AJ69">
        <v>43467</v>
      </c>
      <c r="AK69" t="s">
        <v>0</v>
      </c>
      <c r="AL69">
        <v>5617</v>
      </c>
      <c r="AM69">
        <v>272252</v>
      </c>
      <c r="AN69" t="s">
        <v>0</v>
      </c>
      <c r="AO69">
        <v>114</v>
      </c>
      <c r="AP69">
        <v>3898</v>
      </c>
      <c r="AQ69">
        <v>27109</v>
      </c>
      <c r="AR69">
        <v>39486</v>
      </c>
      <c r="AS69">
        <v>459</v>
      </c>
      <c r="AT69" t="s">
        <v>0</v>
      </c>
      <c r="AU69">
        <v>31014</v>
      </c>
      <c r="AV69">
        <v>17206</v>
      </c>
      <c r="AW69" t="s">
        <v>0</v>
      </c>
      <c r="AX69" t="s">
        <v>0</v>
      </c>
      <c r="AY69" t="s">
        <v>0</v>
      </c>
      <c r="AZ69">
        <v>4079</v>
      </c>
      <c r="BA69" t="s">
        <v>0</v>
      </c>
      <c r="BB69">
        <v>40938</v>
      </c>
      <c r="BC69">
        <v>26048</v>
      </c>
      <c r="BD69">
        <v>30768</v>
      </c>
    </row>
    <row r="70" spans="1:56" x14ac:dyDescent="0.25">
      <c r="A70" t="s">
        <v>383</v>
      </c>
      <c r="B70">
        <v>26231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2319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81086</v>
      </c>
      <c r="Q70" t="s">
        <v>0</v>
      </c>
      <c r="R70" t="s">
        <v>0</v>
      </c>
      <c r="S70">
        <v>74488</v>
      </c>
      <c r="T70">
        <v>76272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>
        <v>50323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4520</v>
      </c>
      <c r="AK70">
        <v>4996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>
        <v>-34</v>
      </c>
      <c r="BC70">
        <v>28</v>
      </c>
      <c r="BD70">
        <v>-43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6"/>
  <sheetViews>
    <sheetView workbookViewId="0">
      <selection activeCell="A106" sqref="A106"/>
    </sheetView>
  </sheetViews>
  <sheetFormatPr defaultRowHeight="14.4" x14ac:dyDescent="0.3"/>
  <cols>
    <col min="1" max="1" width="47.109375" customWidth="1"/>
    <col min="2" max="2" width="11.109375" bestFit="1" customWidth="1"/>
    <col min="3" max="15" width="10.109375" bestFit="1" customWidth="1"/>
    <col min="16" max="16" width="9.33203125" bestFit="1" customWidth="1"/>
    <col min="17" max="17" width="10.109375" bestFit="1" customWidth="1"/>
    <col min="18" max="69" width="9.33203125" bestFit="1" customWidth="1"/>
  </cols>
  <sheetData>
    <row r="1" spans="1:69" s="1" customFormat="1" x14ac:dyDescent="0.25">
      <c r="B1" s="1" t="s">
        <v>165</v>
      </c>
    </row>
    <row r="2" spans="1:69" s="1" customFormat="1" x14ac:dyDescent="0.25">
      <c r="B2" s="1" t="s">
        <v>166</v>
      </c>
    </row>
    <row r="3" spans="1:69" s="1" customFormat="1" x14ac:dyDescent="0.25">
      <c r="A3" s="1" t="s">
        <v>271</v>
      </c>
    </row>
    <row r="4" spans="1:69" s="1" customFormat="1" x14ac:dyDescent="0.25">
      <c r="A4" s="1" t="s">
        <v>167</v>
      </c>
    </row>
    <row r="5" spans="1:69" s="1" customFormat="1" x14ac:dyDescent="0.25">
      <c r="A5" s="1" t="s">
        <v>168</v>
      </c>
    </row>
    <row r="6" spans="1:69" s="1" customFormat="1" x14ac:dyDescent="0.25">
      <c r="B6" s="1" t="s">
        <v>169</v>
      </c>
    </row>
    <row r="7" spans="1:69" s="1" customFormat="1" x14ac:dyDescent="0.25">
      <c r="B7" s="1" t="s">
        <v>183</v>
      </c>
    </row>
    <row r="8" spans="1:69" s="1" customFormat="1" x14ac:dyDescent="0.25">
      <c r="B8" s="1" t="s">
        <v>21</v>
      </c>
      <c r="C8" s="1" t="s">
        <v>24</v>
      </c>
      <c r="D8" s="1" t="s">
        <v>26</v>
      </c>
      <c r="E8" s="1" t="s">
        <v>44</v>
      </c>
      <c r="F8" s="1" t="s">
        <v>23</v>
      </c>
      <c r="G8" s="1" t="s">
        <v>171</v>
      </c>
      <c r="H8" s="1" t="s">
        <v>38</v>
      </c>
      <c r="I8" s="1" t="s">
        <v>64</v>
      </c>
      <c r="J8" s="1" t="s">
        <v>172</v>
      </c>
      <c r="K8" s="1" t="s">
        <v>45</v>
      </c>
      <c r="L8" s="1" t="s">
        <v>18</v>
      </c>
      <c r="M8" s="1" t="s">
        <v>174</v>
      </c>
      <c r="N8" s="1" t="s">
        <v>173</v>
      </c>
      <c r="O8" s="1" t="s">
        <v>39</v>
      </c>
      <c r="P8" s="1" t="s">
        <v>14</v>
      </c>
      <c r="Q8" s="1" t="s">
        <v>175</v>
      </c>
      <c r="R8" s="1" t="s">
        <v>58</v>
      </c>
      <c r="S8" s="1" t="s">
        <v>33</v>
      </c>
      <c r="T8" s="1" t="s">
        <v>37</v>
      </c>
      <c r="U8" s="1" t="s">
        <v>59</v>
      </c>
      <c r="V8" s="1" t="s">
        <v>1</v>
      </c>
      <c r="W8" s="1" t="s">
        <v>49</v>
      </c>
      <c r="X8" s="1" t="s">
        <v>220</v>
      </c>
      <c r="Y8" s="1" t="s">
        <v>218</v>
      </c>
      <c r="Z8" s="1" t="s">
        <v>51</v>
      </c>
      <c r="AA8" s="1" t="s">
        <v>178</v>
      </c>
      <c r="AB8" s="1" t="s">
        <v>3</v>
      </c>
      <c r="AC8" s="1" t="s">
        <v>221</v>
      </c>
      <c r="AD8" s="1" t="s">
        <v>177</v>
      </c>
      <c r="AE8" s="1" t="s">
        <v>56</v>
      </c>
      <c r="AF8" s="1" t="s">
        <v>222</v>
      </c>
      <c r="AG8" s="1" t="s">
        <v>184</v>
      </c>
      <c r="AH8" s="1" t="s">
        <v>261</v>
      </c>
      <c r="AI8" s="1" t="s">
        <v>36</v>
      </c>
      <c r="AJ8" s="1" t="s">
        <v>13</v>
      </c>
      <c r="AK8" s="1" t="s">
        <v>46</v>
      </c>
      <c r="AL8" s="1" t="s">
        <v>11</v>
      </c>
      <c r="AM8" s="1" t="s">
        <v>9</v>
      </c>
      <c r="AN8" s="1" t="s">
        <v>262</v>
      </c>
      <c r="AO8" s="1" t="s">
        <v>53</v>
      </c>
      <c r="AP8" s="1" t="s">
        <v>57</v>
      </c>
      <c r="AQ8" s="1" t="s">
        <v>224</v>
      </c>
      <c r="AR8" s="1" t="s">
        <v>229</v>
      </c>
      <c r="AS8" s="1" t="s">
        <v>227</v>
      </c>
      <c r="AT8" s="1" t="s">
        <v>225</v>
      </c>
      <c r="AU8" s="1" t="s">
        <v>181</v>
      </c>
      <c r="AV8" s="1" t="s">
        <v>29</v>
      </c>
      <c r="AW8" s="1" t="s">
        <v>15</v>
      </c>
      <c r="AX8" s="1" t="s">
        <v>226</v>
      </c>
      <c r="AY8" s="1" t="s">
        <v>12</v>
      </c>
      <c r="AZ8" s="1" t="s">
        <v>268</v>
      </c>
      <c r="BA8" s="1" t="s">
        <v>47</v>
      </c>
      <c r="BB8" s="1" t="s">
        <v>52</v>
      </c>
      <c r="BC8" s="1" t="s">
        <v>54</v>
      </c>
      <c r="BD8" s="1" t="s">
        <v>35</v>
      </c>
      <c r="BE8" s="1" t="s">
        <v>34</v>
      </c>
      <c r="BF8" s="1" t="s">
        <v>8</v>
      </c>
      <c r="BG8" s="1" t="s">
        <v>4</v>
      </c>
      <c r="BH8" s="1" t="s">
        <v>19</v>
      </c>
      <c r="BI8" s="1" t="s">
        <v>48</v>
      </c>
      <c r="BJ8" s="1" t="s">
        <v>176</v>
      </c>
      <c r="BK8" s="1" t="s">
        <v>6</v>
      </c>
      <c r="BL8" s="1" t="s">
        <v>269</v>
      </c>
      <c r="BM8" s="1" t="s">
        <v>28</v>
      </c>
      <c r="BN8" s="1" t="s">
        <v>270</v>
      </c>
      <c r="BO8" s="1" t="s">
        <v>62</v>
      </c>
      <c r="BP8" s="1" t="s">
        <v>27</v>
      </c>
      <c r="BQ8" s="1" t="s">
        <v>63</v>
      </c>
    </row>
    <row r="9" spans="1:69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</row>
    <row r="10" spans="1:69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69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69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3510484</v>
      </c>
      <c r="H12">
        <v>1060827</v>
      </c>
      <c r="I12" t="s">
        <v>0</v>
      </c>
      <c r="J12" t="s">
        <v>0</v>
      </c>
      <c r="K12">
        <v>19095</v>
      </c>
      <c r="L12">
        <v>417078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28686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>
        <v>220250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1032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>
        <v>25546</v>
      </c>
      <c r="BP12" t="s">
        <v>0</v>
      </c>
      <c r="BQ12" t="s">
        <v>0</v>
      </c>
    </row>
    <row r="13" spans="1:69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255853</v>
      </c>
      <c r="N13" t="s">
        <v>0</v>
      </c>
      <c r="O13" t="s">
        <v>0</v>
      </c>
      <c r="P13" t="s">
        <v>0</v>
      </c>
      <c r="Q13">
        <v>388826</v>
      </c>
      <c r="R13">
        <v>174077</v>
      </c>
      <c r="S13" t="s">
        <v>0</v>
      </c>
      <c r="T13" t="s">
        <v>0</v>
      </c>
      <c r="U13" t="s">
        <v>0</v>
      </c>
      <c r="V13">
        <v>122492</v>
      </c>
      <c r="W13" t="s">
        <v>0</v>
      </c>
      <c r="X13" t="s">
        <v>0</v>
      </c>
      <c r="Y13" t="s">
        <v>0</v>
      </c>
      <c r="Z13" t="s">
        <v>0</v>
      </c>
      <c r="AA13">
        <v>-16730</v>
      </c>
      <c r="AB13" t="s">
        <v>0</v>
      </c>
      <c r="AC13" t="s">
        <v>0</v>
      </c>
      <c r="AD13" t="s">
        <v>0</v>
      </c>
      <c r="AE13">
        <v>116630</v>
      </c>
      <c r="AF13" t="s">
        <v>0</v>
      </c>
      <c r="AG13">
        <v>60684</v>
      </c>
      <c r="AH13">
        <v>95765</v>
      </c>
      <c r="AI13">
        <v>101756</v>
      </c>
      <c r="AJ13" t="s">
        <v>0</v>
      </c>
      <c r="AK13" t="s">
        <v>0</v>
      </c>
      <c r="AL13" t="s">
        <v>0</v>
      </c>
      <c r="AM13" t="s">
        <v>0</v>
      </c>
      <c r="AN13">
        <v>35050</v>
      </c>
      <c r="AO13" t="s">
        <v>0</v>
      </c>
      <c r="AP13" t="s">
        <v>0</v>
      </c>
      <c r="AQ13" t="s">
        <v>0</v>
      </c>
      <c r="AR13">
        <v>82780</v>
      </c>
      <c r="AS13" t="s">
        <v>0</v>
      </c>
      <c r="AT13" t="s">
        <v>0</v>
      </c>
      <c r="AU13">
        <v>57178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1223</v>
      </c>
      <c r="BL13">
        <v>2648</v>
      </c>
      <c r="BM13" t="s">
        <v>0</v>
      </c>
      <c r="BN13">
        <v>13654</v>
      </c>
      <c r="BO13" t="s">
        <v>0</v>
      </c>
      <c r="BP13" t="s">
        <v>0</v>
      </c>
      <c r="BQ13" t="s">
        <v>0</v>
      </c>
    </row>
    <row r="14" spans="1:69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</row>
    <row r="15" spans="1:69" x14ac:dyDescent="0.25">
      <c r="A15" t="s">
        <v>107</v>
      </c>
      <c r="B15">
        <v>5025391</v>
      </c>
      <c r="C15">
        <v>4179195</v>
      </c>
      <c r="D15">
        <v>4331918</v>
      </c>
      <c r="E15">
        <v>2677309</v>
      </c>
      <c r="F15" t="s">
        <v>0</v>
      </c>
      <c r="G15">
        <v>34496</v>
      </c>
      <c r="H15">
        <v>792590</v>
      </c>
      <c r="I15">
        <v>50532</v>
      </c>
      <c r="J15">
        <v>7072069</v>
      </c>
      <c r="K15">
        <v>283023</v>
      </c>
      <c r="L15">
        <v>2908970</v>
      </c>
      <c r="M15">
        <v>312318</v>
      </c>
      <c r="N15">
        <v>1143217</v>
      </c>
      <c r="O15">
        <v>35577</v>
      </c>
      <c r="P15" t="s">
        <v>0</v>
      </c>
      <c r="Q15">
        <v>154425</v>
      </c>
      <c r="R15">
        <v>-5440</v>
      </c>
      <c r="S15" t="s">
        <v>0</v>
      </c>
      <c r="T15">
        <v>134673</v>
      </c>
      <c r="U15">
        <v>20142</v>
      </c>
      <c r="V15" t="s">
        <v>0</v>
      </c>
      <c r="W15">
        <v>158008</v>
      </c>
      <c r="X15">
        <v>124788</v>
      </c>
      <c r="Y15">
        <v>85191</v>
      </c>
      <c r="Z15" t="s">
        <v>0</v>
      </c>
      <c r="AA15">
        <v>129285</v>
      </c>
      <c r="AB15">
        <v>-756963</v>
      </c>
      <c r="AC15">
        <v>116426</v>
      </c>
      <c r="AD15">
        <v>676583</v>
      </c>
      <c r="AE15" t="s">
        <v>0</v>
      </c>
      <c r="AF15">
        <v>218702</v>
      </c>
      <c r="AG15">
        <v>204338</v>
      </c>
      <c r="AH15">
        <v>384775</v>
      </c>
      <c r="AI15">
        <v>-2697</v>
      </c>
      <c r="AJ15">
        <v>112936</v>
      </c>
      <c r="AK15">
        <v>26524</v>
      </c>
      <c r="AL15" t="s">
        <v>0</v>
      </c>
      <c r="AM15">
        <v>38986</v>
      </c>
      <c r="AN15">
        <v>241268</v>
      </c>
      <c r="AO15">
        <v>29572</v>
      </c>
      <c r="AP15">
        <v>555231</v>
      </c>
      <c r="AQ15">
        <v>17614</v>
      </c>
      <c r="AR15" t="s">
        <v>0</v>
      </c>
      <c r="AS15">
        <v>80873</v>
      </c>
      <c r="AT15">
        <v>19962</v>
      </c>
      <c r="AU15" t="s">
        <v>0</v>
      </c>
      <c r="AV15">
        <v>19567</v>
      </c>
      <c r="AW15">
        <v>54658</v>
      </c>
      <c r="AX15">
        <v>35960</v>
      </c>
      <c r="AY15">
        <v>545547</v>
      </c>
      <c r="AZ15" t="s">
        <v>0</v>
      </c>
      <c r="BA15">
        <v>92725</v>
      </c>
      <c r="BB15">
        <v>-127371</v>
      </c>
      <c r="BC15">
        <v>238</v>
      </c>
      <c r="BD15" t="s">
        <v>0</v>
      </c>
      <c r="BE15">
        <v>13848</v>
      </c>
      <c r="BF15">
        <v>43744</v>
      </c>
      <c r="BG15">
        <v>175274</v>
      </c>
      <c r="BH15">
        <v>196865</v>
      </c>
      <c r="BI15">
        <v>721</v>
      </c>
      <c r="BJ15">
        <v>51445</v>
      </c>
      <c r="BK15" t="s">
        <v>0</v>
      </c>
      <c r="BL15">
        <v>4976</v>
      </c>
      <c r="BM15">
        <v>3102</v>
      </c>
      <c r="BN15" t="s">
        <v>0</v>
      </c>
      <c r="BO15">
        <v>2454</v>
      </c>
      <c r="BP15" t="s">
        <v>0</v>
      </c>
      <c r="BQ15" t="s">
        <v>0</v>
      </c>
    </row>
    <row r="16" spans="1:69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</row>
    <row r="17" spans="1:69" x14ac:dyDescent="0.25">
      <c r="A17" t="s">
        <v>109</v>
      </c>
      <c r="B17">
        <v>1101940</v>
      </c>
      <c r="C17">
        <v>338182</v>
      </c>
      <c r="D17" t="s">
        <v>0</v>
      </c>
      <c r="E17" t="s">
        <v>0</v>
      </c>
      <c r="F17">
        <v>2899534</v>
      </c>
      <c r="G17">
        <v>821437</v>
      </c>
      <c r="H17">
        <v>3987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296254</v>
      </c>
      <c r="T17">
        <v>7032</v>
      </c>
      <c r="U17" t="s">
        <v>0</v>
      </c>
      <c r="V17" t="s">
        <v>0</v>
      </c>
      <c r="W17">
        <v>2713</v>
      </c>
      <c r="X17" t="s">
        <v>0</v>
      </c>
      <c r="Y17" t="s">
        <v>0</v>
      </c>
      <c r="Z17">
        <v>214964</v>
      </c>
      <c r="AA17" t="s">
        <v>0</v>
      </c>
      <c r="AB17">
        <v>82833</v>
      </c>
      <c r="AC17" t="s">
        <v>0</v>
      </c>
      <c r="AD17">
        <v>5950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15</v>
      </c>
      <c r="AK17" t="s">
        <v>0</v>
      </c>
      <c r="AL17" t="s">
        <v>0</v>
      </c>
      <c r="AM17">
        <v>43329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20710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15089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>
        <v>446627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>
        <v>129</v>
      </c>
      <c r="BQ17" t="s">
        <v>0</v>
      </c>
    </row>
    <row r="18" spans="1:69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13889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</row>
    <row r="19" spans="1:69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</row>
    <row r="20" spans="1:69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</row>
    <row r="21" spans="1:69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</row>
    <row r="22" spans="1:69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</row>
    <row r="23" spans="1:69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>
        <v>3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</row>
    <row r="24" spans="1:69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>
        <v>629849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</row>
    <row r="25" spans="1:69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</row>
    <row r="26" spans="1:69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</row>
    <row r="27" spans="1:69" x14ac:dyDescent="0.25">
      <c r="A27" t="s">
        <v>71</v>
      </c>
      <c r="B27">
        <v>18249864</v>
      </c>
      <c r="C27">
        <v>6507751</v>
      </c>
      <c r="D27">
        <v>5981340</v>
      </c>
      <c r="E27">
        <v>2519076</v>
      </c>
      <c r="F27">
        <v>5535718</v>
      </c>
      <c r="G27" t="s">
        <v>0</v>
      </c>
      <c r="H27">
        <v>526168</v>
      </c>
      <c r="I27" t="s">
        <v>0</v>
      </c>
      <c r="J27">
        <v>5572086</v>
      </c>
      <c r="K27">
        <v>2083281</v>
      </c>
      <c r="L27">
        <v>2319947</v>
      </c>
      <c r="M27" t="s">
        <v>0</v>
      </c>
      <c r="N27">
        <v>3473705</v>
      </c>
      <c r="O27" t="s">
        <v>0</v>
      </c>
      <c r="P27" t="s">
        <v>0</v>
      </c>
      <c r="Q27" t="s">
        <v>0</v>
      </c>
      <c r="R27">
        <v>292322</v>
      </c>
      <c r="S27" t="s">
        <v>0</v>
      </c>
      <c r="T27">
        <v>477944</v>
      </c>
      <c r="U27" t="s">
        <v>0</v>
      </c>
      <c r="V27" t="s">
        <v>0</v>
      </c>
      <c r="W27">
        <v>44552</v>
      </c>
      <c r="X27" t="s">
        <v>0</v>
      </c>
      <c r="Y27" t="s">
        <v>0</v>
      </c>
      <c r="Z27" t="s">
        <v>0</v>
      </c>
      <c r="AA27">
        <v>997120</v>
      </c>
      <c r="AB27">
        <v>850959</v>
      </c>
      <c r="AC27" t="s">
        <v>0</v>
      </c>
      <c r="AD27">
        <v>137354</v>
      </c>
      <c r="AE27" t="s">
        <v>0</v>
      </c>
      <c r="AF27" t="s">
        <v>0</v>
      </c>
      <c r="AG27">
        <v>537965</v>
      </c>
      <c r="AH27">
        <v>300858</v>
      </c>
      <c r="AI27">
        <v>167430</v>
      </c>
      <c r="AJ27">
        <v>65140</v>
      </c>
      <c r="AK27" t="s">
        <v>0</v>
      </c>
      <c r="AL27" t="s">
        <v>0</v>
      </c>
      <c r="AM27" t="s">
        <v>0</v>
      </c>
      <c r="AN27">
        <v>178439</v>
      </c>
      <c r="AO27">
        <v>146139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>
        <v>71867</v>
      </c>
      <c r="AW27">
        <v>39352</v>
      </c>
      <c r="AX27" t="s">
        <v>0</v>
      </c>
      <c r="AY27">
        <v>354628</v>
      </c>
      <c r="AZ27" t="s">
        <v>0</v>
      </c>
      <c r="BA27">
        <v>11303</v>
      </c>
      <c r="BB27">
        <v>139077</v>
      </c>
      <c r="BC27" t="s">
        <v>0</v>
      </c>
      <c r="BD27" t="s">
        <v>0</v>
      </c>
      <c r="BE27" t="s">
        <v>0</v>
      </c>
      <c r="BF27">
        <v>5495</v>
      </c>
      <c r="BG27" t="s">
        <v>0</v>
      </c>
      <c r="BH27" t="s">
        <v>0</v>
      </c>
      <c r="BI27" t="s">
        <v>0</v>
      </c>
      <c r="BJ27">
        <v>62340</v>
      </c>
      <c r="BK27">
        <v>315523</v>
      </c>
      <c r="BL27">
        <v>69970</v>
      </c>
      <c r="BM27" t="s">
        <v>0</v>
      </c>
      <c r="BN27" t="s">
        <v>0</v>
      </c>
      <c r="BO27">
        <v>13932</v>
      </c>
      <c r="BP27" t="s">
        <v>0</v>
      </c>
      <c r="BQ27" t="s">
        <v>0</v>
      </c>
    </row>
    <row r="28" spans="1:69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</row>
    <row r="29" spans="1:69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</row>
    <row r="30" spans="1:69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</row>
    <row r="31" spans="1:69" x14ac:dyDescent="0.3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</row>
    <row r="32" spans="1:69" x14ac:dyDescent="0.3">
      <c r="A32" t="s">
        <v>76</v>
      </c>
      <c r="B32">
        <v>156166</v>
      </c>
      <c r="C32">
        <v>126636</v>
      </c>
      <c r="D32" t="s">
        <v>0</v>
      </c>
      <c r="E32" t="s">
        <v>0</v>
      </c>
      <c r="F32">
        <v>55931</v>
      </c>
      <c r="G32" t="s">
        <v>0</v>
      </c>
      <c r="H32">
        <v>4528</v>
      </c>
      <c r="I32" t="s">
        <v>0</v>
      </c>
      <c r="J32" t="s">
        <v>0</v>
      </c>
      <c r="K32">
        <v>98720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13323</v>
      </c>
      <c r="U32" t="s">
        <v>0</v>
      </c>
      <c r="V32" t="s">
        <v>0</v>
      </c>
      <c r="W32">
        <v>541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31364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9463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5717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</row>
    <row r="33" spans="1:69" x14ac:dyDescent="0.3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</row>
    <row r="34" spans="1:69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x14ac:dyDescent="0.3">
      <c r="A35" t="s">
        <v>79</v>
      </c>
      <c r="B35">
        <v>2467445</v>
      </c>
      <c r="C35">
        <v>158782</v>
      </c>
      <c r="D35">
        <v>341820</v>
      </c>
      <c r="E35">
        <v>218276</v>
      </c>
      <c r="F35">
        <v>1142901</v>
      </c>
      <c r="G35" t="s">
        <v>0</v>
      </c>
      <c r="H35">
        <v>122118</v>
      </c>
      <c r="I35" t="s">
        <v>0</v>
      </c>
      <c r="J35" t="s">
        <v>0</v>
      </c>
      <c r="K35">
        <v>357906</v>
      </c>
      <c r="L35">
        <v>37453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>
        <v>52845</v>
      </c>
      <c r="U35" t="s">
        <v>0</v>
      </c>
      <c r="V35" t="s">
        <v>0</v>
      </c>
      <c r="W35">
        <v>43833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>
        <v>44199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28407</v>
      </c>
      <c r="AK35" t="s">
        <v>0</v>
      </c>
      <c r="AL35" t="s">
        <v>0</v>
      </c>
      <c r="AM35" t="s">
        <v>0</v>
      </c>
      <c r="AN35" t="s">
        <v>0</v>
      </c>
      <c r="AO35">
        <v>15172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>
        <v>73676</v>
      </c>
      <c r="AW35">
        <v>17156</v>
      </c>
      <c r="AX35" t="s">
        <v>0</v>
      </c>
      <c r="AY35" t="s">
        <v>0</v>
      </c>
      <c r="AZ35" t="s">
        <v>0</v>
      </c>
      <c r="BA35">
        <v>42302</v>
      </c>
      <c r="BB35" t="s">
        <v>0</v>
      </c>
      <c r="BC35" t="s">
        <v>0</v>
      </c>
      <c r="BD35" t="s">
        <v>0</v>
      </c>
      <c r="BE35" t="s">
        <v>0</v>
      </c>
      <c r="BF35">
        <v>20034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</row>
    <row r="36" spans="1:69" x14ac:dyDescent="0.3">
      <c r="A36" t="s">
        <v>80</v>
      </c>
      <c r="B36">
        <v>2835736</v>
      </c>
      <c r="C36" t="s">
        <v>0</v>
      </c>
      <c r="D36" t="s">
        <v>0</v>
      </c>
      <c r="E36" t="s">
        <v>0</v>
      </c>
      <c r="F36">
        <v>1664237</v>
      </c>
      <c r="G36" t="s">
        <v>0</v>
      </c>
      <c r="H36">
        <v>25422</v>
      </c>
      <c r="I36" t="s">
        <v>0</v>
      </c>
      <c r="J36" t="s">
        <v>0</v>
      </c>
      <c r="K36">
        <v>139788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>
        <v>13747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11380</v>
      </c>
      <c r="AK36" t="s">
        <v>0</v>
      </c>
      <c r="AL36" t="s">
        <v>0</v>
      </c>
      <c r="AM36" t="s">
        <v>0</v>
      </c>
      <c r="AN36" t="s">
        <v>0</v>
      </c>
      <c r="AO36">
        <v>18936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>
        <v>6874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</row>
    <row r="37" spans="1:69" x14ac:dyDescent="0.3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3">
      <c r="A38" t="s">
        <v>82</v>
      </c>
      <c r="B38">
        <v>40053749</v>
      </c>
      <c r="C38">
        <v>23646467</v>
      </c>
      <c r="D38">
        <v>13378340</v>
      </c>
      <c r="E38">
        <v>6598343</v>
      </c>
      <c r="F38">
        <v>7003761</v>
      </c>
      <c r="G38">
        <v>2020773</v>
      </c>
      <c r="H38">
        <v>4795572</v>
      </c>
      <c r="I38">
        <v>4042811</v>
      </c>
      <c r="J38">
        <v>869815</v>
      </c>
      <c r="K38">
        <v>4700857</v>
      </c>
      <c r="L38">
        <v>3590089</v>
      </c>
      <c r="M38" t="s">
        <v>0</v>
      </c>
      <c r="N38">
        <v>1781316</v>
      </c>
      <c r="O38">
        <v>2381523</v>
      </c>
      <c r="P38" t="s">
        <v>0</v>
      </c>
      <c r="Q38" t="s">
        <v>0</v>
      </c>
      <c r="R38">
        <v>713275</v>
      </c>
      <c r="S38" t="s">
        <v>0</v>
      </c>
      <c r="T38">
        <v>2206514</v>
      </c>
      <c r="U38">
        <v>1926629</v>
      </c>
      <c r="V38">
        <v>287167</v>
      </c>
      <c r="W38">
        <v>2014561</v>
      </c>
      <c r="X38" t="s">
        <v>0</v>
      </c>
      <c r="Y38" t="s">
        <v>0</v>
      </c>
      <c r="Z38" t="s">
        <v>0</v>
      </c>
      <c r="AA38">
        <v>1760162</v>
      </c>
      <c r="AB38">
        <v>1580243</v>
      </c>
      <c r="AC38" t="s">
        <v>0</v>
      </c>
      <c r="AD38">
        <v>1012997</v>
      </c>
      <c r="AE38">
        <v>318311</v>
      </c>
      <c r="AF38">
        <v>1598296</v>
      </c>
      <c r="AG38">
        <v>420431</v>
      </c>
      <c r="AH38">
        <v>1174257</v>
      </c>
      <c r="AI38">
        <v>401186</v>
      </c>
      <c r="AJ38">
        <v>1036745</v>
      </c>
      <c r="AK38" t="s">
        <v>0</v>
      </c>
      <c r="AL38" t="s">
        <v>0</v>
      </c>
      <c r="AM38">
        <v>940724</v>
      </c>
      <c r="AN38">
        <v>789943</v>
      </c>
      <c r="AO38">
        <v>1099020</v>
      </c>
      <c r="AP38" t="s">
        <v>0</v>
      </c>
      <c r="AQ38">
        <v>134301</v>
      </c>
      <c r="AR38" t="s">
        <v>0</v>
      </c>
      <c r="AS38">
        <v>747052</v>
      </c>
      <c r="AT38">
        <v>150136</v>
      </c>
      <c r="AU38" t="s">
        <v>0</v>
      </c>
      <c r="AV38">
        <v>580792</v>
      </c>
      <c r="AW38">
        <v>594496</v>
      </c>
      <c r="AX38" t="s">
        <v>0</v>
      </c>
      <c r="AY38" t="s">
        <v>0</v>
      </c>
      <c r="AZ38" t="s">
        <v>0</v>
      </c>
      <c r="BA38" t="s">
        <v>0</v>
      </c>
      <c r="BB38">
        <v>367167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>
        <v>213379</v>
      </c>
      <c r="BL38">
        <v>106688</v>
      </c>
      <c r="BM38" t="s">
        <v>0</v>
      </c>
      <c r="BN38">
        <v>37756</v>
      </c>
      <c r="BO38" t="s">
        <v>0</v>
      </c>
      <c r="BP38" t="s">
        <v>0</v>
      </c>
      <c r="BQ38" t="s">
        <v>0</v>
      </c>
    </row>
    <row r="39" spans="1:69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90049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</row>
    <row r="40" spans="1:69" x14ac:dyDescent="0.3">
      <c r="A40" t="s">
        <v>84</v>
      </c>
      <c r="B40">
        <v>35363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32736</v>
      </c>
      <c r="BB40" t="s">
        <v>0</v>
      </c>
      <c r="BC40" t="s">
        <v>0</v>
      </c>
      <c r="BD40" t="s">
        <v>0</v>
      </c>
      <c r="BE40" t="s">
        <v>0</v>
      </c>
      <c r="BF40">
        <v>15900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3">
      <c r="A41" t="s">
        <v>85</v>
      </c>
      <c r="B41" t="s">
        <v>0</v>
      </c>
      <c r="C41">
        <v>1393124</v>
      </c>
      <c r="D41" t="s">
        <v>0</v>
      </c>
      <c r="E41" t="s">
        <v>0</v>
      </c>
      <c r="F41">
        <v>119320</v>
      </c>
      <c r="G41" t="s">
        <v>0</v>
      </c>
      <c r="H41">
        <v>277060</v>
      </c>
      <c r="I41" t="s">
        <v>0</v>
      </c>
      <c r="J41" t="s">
        <v>0</v>
      </c>
      <c r="K41">
        <v>666868</v>
      </c>
      <c r="L41" t="s">
        <v>0</v>
      </c>
      <c r="M41" t="s">
        <v>0</v>
      </c>
      <c r="N41">
        <v>1020011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1216799</v>
      </c>
      <c r="U41" t="s">
        <v>0</v>
      </c>
      <c r="V41" t="s">
        <v>0</v>
      </c>
      <c r="W41">
        <v>35287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347288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34584</v>
      </c>
      <c r="AK41" t="s">
        <v>0</v>
      </c>
      <c r="AL41" t="s">
        <v>0</v>
      </c>
      <c r="AM41" t="s">
        <v>0</v>
      </c>
      <c r="AN41" t="s">
        <v>0</v>
      </c>
      <c r="AO41">
        <v>142547</v>
      </c>
      <c r="AP41">
        <v>429416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>
        <v>20883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>
        <v>77295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86</v>
      </c>
      <c r="B42">
        <v>573489</v>
      </c>
      <c r="C42">
        <v>12407905</v>
      </c>
      <c r="D42" t="s">
        <v>0</v>
      </c>
      <c r="E42" t="s">
        <v>0</v>
      </c>
      <c r="F42" t="s">
        <v>0</v>
      </c>
      <c r="G42" t="s">
        <v>0</v>
      </c>
      <c r="H42">
        <v>640410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137343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23767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13306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87</v>
      </c>
      <c r="B43">
        <v>166445</v>
      </c>
      <c r="C43">
        <v>76170</v>
      </c>
      <c r="D43" t="s">
        <v>0</v>
      </c>
      <c r="E43" t="s">
        <v>0</v>
      </c>
      <c r="F43">
        <v>54115</v>
      </c>
      <c r="G43" t="s">
        <v>0</v>
      </c>
      <c r="H43">
        <v>57043</v>
      </c>
      <c r="I43" t="s">
        <v>0</v>
      </c>
      <c r="J43" t="s">
        <v>0</v>
      </c>
      <c r="K43">
        <v>13960</v>
      </c>
      <c r="L43">
        <v>18590</v>
      </c>
      <c r="M43" t="s">
        <v>0</v>
      </c>
      <c r="N43">
        <v>99570</v>
      </c>
      <c r="O43" t="s">
        <v>0</v>
      </c>
      <c r="P43" t="s">
        <v>0</v>
      </c>
      <c r="Q43" t="s">
        <v>0</v>
      </c>
      <c r="R43">
        <v>1593</v>
      </c>
      <c r="S43" t="s">
        <v>0</v>
      </c>
      <c r="T43">
        <v>1480</v>
      </c>
      <c r="U43" t="s">
        <v>0</v>
      </c>
      <c r="V43">
        <v>5568</v>
      </c>
      <c r="W43">
        <v>6201</v>
      </c>
      <c r="X43" t="s">
        <v>0</v>
      </c>
      <c r="Y43" t="s">
        <v>0</v>
      </c>
      <c r="Z43" t="s">
        <v>0</v>
      </c>
      <c r="AA43">
        <v>4151</v>
      </c>
      <c r="AB43">
        <v>8140</v>
      </c>
      <c r="AC43" t="s">
        <v>0</v>
      </c>
      <c r="AD43">
        <v>27269</v>
      </c>
      <c r="AE43">
        <v>6992</v>
      </c>
      <c r="AF43">
        <v>1737</v>
      </c>
      <c r="AG43" t="s">
        <v>0</v>
      </c>
      <c r="AH43" t="s">
        <v>0</v>
      </c>
      <c r="AI43">
        <v>874</v>
      </c>
      <c r="AJ43">
        <v>476</v>
      </c>
      <c r="AK43" t="s">
        <v>0</v>
      </c>
      <c r="AL43" t="s">
        <v>0</v>
      </c>
      <c r="AM43" t="s">
        <v>0</v>
      </c>
      <c r="AN43" t="s">
        <v>0</v>
      </c>
      <c r="AO43">
        <v>5679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289</v>
      </c>
      <c r="AX43" t="s">
        <v>0</v>
      </c>
      <c r="AY43" t="s">
        <v>0</v>
      </c>
      <c r="AZ43" t="s">
        <v>0</v>
      </c>
      <c r="BA43" t="s">
        <v>0</v>
      </c>
      <c r="BB43">
        <v>2675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3609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30</v>
      </c>
      <c r="T45">
        <v>3954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>
        <v>65288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2965</v>
      </c>
      <c r="AK45" t="s">
        <v>0</v>
      </c>
      <c r="AL45" t="s">
        <v>0</v>
      </c>
      <c r="AM45">
        <v>40953</v>
      </c>
      <c r="AN45" t="s">
        <v>0</v>
      </c>
      <c r="AO45">
        <v>12849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>
        <v>2965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70943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>
        <v>18301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9179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</row>
    <row r="48" spans="1:69" x14ac:dyDescent="0.3">
      <c r="A48" t="s">
        <v>92</v>
      </c>
      <c r="B48" t="s">
        <v>0</v>
      </c>
      <c r="C48">
        <v>70000</v>
      </c>
      <c r="D48" t="s">
        <v>0</v>
      </c>
      <c r="E48" t="s">
        <v>0</v>
      </c>
      <c r="F48" t="s">
        <v>0</v>
      </c>
      <c r="G48" t="s">
        <v>0</v>
      </c>
      <c r="H48">
        <v>16884</v>
      </c>
      <c r="I48" t="s">
        <v>0</v>
      </c>
      <c r="J48" t="s">
        <v>0</v>
      </c>
      <c r="K48">
        <v>12341</v>
      </c>
      <c r="L48">
        <v>309625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41194</v>
      </c>
      <c r="U48" t="s">
        <v>0</v>
      </c>
      <c r="V48" t="s">
        <v>0</v>
      </c>
      <c r="W48">
        <v>2414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17409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240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146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</row>
    <row r="50" spans="1:69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>
        <v>27043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>
        <v>20046</v>
      </c>
      <c r="U50" t="s">
        <v>0</v>
      </c>
      <c r="V50">
        <v>387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7318</v>
      </c>
      <c r="AF50" t="s">
        <v>0</v>
      </c>
      <c r="AG50" t="s">
        <v>0</v>
      </c>
      <c r="AH50" t="s">
        <v>0</v>
      </c>
      <c r="AI50" t="s">
        <v>0</v>
      </c>
      <c r="AJ50">
        <v>591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>
        <v>357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95</v>
      </c>
      <c r="B51">
        <v>26999</v>
      </c>
      <c r="C51" t="s">
        <v>0</v>
      </c>
      <c r="D51" t="s">
        <v>0</v>
      </c>
      <c r="E51" t="s">
        <v>0</v>
      </c>
      <c r="F51" t="s">
        <v>0</v>
      </c>
      <c r="G51">
        <v>1057565</v>
      </c>
      <c r="H51">
        <v>475644</v>
      </c>
      <c r="I51" t="s">
        <v>0</v>
      </c>
      <c r="J51" t="s">
        <v>0</v>
      </c>
      <c r="K51">
        <v>198255</v>
      </c>
      <c r="L51">
        <v>1070901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345911</v>
      </c>
      <c r="U51" t="s">
        <v>0</v>
      </c>
      <c r="V51" t="s">
        <v>0</v>
      </c>
      <c r="W51">
        <v>573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349149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8774</v>
      </c>
      <c r="AK51" t="s">
        <v>0</v>
      </c>
      <c r="AL51" t="s">
        <v>0</v>
      </c>
      <c r="AM51">
        <v>82318</v>
      </c>
      <c r="AN51" t="s">
        <v>0</v>
      </c>
      <c r="AO51">
        <v>53904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5297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51234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729394</v>
      </c>
      <c r="H52">
        <v>53934</v>
      </c>
      <c r="I52" t="s">
        <v>0</v>
      </c>
      <c r="J52" t="s">
        <v>0</v>
      </c>
      <c r="K52">
        <v>77132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262444</v>
      </c>
      <c r="U52" t="s">
        <v>0</v>
      </c>
      <c r="V52" t="s">
        <v>0</v>
      </c>
      <c r="W52">
        <v>66006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99771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970</v>
      </c>
      <c r="AK52" t="s">
        <v>0</v>
      </c>
      <c r="AL52" t="s">
        <v>0</v>
      </c>
      <c r="AM52">
        <v>7799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586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97</v>
      </c>
      <c r="B53" t="s">
        <v>0</v>
      </c>
      <c r="C53">
        <v>304028</v>
      </c>
      <c r="D53" t="s">
        <v>0</v>
      </c>
      <c r="E53" t="s">
        <v>0</v>
      </c>
      <c r="F53" t="s">
        <v>0</v>
      </c>
      <c r="G53" t="s">
        <v>0</v>
      </c>
      <c r="H53">
        <v>110244</v>
      </c>
      <c r="I53" t="s">
        <v>0</v>
      </c>
      <c r="J53" t="s">
        <v>0</v>
      </c>
      <c r="K53">
        <v>12608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>
        <v>310302</v>
      </c>
      <c r="U53" t="s">
        <v>0</v>
      </c>
      <c r="V53" t="s">
        <v>0</v>
      </c>
      <c r="W53">
        <v>2307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23877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24731</v>
      </c>
      <c r="AN53" t="s">
        <v>0</v>
      </c>
      <c r="AO53">
        <v>5008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99</v>
      </c>
      <c r="B55" t="s">
        <v>0</v>
      </c>
      <c r="C55">
        <v>662818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100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119</v>
      </c>
      <c r="B59">
        <v>39043950</v>
      </c>
      <c r="C59">
        <v>21938575</v>
      </c>
      <c r="D59">
        <v>22997830</v>
      </c>
      <c r="E59">
        <v>12715499</v>
      </c>
      <c r="F59">
        <v>10008396</v>
      </c>
      <c r="G59">
        <v>8142805</v>
      </c>
      <c r="H59">
        <v>3633613</v>
      </c>
      <c r="I59" t="s">
        <v>0</v>
      </c>
      <c r="J59">
        <v>1813666</v>
      </c>
      <c r="K59">
        <v>4634679</v>
      </c>
      <c r="L59">
        <v>2637289</v>
      </c>
      <c r="M59" t="s">
        <v>0</v>
      </c>
      <c r="N59">
        <v>3255647</v>
      </c>
      <c r="O59" t="s">
        <v>0</v>
      </c>
      <c r="P59" t="s">
        <v>0</v>
      </c>
      <c r="Q59" t="s">
        <v>0</v>
      </c>
      <c r="R59">
        <v>882735</v>
      </c>
      <c r="S59" t="s">
        <v>0</v>
      </c>
      <c r="T59">
        <v>427394</v>
      </c>
      <c r="U59" t="s">
        <v>0</v>
      </c>
      <c r="V59">
        <v>515154</v>
      </c>
      <c r="W59">
        <v>621373</v>
      </c>
      <c r="X59" t="s">
        <v>0</v>
      </c>
      <c r="Y59" t="s">
        <v>0</v>
      </c>
      <c r="Z59" t="s">
        <v>0</v>
      </c>
      <c r="AA59">
        <v>1805188</v>
      </c>
      <c r="AB59">
        <v>2219149</v>
      </c>
      <c r="AC59" t="s">
        <v>0</v>
      </c>
      <c r="AD59">
        <v>1205754</v>
      </c>
      <c r="AE59">
        <v>509591</v>
      </c>
      <c r="AF59">
        <v>632062</v>
      </c>
      <c r="AG59">
        <v>756104</v>
      </c>
      <c r="AH59">
        <v>2271055</v>
      </c>
      <c r="AI59">
        <v>492188</v>
      </c>
      <c r="AJ59">
        <v>206475</v>
      </c>
      <c r="AK59" t="s">
        <v>0</v>
      </c>
      <c r="AL59" t="s">
        <v>0</v>
      </c>
      <c r="AM59">
        <v>766838</v>
      </c>
      <c r="AN59">
        <v>1415777</v>
      </c>
      <c r="AO59">
        <v>759918</v>
      </c>
      <c r="AP59">
        <v>1128747</v>
      </c>
      <c r="AQ59" t="s">
        <v>0</v>
      </c>
      <c r="AR59" t="s">
        <v>0</v>
      </c>
      <c r="AS59">
        <v>215158</v>
      </c>
      <c r="AT59" t="s">
        <v>0</v>
      </c>
      <c r="AU59" t="s">
        <v>0</v>
      </c>
      <c r="AV59">
        <v>534493</v>
      </c>
      <c r="AW59">
        <v>122100</v>
      </c>
      <c r="AX59" t="s">
        <v>0</v>
      </c>
      <c r="AY59">
        <v>1103893</v>
      </c>
      <c r="AZ59" t="s">
        <v>0</v>
      </c>
      <c r="BA59">
        <v>287179</v>
      </c>
      <c r="BB59">
        <v>644427</v>
      </c>
      <c r="BC59" t="s">
        <v>0</v>
      </c>
      <c r="BD59" t="s">
        <v>0</v>
      </c>
      <c r="BE59" t="s">
        <v>0</v>
      </c>
      <c r="BF59">
        <v>136244</v>
      </c>
      <c r="BG59" t="s">
        <v>0</v>
      </c>
      <c r="BH59">
        <v>23415</v>
      </c>
      <c r="BI59" t="s">
        <v>0</v>
      </c>
      <c r="BJ59">
        <v>9959</v>
      </c>
      <c r="BK59" t="s">
        <v>0</v>
      </c>
      <c r="BL59">
        <v>146337</v>
      </c>
      <c r="BM59">
        <v>51</v>
      </c>
      <c r="BN59" t="s">
        <v>0</v>
      </c>
      <c r="BO59">
        <v>66090</v>
      </c>
      <c r="BP59" t="s">
        <v>0</v>
      </c>
      <c r="BQ59" t="s">
        <v>0</v>
      </c>
    </row>
    <row r="60" spans="1:69" x14ac:dyDescent="0.3">
      <c r="A60" t="s">
        <v>120</v>
      </c>
      <c r="B60">
        <v>1396800</v>
      </c>
      <c r="C60">
        <v>1703974</v>
      </c>
      <c r="D60" t="s">
        <v>0</v>
      </c>
      <c r="E60" t="s">
        <v>0</v>
      </c>
      <c r="F60">
        <v>36165</v>
      </c>
      <c r="G60" t="s">
        <v>0</v>
      </c>
      <c r="H60">
        <v>8663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1161</v>
      </c>
      <c r="U60" t="s">
        <v>0</v>
      </c>
      <c r="V60">
        <v>14060</v>
      </c>
      <c r="W60">
        <v>30376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>
        <v>639</v>
      </c>
      <c r="AE60">
        <v>12285</v>
      </c>
      <c r="AF60">
        <v>778</v>
      </c>
      <c r="AG60" t="s">
        <v>0</v>
      </c>
      <c r="AH60" t="s">
        <v>0</v>
      </c>
      <c r="AI60" t="s">
        <v>0</v>
      </c>
      <c r="AJ60">
        <v>1341</v>
      </c>
      <c r="AK60" t="s">
        <v>0</v>
      </c>
      <c r="AL60" t="s">
        <v>0</v>
      </c>
      <c r="AM60" t="s">
        <v>0</v>
      </c>
      <c r="AN60" t="s">
        <v>0</v>
      </c>
      <c r="AO60">
        <v>1500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>
        <v>808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</row>
    <row r="61" spans="1:69" x14ac:dyDescent="0.3">
      <c r="A61" t="s">
        <v>121</v>
      </c>
      <c r="B61" t="s">
        <v>0</v>
      </c>
      <c r="C61">
        <v>425349</v>
      </c>
      <c r="D61" t="s">
        <v>0</v>
      </c>
      <c r="E61" t="s">
        <v>0</v>
      </c>
      <c r="F61">
        <v>3173538</v>
      </c>
      <c r="G61">
        <v>445285</v>
      </c>
      <c r="H61">
        <v>1714990</v>
      </c>
      <c r="I61">
        <v>14437565</v>
      </c>
      <c r="J61">
        <v>109743</v>
      </c>
      <c r="K61">
        <v>641985</v>
      </c>
      <c r="L61" t="s">
        <v>0</v>
      </c>
      <c r="M61">
        <v>107172</v>
      </c>
      <c r="N61" t="s">
        <v>0</v>
      </c>
      <c r="O61">
        <v>8010326</v>
      </c>
      <c r="P61" t="s">
        <v>0</v>
      </c>
      <c r="Q61">
        <v>155260</v>
      </c>
      <c r="R61">
        <v>661100</v>
      </c>
      <c r="S61">
        <v>8079765</v>
      </c>
      <c r="T61">
        <v>1583311</v>
      </c>
      <c r="U61">
        <v>6382879</v>
      </c>
      <c r="V61">
        <v>7133215</v>
      </c>
      <c r="W61">
        <v>1074528</v>
      </c>
      <c r="X61">
        <v>529069</v>
      </c>
      <c r="Y61">
        <v>1290463</v>
      </c>
      <c r="Z61">
        <v>6716808</v>
      </c>
      <c r="AA61">
        <v>227166</v>
      </c>
      <c r="AB61">
        <v>1709450</v>
      </c>
      <c r="AC61" t="s">
        <v>0</v>
      </c>
      <c r="AD61">
        <v>200900</v>
      </c>
      <c r="AE61">
        <v>4328578</v>
      </c>
      <c r="AF61">
        <v>1157061</v>
      </c>
      <c r="AG61" t="s">
        <v>0</v>
      </c>
      <c r="AH61">
        <v>737160</v>
      </c>
      <c r="AI61">
        <v>366916</v>
      </c>
      <c r="AJ61">
        <v>919322</v>
      </c>
      <c r="AK61" t="s">
        <v>0</v>
      </c>
      <c r="AL61" t="s">
        <v>0</v>
      </c>
      <c r="AM61" t="s">
        <v>0</v>
      </c>
      <c r="AN61">
        <v>427548</v>
      </c>
      <c r="AO61">
        <v>102611</v>
      </c>
      <c r="AP61" t="s">
        <v>0</v>
      </c>
      <c r="AQ61">
        <v>115341</v>
      </c>
      <c r="AR61">
        <v>58101</v>
      </c>
      <c r="AS61">
        <v>400719</v>
      </c>
      <c r="AT61">
        <v>289600</v>
      </c>
      <c r="AU61">
        <v>60530</v>
      </c>
      <c r="AV61">
        <v>839464</v>
      </c>
      <c r="AW61">
        <v>280201</v>
      </c>
      <c r="AX61" t="s">
        <v>0</v>
      </c>
      <c r="AY61" t="s">
        <v>0</v>
      </c>
      <c r="AZ61" t="s">
        <v>0</v>
      </c>
      <c r="BA61" t="s">
        <v>0</v>
      </c>
      <c r="BB61">
        <v>356175</v>
      </c>
      <c r="BC61" t="s">
        <v>0</v>
      </c>
      <c r="BD61" t="s">
        <v>0</v>
      </c>
      <c r="BE61">
        <v>175707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3">
      <c r="A62" t="s">
        <v>122</v>
      </c>
      <c r="B62" t="s">
        <v>0</v>
      </c>
      <c r="C62">
        <v>4571514</v>
      </c>
      <c r="D62" t="s">
        <v>0</v>
      </c>
      <c r="E62" t="s">
        <v>0</v>
      </c>
      <c r="F62" t="s">
        <v>0</v>
      </c>
      <c r="G62">
        <v>472219</v>
      </c>
      <c r="H62">
        <v>323</v>
      </c>
      <c r="I62" t="s">
        <v>0</v>
      </c>
      <c r="J62" t="s">
        <v>0</v>
      </c>
      <c r="K62">
        <v>93826</v>
      </c>
      <c r="L62" t="s">
        <v>0</v>
      </c>
      <c r="M62" t="s">
        <v>0</v>
      </c>
      <c r="N62">
        <v>215368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368</v>
      </c>
      <c r="U62" t="s">
        <v>0</v>
      </c>
      <c r="V62">
        <v>132708</v>
      </c>
      <c r="W62">
        <v>16555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>
        <v>4811</v>
      </c>
      <c r="AE62">
        <v>85783</v>
      </c>
      <c r="AF62">
        <v>115751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3887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122513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3">
      <c r="A63" t="s">
        <v>65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x14ac:dyDescent="0.3">
      <c r="A64" t="s">
        <v>123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</row>
    <row r="65" spans="1:69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</row>
    <row r="66" spans="1:69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</row>
    <row r="67" spans="1:69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</row>
    <row r="68" spans="1:69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</row>
    <row r="69" spans="1:69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>
        <v>24</v>
      </c>
      <c r="BM69" t="s">
        <v>0</v>
      </c>
      <c r="BN69">
        <v>584</v>
      </c>
      <c r="BO69" t="s">
        <v>0</v>
      </c>
      <c r="BP69" t="s">
        <v>0</v>
      </c>
      <c r="BQ69" t="s">
        <v>0</v>
      </c>
    </row>
    <row r="70" spans="1:69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</row>
    <row r="71" spans="1:69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</row>
    <row r="72" spans="1:69" x14ac:dyDescent="0.3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</row>
    <row r="73" spans="1:69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</row>
    <row r="74" spans="1:69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</row>
    <row r="75" spans="1:69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</row>
    <row r="76" spans="1:69" x14ac:dyDescent="0.3">
      <c r="A76" t="s">
        <v>135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</row>
    <row r="77" spans="1:69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</row>
    <row r="78" spans="1:69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95148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>
        <v>114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36462</v>
      </c>
      <c r="AK78" t="s">
        <v>0</v>
      </c>
      <c r="AL78">
        <v>133889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936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58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</row>
    <row r="79" spans="1:69" x14ac:dyDescent="0.3">
      <c r="A79" t="s">
        <v>138</v>
      </c>
      <c r="B79" t="s">
        <v>0</v>
      </c>
      <c r="C79" t="s">
        <v>0</v>
      </c>
      <c r="D79">
        <v>4260</v>
      </c>
      <c r="E79">
        <v>5757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>
        <v>3488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</row>
    <row r="80" spans="1:69" x14ac:dyDescent="0.3">
      <c r="A80" t="s">
        <v>67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</row>
    <row r="81" spans="1:69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>
        <v>185720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</row>
    <row r="82" spans="1:69" x14ac:dyDescent="0.3">
      <c r="A82" t="s">
        <v>140</v>
      </c>
      <c r="B82">
        <v>100300</v>
      </c>
      <c r="C82" t="s">
        <v>0</v>
      </c>
      <c r="D82">
        <v>80737</v>
      </c>
      <c r="E82" t="s">
        <v>0</v>
      </c>
      <c r="F82" t="s">
        <v>0</v>
      </c>
      <c r="G82" t="s">
        <v>0</v>
      </c>
      <c r="H82">
        <v>37400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91235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>
        <v>850</v>
      </c>
      <c r="BH82">
        <v>4992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</row>
    <row r="83" spans="1:69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</row>
    <row r="84" spans="1:69" x14ac:dyDescent="0.3">
      <c r="A84" t="s">
        <v>66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</row>
    <row r="85" spans="1:69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</row>
    <row r="86" spans="1:69" x14ac:dyDescent="0.3">
      <c r="A86" t="s">
        <v>143</v>
      </c>
      <c r="B86">
        <v>3153</v>
      </c>
      <c r="C86">
        <v>7756</v>
      </c>
      <c r="D86">
        <v>786</v>
      </c>
      <c r="E86">
        <v>324</v>
      </c>
      <c r="F86" t="s">
        <v>0</v>
      </c>
      <c r="G86" t="s">
        <v>0</v>
      </c>
      <c r="H86">
        <v>210</v>
      </c>
      <c r="I86" t="s">
        <v>0</v>
      </c>
      <c r="J86" t="s">
        <v>0</v>
      </c>
      <c r="K86" t="s">
        <v>0</v>
      </c>
      <c r="L86">
        <v>335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44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51</v>
      </c>
      <c r="AW86" t="s">
        <v>0</v>
      </c>
      <c r="AX86" t="s">
        <v>0</v>
      </c>
      <c r="AY86">
        <v>43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27</v>
      </c>
      <c r="BJ86" t="s">
        <v>0</v>
      </c>
      <c r="BK86" t="s">
        <v>0</v>
      </c>
      <c r="BL86">
        <v>16</v>
      </c>
      <c r="BM86">
        <v>7</v>
      </c>
      <c r="BN86" t="s">
        <v>0</v>
      </c>
      <c r="BO86" t="s">
        <v>0</v>
      </c>
      <c r="BP86" t="s">
        <v>0</v>
      </c>
      <c r="BQ86" t="s">
        <v>0</v>
      </c>
    </row>
    <row r="87" spans="1:69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160692</v>
      </c>
      <c r="BB87" t="s">
        <v>0</v>
      </c>
      <c r="BC87" t="s">
        <v>0</v>
      </c>
      <c r="BD87" t="s">
        <v>0</v>
      </c>
      <c r="BE87" t="s">
        <v>0</v>
      </c>
      <c r="BF87">
        <v>75230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>
        <v>36489</v>
      </c>
      <c r="BP87" t="s">
        <v>0</v>
      </c>
      <c r="BQ87" t="s">
        <v>0</v>
      </c>
    </row>
    <row r="88" spans="1:69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663470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</row>
    <row r="89" spans="1:69" x14ac:dyDescent="0.3">
      <c r="A89" t="s">
        <v>146</v>
      </c>
      <c r="B89" t="s">
        <v>0</v>
      </c>
      <c r="C89">
        <v>53185</v>
      </c>
      <c r="D89">
        <v>133583</v>
      </c>
      <c r="E89">
        <v>74123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48017</v>
      </c>
      <c r="M89">
        <v>97338</v>
      </c>
      <c r="N89" t="s">
        <v>0</v>
      </c>
      <c r="O89" t="s">
        <v>0</v>
      </c>
      <c r="P89" t="s">
        <v>0</v>
      </c>
      <c r="Q89">
        <v>114750</v>
      </c>
      <c r="R89">
        <v>4854</v>
      </c>
      <c r="S89" t="s">
        <v>0</v>
      </c>
      <c r="T89">
        <v>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>
        <v>100116</v>
      </c>
      <c r="AB89" t="s">
        <v>0</v>
      </c>
      <c r="AC89">
        <v>3179</v>
      </c>
      <c r="AD89">
        <v>154</v>
      </c>
      <c r="AE89" t="s">
        <v>0</v>
      </c>
      <c r="AF89">
        <v>43</v>
      </c>
      <c r="AG89">
        <v>963</v>
      </c>
      <c r="AH89">
        <v>2857</v>
      </c>
      <c r="AI89">
        <v>2643</v>
      </c>
      <c r="AJ89" t="s">
        <v>0</v>
      </c>
      <c r="AK89" t="s">
        <v>0</v>
      </c>
      <c r="AL89" t="s">
        <v>0</v>
      </c>
      <c r="AM89" t="s">
        <v>0</v>
      </c>
      <c r="AN89">
        <v>518</v>
      </c>
      <c r="AO89">
        <v>140</v>
      </c>
      <c r="AP89" t="s">
        <v>0</v>
      </c>
      <c r="AQ89" t="s">
        <v>0</v>
      </c>
      <c r="AR89">
        <v>9159</v>
      </c>
      <c r="AS89" t="s">
        <v>0</v>
      </c>
      <c r="AT89" t="s">
        <v>0</v>
      </c>
      <c r="AU89">
        <v>4160</v>
      </c>
      <c r="AV89" t="s">
        <v>0</v>
      </c>
      <c r="AW89" t="s">
        <v>0</v>
      </c>
      <c r="AX89">
        <v>339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>
        <v>4</v>
      </c>
      <c r="BK89" t="s">
        <v>0</v>
      </c>
      <c r="BL89" t="s">
        <v>0</v>
      </c>
      <c r="BM89" t="s">
        <v>0</v>
      </c>
      <c r="BN89">
        <v>346</v>
      </c>
      <c r="BO89">
        <v>25</v>
      </c>
      <c r="BP89" t="s">
        <v>0</v>
      </c>
      <c r="BQ89" t="s">
        <v>0</v>
      </c>
    </row>
    <row r="90" spans="1:69" x14ac:dyDescent="0.3">
      <c r="A90" t="s">
        <v>147</v>
      </c>
      <c r="B90">
        <v>1379223</v>
      </c>
      <c r="C90">
        <v>303644</v>
      </c>
      <c r="D90">
        <v>30582</v>
      </c>
      <c r="E90">
        <v>767133</v>
      </c>
      <c r="F90">
        <v>703</v>
      </c>
      <c r="G90" t="s">
        <v>0</v>
      </c>
      <c r="H90">
        <v>48449</v>
      </c>
      <c r="I90">
        <v>8680</v>
      </c>
      <c r="J90">
        <v>198466</v>
      </c>
      <c r="K90">
        <v>115363</v>
      </c>
      <c r="L90">
        <v>114596</v>
      </c>
      <c r="M90">
        <v>156435</v>
      </c>
      <c r="N90" t="s">
        <v>0</v>
      </c>
      <c r="O90">
        <v>5859</v>
      </c>
      <c r="P90" t="s">
        <v>0</v>
      </c>
      <c r="Q90">
        <v>77706</v>
      </c>
      <c r="R90" t="s">
        <v>0</v>
      </c>
      <c r="S90">
        <v>1857</v>
      </c>
      <c r="T90">
        <v>212120</v>
      </c>
      <c r="U90">
        <v>5028</v>
      </c>
      <c r="V90" t="s">
        <v>0</v>
      </c>
      <c r="W90">
        <v>23901</v>
      </c>
      <c r="X90">
        <v>62882</v>
      </c>
      <c r="Y90">
        <v>8025</v>
      </c>
      <c r="Z90">
        <v>2720</v>
      </c>
      <c r="AA90" t="s">
        <v>0</v>
      </c>
      <c r="AB90">
        <v>1956</v>
      </c>
      <c r="AC90" t="s">
        <v>0</v>
      </c>
      <c r="AD90">
        <v>-151</v>
      </c>
      <c r="AE90" t="s">
        <v>0</v>
      </c>
      <c r="AF90">
        <v>-80</v>
      </c>
      <c r="AG90">
        <v>14566</v>
      </c>
      <c r="AH90">
        <v>32733</v>
      </c>
      <c r="AI90" t="s">
        <v>0</v>
      </c>
      <c r="AJ90">
        <v>197749</v>
      </c>
      <c r="AK90">
        <v>4313</v>
      </c>
      <c r="AL90">
        <v>8</v>
      </c>
      <c r="AM90">
        <v>327</v>
      </c>
      <c r="AN90">
        <v>5209</v>
      </c>
      <c r="AO90">
        <v>1693</v>
      </c>
      <c r="AP90">
        <v>28696</v>
      </c>
      <c r="AQ90" t="s">
        <v>0</v>
      </c>
      <c r="AR90">
        <v>21770</v>
      </c>
      <c r="AS90">
        <v>7889</v>
      </c>
      <c r="AT90">
        <v>1918</v>
      </c>
      <c r="AU90">
        <v>11552</v>
      </c>
      <c r="AV90">
        <v>78377</v>
      </c>
      <c r="AW90">
        <v>3</v>
      </c>
      <c r="AX90" t="s">
        <v>0</v>
      </c>
      <c r="AY90" t="s">
        <v>0</v>
      </c>
      <c r="AZ90" t="s">
        <v>0</v>
      </c>
      <c r="BA90" t="s">
        <v>0</v>
      </c>
      <c r="BB90">
        <v>4296</v>
      </c>
      <c r="BC90">
        <v>15083</v>
      </c>
      <c r="BD90" t="s">
        <v>0</v>
      </c>
      <c r="BE90">
        <v>5333</v>
      </c>
      <c r="BF90" t="s">
        <v>0</v>
      </c>
      <c r="BG90" t="s">
        <v>0</v>
      </c>
      <c r="BH90">
        <v>76</v>
      </c>
      <c r="BI90">
        <v>7783</v>
      </c>
      <c r="BJ90">
        <v>23</v>
      </c>
      <c r="BK90" t="s">
        <v>0</v>
      </c>
      <c r="BL90">
        <v>1959</v>
      </c>
      <c r="BM90" t="s">
        <v>0</v>
      </c>
      <c r="BN90" t="s">
        <v>0</v>
      </c>
      <c r="BO90">
        <v>140</v>
      </c>
      <c r="BP90" t="s">
        <v>0</v>
      </c>
      <c r="BQ90" t="s">
        <v>0</v>
      </c>
    </row>
    <row r="91" spans="1:69" x14ac:dyDescent="0.3">
      <c r="A91" t="s">
        <v>148</v>
      </c>
      <c r="B91" t="s">
        <v>0</v>
      </c>
      <c r="C91" t="s">
        <v>0</v>
      </c>
      <c r="D91">
        <v>2838</v>
      </c>
      <c r="E91">
        <v>3117</v>
      </c>
      <c r="F91">
        <v>29520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>
        <v>1</v>
      </c>
      <c r="M91">
        <v>1178084</v>
      </c>
      <c r="N91">
        <v>2</v>
      </c>
      <c r="O91">
        <v>1</v>
      </c>
      <c r="P91" t="s">
        <v>0</v>
      </c>
      <c r="Q91">
        <v>1082138</v>
      </c>
      <c r="R91">
        <v>-1</v>
      </c>
      <c r="S91" t="s">
        <v>0</v>
      </c>
      <c r="T91" t="s">
        <v>0</v>
      </c>
      <c r="U91">
        <v>2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>
        <v>2</v>
      </c>
      <c r="AB91" t="s">
        <v>0</v>
      </c>
      <c r="AC91">
        <v>30396</v>
      </c>
      <c r="AD91" t="s">
        <v>0</v>
      </c>
      <c r="AE91">
        <v>-1</v>
      </c>
      <c r="AF91">
        <v>578839</v>
      </c>
      <c r="AG91">
        <v>1</v>
      </c>
      <c r="AH91">
        <v>12279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492</v>
      </c>
      <c r="AO91" t="s">
        <v>0</v>
      </c>
      <c r="AP91">
        <v>35024</v>
      </c>
      <c r="AQ91" t="s">
        <v>0</v>
      </c>
      <c r="AR91">
        <v>10051</v>
      </c>
      <c r="AS91" t="s">
        <v>0</v>
      </c>
      <c r="AT91" t="s">
        <v>0</v>
      </c>
      <c r="AU91">
        <v>31385</v>
      </c>
      <c r="AV91" t="s">
        <v>0</v>
      </c>
      <c r="AW91" t="s">
        <v>0</v>
      </c>
      <c r="AX91">
        <v>20543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>
        <v>649261</v>
      </c>
      <c r="BH91">
        <v>6136</v>
      </c>
      <c r="BI91">
        <v>-1442</v>
      </c>
      <c r="BJ91" t="s">
        <v>0</v>
      </c>
      <c r="BK91" t="s">
        <v>0</v>
      </c>
      <c r="BL91">
        <v>7192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</row>
    <row r="92" spans="1:69" x14ac:dyDescent="0.3">
      <c r="A92" t="s">
        <v>149</v>
      </c>
      <c r="B92">
        <v>-19583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>
        <v>174911</v>
      </c>
      <c r="I92" t="s">
        <v>0</v>
      </c>
      <c r="J92" t="s">
        <v>0</v>
      </c>
      <c r="K92">
        <v>90498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400687</v>
      </c>
      <c r="U92" t="s">
        <v>0</v>
      </c>
      <c r="V92" t="s">
        <v>0</v>
      </c>
      <c r="W92">
        <v>917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>
        <v>17499</v>
      </c>
      <c r="AE92" t="s">
        <v>0</v>
      </c>
      <c r="AF92">
        <v>2837</v>
      </c>
      <c r="AG92" t="s">
        <v>0</v>
      </c>
      <c r="AH92" t="s">
        <v>0</v>
      </c>
      <c r="AI92" t="s">
        <v>0</v>
      </c>
      <c r="AJ92">
        <v>4180</v>
      </c>
      <c r="AK92" t="s">
        <v>0</v>
      </c>
      <c r="AL92" t="s">
        <v>0</v>
      </c>
      <c r="AM92" t="s">
        <v>0</v>
      </c>
      <c r="AN92" t="s">
        <v>0</v>
      </c>
      <c r="AO92">
        <v>5325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>
        <v>3347</v>
      </c>
      <c r="AW92">
        <v>2462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</row>
    <row r="93" spans="1:69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</row>
    <row r="94" spans="1:69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69" x14ac:dyDescent="0.3">
      <c r="A95" t="s">
        <v>153</v>
      </c>
      <c r="B95" t="s">
        <v>0</v>
      </c>
      <c r="C95" t="s">
        <v>0</v>
      </c>
      <c r="D95">
        <v>10228061</v>
      </c>
      <c r="E95">
        <v>7355950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109692</v>
      </c>
      <c r="BQ95" t="s">
        <v>0</v>
      </c>
    </row>
    <row r="96" spans="1:69" x14ac:dyDescent="0.3">
      <c r="A96" t="s">
        <v>154</v>
      </c>
      <c r="B96">
        <v>1134923</v>
      </c>
      <c r="C96">
        <v>1063742</v>
      </c>
      <c r="D96" t="s">
        <v>0</v>
      </c>
      <c r="E96" t="s">
        <v>0</v>
      </c>
      <c r="F96">
        <v>343359</v>
      </c>
      <c r="G96" t="s">
        <v>0</v>
      </c>
      <c r="H96">
        <v>3547524</v>
      </c>
      <c r="I96" t="s">
        <v>0</v>
      </c>
      <c r="J96" t="s">
        <v>0</v>
      </c>
      <c r="K96">
        <v>1272447</v>
      </c>
      <c r="L96">
        <v>230435</v>
      </c>
      <c r="M96">
        <v>1861014</v>
      </c>
      <c r="N96">
        <v>591529</v>
      </c>
      <c r="O96" t="s">
        <v>0</v>
      </c>
      <c r="P96" t="s">
        <v>0</v>
      </c>
      <c r="Q96">
        <v>3808815</v>
      </c>
      <c r="R96">
        <v>3249505</v>
      </c>
      <c r="S96" t="s">
        <v>0</v>
      </c>
      <c r="T96">
        <v>439382</v>
      </c>
      <c r="U96" t="s">
        <v>0</v>
      </c>
      <c r="V96">
        <v>4467</v>
      </c>
      <c r="W96">
        <v>3017910</v>
      </c>
      <c r="X96">
        <v>4050627</v>
      </c>
      <c r="Y96">
        <v>5039095</v>
      </c>
      <c r="Z96" t="s">
        <v>0</v>
      </c>
      <c r="AA96">
        <v>558135</v>
      </c>
      <c r="AB96" t="s">
        <v>0</v>
      </c>
      <c r="AC96">
        <v>262487</v>
      </c>
      <c r="AD96">
        <v>964322</v>
      </c>
      <c r="AE96">
        <v>2651</v>
      </c>
      <c r="AF96">
        <v>885877</v>
      </c>
      <c r="AG96">
        <v>2522476</v>
      </c>
      <c r="AH96" t="s">
        <v>0</v>
      </c>
      <c r="AI96">
        <v>1529633</v>
      </c>
      <c r="AJ96">
        <v>2122006</v>
      </c>
      <c r="AK96">
        <v>4793011</v>
      </c>
      <c r="AL96">
        <v>4241907</v>
      </c>
      <c r="AM96">
        <v>2598527</v>
      </c>
      <c r="AN96" t="s">
        <v>0</v>
      </c>
      <c r="AO96">
        <v>304508</v>
      </c>
      <c r="AP96" t="s">
        <v>0</v>
      </c>
      <c r="AQ96">
        <v>2398573</v>
      </c>
      <c r="AR96">
        <v>1504168</v>
      </c>
      <c r="AS96">
        <v>1247840</v>
      </c>
      <c r="AT96">
        <v>1826467</v>
      </c>
      <c r="AU96">
        <v>1075531</v>
      </c>
      <c r="AV96">
        <v>278097</v>
      </c>
      <c r="AW96">
        <v>1404324</v>
      </c>
      <c r="AX96">
        <v>153896</v>
      </c>
      <c r="AY96" t="s">
        <v>0</v>
      </c>
      <c r="AZ96" t="s">
        <v>0</v>
      </c>
      <c r="BA96" t="s">
        <v>0</v>
      </c>
      <c r="BB96" t="s">
        <v>0</v>
      </c>
      <c r="BC96">
        <v>1324574</v>
      </c>
      <c r="BD96" t="s">
        <v>0</v>
      </c>
      <c r="BE96">
        <v>782786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>
        <v>349083</v>
      </c>
      <c r="BN96" t="s">
        <v>0</v>
      </c>
      <c r="BO96" t="s">
        <v>0</v>
      </c>
      <c r="BP96" t="s">
        <v>0</v>
      </c>
      <c r="BQ96" t="s">
        <v>0</v>
      </c>
    </row>
    <row r="97" spans="1:69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>
        <v>8853241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12317267</v>
      </c>
      <c r="N97" t="s">
        <v>0</v>
      </c>
      <c r="O97" t="s">
        <v>0</v>
      </c>
      <c r="P97" t="s">
        <v>0</v>
      </c>
      <c r="Q97">
        <v>16078077</v>
      </c>
      <c r="R97">
        <v>3091563</v>
      </c>
      <c r="S97">
        <v>29629</v>
      </c>
      <c r="T97" t="s">
        <v>0</v>
      </c>
      <c r="U97" t="s">
        <v>0</v>
      </c>
      <c r="V97" t="s">
        <v>0</v>
      </c>
      <c r="W97" t="s">
        <v>0</v>
      </c>
      <c r="X97">
        <v>2099714</v>
      </c>
      <c r="Y97">
        <v>1696305</v>
      </c>
      <c r="Z97">
        <v>10989</v>
      </c>
      <c r="AA97">
        <v>829288</v>
      </c>
      <c r="AB97" t="s">
        <v>0</v>
      </c>
      <c r="AC97">
        <v>5226499</v>
      </c>
      <c r="AD97" t="s">
        <v>0</v>
      </c>
      <c r="AE97" t="s">
        <v>0</v>
      </c>
      <c r="AF97" t="s">
        <v>0</v>
      </c>
      <c r="AG97">
        <v>301636</v>
      </c>
      <c r="AH97">
        <v>26803</v>
      </c>
      <c r="AI97">
        <v>1801479</v>
      </c>
      <c r="AJ97" t="s">
        <v>0</v>
      </c>
      <c r="AK97" t="s">
        <v>0</v>
      </c>
      <c r="AL97" t="s">
        <v>0</v>
      </c>
      <c r="AM97" t="s">
        <v>0</v>
      </c>
      <c r="AN97">
        <v>282854</v>
      </c>
      <c r="AO97">
        <v>894791</v>
      </c>
      <c r="AP97" t="s">
        <v>0</v>
      </c>
      <c r="AQ97">
        <v>251195</v>
      </c>
      <c r="AR97">
        <v>1046511</v>
      </c>
      <c r="AS97" t="s">
        <v>0</v>
      </c>
      <c r="AT97">
        <v>386057</v>
      </c>
      <c r="AU97">
        <v>1439466</v>
      </c>
      <c r="AV97" t="s">
        <v>0</v>
      </c>
      <c r="AW97" t="s">
        <v>0</v>
      </c>
      <c r="AX97">
        <v>2124044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>
        <v>50382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>
        <v>113189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</row>
    <row r="98" spans="1:69" x14ac:dyDescent="0.3">
      <c r="A98" t="s">
        <v>156</v>
      </c>
      <c r="B98" t="s">
        <v>0</v>
      </c>
      <c r="C98" t="s">
        <v>0</v>
      </c>
      <c r="D98" t="s">
        <v>0</v>
      </c>
      <c r="E98">
        <v>3510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1045483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>
        <v>97640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195677</v>
      </c>
      <c r="AM98" t="s">
        <v>0</v>
      </c>
      <c r="AN98" t="s">
        <v>0</v>
      </c>
      <c r="AO98" t="s">
        <v>0</v>
      </c>
      <c r="AP98">
        <v>10103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48040</v>
      </c>
      <c r="AY98" t="s">
        <v>0</v>
      </c>
      <c r="AZ98" t="s">
        <v>0</v>
      </c>
      <c r="BA98">
        <v>1227912</v>
      </c>
      <c r="BB98" t="s">
        <v>0</v>
      </c>
      <c r="BC98" t="s">
        <v>0</v>
      </c>
      <c r="BD98" t="s">
        <v>0</v>
      </c>
      <c r="BE98" t="s">
        <v>0</v>
      </c>
      <c r="BF98">
        <v>671773</v>
      </c>
      <c r="BG98" t="s">
        <v>0</v>
      </c>
      <c r="BH98">
        <v>495150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>
        <v>149402</v>
      </c>
      <c r="BO98" t="s">
        <v>0</v>
      </c>
      <c r="BP98" t="s">
        <v>0</v>
      </c>
      <c r="BQ98">
        <v>15</v>
      </c>
    </row>
    <row r="99" spans="1:69" s="1" customFormat="1" x14ac:dyDescent="0.3">
      <c r="A99" s="1" t="s">
        <v>68</v>
      </c>
      <c r="B99" s="3">
        <f>+SUM(B9:B98)</f>
        <v>113731353</v>
      </c>
      <c r="C99" s="3">
        <f t="shared" ref="C99:BN99" si="0">+SUM(C9:C98)</f>
        <v>79938797</v>
      </c>
      <c r="D99" s="3">
        <f t="shared" si="0"/>
        <v>57512095</v>
      </c>
      <c r="E99" s="3">
        <f t="shared" si="0"/>
        <v>32938417</v>
      </c>
      <c r="F99" s="3">
        <f t="shared" si="0"/>
        <v>32067198</v>
      </c>
      <c r="G99" s="3">
        <f t="shared" si="0"/>
        <v>26087699</v>
      </c>
      <c r="H99" s="3">
        <f t="shared" si="0"/>
        <v>18325257</v>
      </c>
      <c r="I99" s="3">
        <f t="shared" si="0"/>
        <v>18539588</v>
      </c>
      <c r="J99" s="3">
        <f t="shared" si="0"/>
        <v>15635845</v>
      </c>
      <c r="K99" s="3">
        <f t="shared" si="0"/>
        <v>15512632</v>
      </c>
      <c r="L99" s="3">
        <f t="shared" si="0"/>
        <v>14848037</v>
      </c>
      <c r="M99" s="3">
        <f t="shared" si="0"/>
        <v>16285481</v>
      </c>
      <c r="N99" s="3">
        <f t="shared" si="0"/>
        <v>11580365</v>
      </c>
      <c r="O99" s="3">
        <f t="shared" si="0"/>
        <v>10433286</v>
      </c>
      <c r="P99" s="3">
        <f t="shared" si="0"/>
        <v>0</v>
      </c>
      <c r="Q99" s="3">
        <f t="shared" si="0"/>
        <v>21859997</v>
      </c>
      <c r="R99" s="3">
        <f t="shared" si="0"/>
        <v>9065583</v>
      </c>
      <c r="S99" s="3">
        <f t="shared" si="0"/>
        <v>8407535</v>
      </c>
      <c r="T99" s="3">
        <f t="shared" si="0"/>
        <v>8343332</v>
      </c>
      <c r="U99" s="3">
        <f t="shared" si="0"/>
        <v>8334680</v>
      </c>
      <c r="V99" s="3">
        <f t="shared" si="0"/>
        <v>8215218</v>
      </c>
      <c r="W99" s="3">
        <f t="shared" si="0"/>
        <v>7176306</v>
      </c>
      <c r="X99" s="3">
        <f t="shared" si="0"/>
        <v>6867080</v>
      </c>
      <c r="Y99" s="3">
        <f t="shared" si="0"/>
        <v>8119079</v>
      </c>
      <c r="Z99" s="3">
        <f t="shared" si="0"/>
        <v>6945481</v>
      </c>
      <c r="AA99" s="3">
        <f t="shared" si="0"/>
        <v>6393883</v>
      </c>
      <c r="AB99" s="3">
        <f t="shared" si="0"/>
        <v>5695767</v>
      </c>
      <c r="AC99" s="3">
        <f t="shared" si="0"/>
        <v>5736627</v>
      </c>
      <c r="AD99" s="3">
        <f t="shared" si="0"/>
        <v>5452676</v>
      </c>
      <c r="AE99" s="3">
        <f t="shared" si="0"/>
        <v>5388138</v>
      </c>
      <c r="AF99" s="3">
        <f t="shared" si="0"/>
        <v>5191903</v>
      </c>
      <c r="AG99" s="3">
        <f t="shared" si="0"/>
        <v>4819164</v>
      </c>
      <c r="AH99" s="3">
        <f t="shared" si="0"/>
        <v>5038542</v>
      </c>
      <c r="AI99" s="3">
        <f t="shared" si="0"/>
        <v>4861408</v>
      </c>
      <c r="AJ99" s="3">
        <f t="shared" si="0"/>
        <v>4823988</v>
      </c>
      <c r="AK99" s="3">
        <f t="shared" si="0"/>
        <v>4823892</v>
      </c>
      <c r="AL99" s="3">
        <f t="shared" si="0"/>
        <v>4585370</v>
      </c>
      <c r="AM99" s="3">
        <f t="shared" si="0"/>
        <v>4545564</v>
      </c>
      <c r="AN99" s="3">
        <f t="shared" si="0"/>
        <v>3377098</v>
      </c>
      <c r="AO99" s="3">
        <f t="shared" si="0"/>
        <v>3603199</v>
      </c>
      <c r="AP99" s="3">
        <f t="shared" si="0"/>
        <v>2941922</v>
      </c>
      <c r="AQ99" s="3">
        <f t="shared" si="0"/>
        <v>2917024</v>
      </c>
      <c r="AR99" s="3">
        <f t="shared" si="0"/>
        <v>2732540</v>
      </c>
      <c r="AS99" s="3">
        <f t="shared" si="0"/>
        <v>2699531</v>
      </c>
      <c r="AT99" s="3">
        <f t="shared" si="0"/>
        <v>2674140</v>
      </c>
      <c r="AU99" s="3">
        <f t="shared" si="0"/>
        <v>2679802</v>
      </c>
      <c r="AV99" s="3">
        <f t="shared" si="0"/>
        <v>2622954</v>
      </c>
      <c r="AW99" s="3">
        <f t="shared" si="0"/>
        <v>2571980</v>
      </c>
      <c r="AX99" s="3">
        <f t="shared" si="0"/>
        <v>2382822</v>
      </c>
      <c r="AY99" s="3">
        <f t="shared" si="0"/>
        <v>2193319</v>
      </c>
      <c r="AZ99" s="3">
        <f t="shared" si="0"/>
        <v>0</v>
      </c>
      <c r="BA99" s="3">
        <f t="shared" si="0"/>
        <v>1855785</v>
      </c>
      <c r="BB99" s="3">
        <f t="shared" si="0"/>
        <v>1401535</v>
      </c>
      <c r="BC99" s="3">
        <f t="shared" si="0"/>
        <v>1339895</v>
      </c>
      <c r="BD99" s="3">
        <f t="shared" si="0"/>
        <v>0</v>
      </c>
      <c r="BE99" s="3">
        <f t="shared" si="0"/>
        <v>1079290</v>
      </c>
      <c r="BF99" s="3">
        <f t="shared" si="0"/>
        <v>968420</v>
      </c>
      <c r="BG99" s="3">
        <f t="shared" si="0"/>
        <v>825385</v>
      </c>
      <c r="BH99" s="3">
        <f t="shared" si="0"/>
        <v>803929</v>
      </c>
      <c r="BI99" s="3">
        <f t="shared" si="0"/>
        <v>636996</v>
      </c>
      <c r="BJ99" s="3">
        <f t="shared" si="0"/>
        <v>570398</v>
      </c>
      <c r="BK99" s="3">
        <f t="shared" si="0"/>
        <v>530125</v>
      </c>
      <c r="BL99" s="3">
        <f t="shared" si="0"/>
        <v>452999</v>
      </c>
      <c r="BM99" s="3">
        <f t="shared" si="0"/>
        <v>352243</v>
      </c>
      <c r="BN99" s="3">
        <f t="shared" si="0"/>
        <v>201742</v>
      </c>
      <c r="BO99" s="3">
        <f t="shared" ref="BO99:BQ99" si="1">+SUM(BO9:BO98)</f>
        <v>144676</v>
      </c>
      <c r="BP99" s="3">
        <f t="shared" si="1"/>
        <v>109821</v>
      </c>
      <c r="BQ99" s="3">
        <f t="shared" si="1"/>
        <v>15</v>
      </c>
    </row>
    <row r="104" spans="1:69" s="1" customFormat="1" x14ac:dyDescent="0.3">
      <c r="B104" s="1" t="s">
        <v>165</v>
      </c>
    </row>
    <row r="105" spans="1:69" s="1" customFormat="1" x14ac:dyDescent="0.3">
      <c r="B105" s="1" t="s">
        <v>166</v>
      </c>
    </row>
    <row r="106" spans="1:69" s="1" customFormat="1" x14ac:dyDescent="0.3">
      <c r="A106" s="1" t="s">
        <v>271</v>
      </c>
    </row>
    <row r="107" spans="1:69" s="1" customFormat="1" x14ac:dyDescent="0.3">
      <c r="A107" s="1" t="s">
        <v>167</v>
      </c>
    </row>
    <row r="108" spans="1:69" s="1" customFormat="1" x14ac:dyDescent="0.3">
      <c r="A108" s="1" t="s">
        <v>168</v>
      </c>
    </row>
    <row r="109" spans="1:69" s="1" customFormat="1" x14ac:dyDescent="0.3">
      <c r="B109" s="1" t="s">
        <v>169</v>
      </c>
    </row>
    <row r="110" spans="1:69" s="1" customFormat="1" x14ac:dyDescent="0.3">
      <c r="B110" s="1" t="s">
        <v>183</v>
      </c>
    </row>
    <row r="111" spans="1:69" s="1" customFormat="1" x14ac:dyDescent="0.3">
      <c r="B111" s="1" t="s">
        <v>21</v>
      </c>
      <c r="C111" s="1" t="s">
        <v>24</v>
      </c>
      <c r="D111" s="1" t="s">
        <v>26</v>
      </c>
      <c r="E111" s="1" t="s">
        <v>44</v>
      </c>
      <c r="F111" s="1" t="s">
        <v>23</v>
      </c>
      <c r="G111" s="1" t="s">
        <v>171</v>
      </c>
      <c r="H111" s="1" t="s">
        <v>38</v>
      </c>
      <c r="I111" s="1" t="s">
        <v>64</v>
      </c>
      <c r="J111" s="1" t="s">
        <v>172</v>
      </c>
      <c r="K111" s="1" t="s">
        <v>45</v>
      </c>
      <c r="L111" s="1" t="s">
        <v>18</v>
      </c>
      <c r="M111" s="1" t="s">
        <v>174</v>
      </c>
      <c r="N111" s="1" t="s">
        <v>173</v>
      </c>
      <c r="O111" s="1" t="s">
        <v>39</v>
      </c>
      <c r="P111" s="1" t="s">
        <v>14</v>
      </c>
      <c r="Q111" s="1" t="s">
        <v>175</v>
      </c>
      <c r="R111" s="1" t="s">
        <v>58</v>
      </c>
      <c r="S111" s="1" t="s">
        <v>33</v>
      </c>
      <c r="T111" s="1" t="s">
        <v>37</v>
      </c>
      <c r="U111" s="1" t="s">
        <v>59</v>
      </c>
      <c r="V111" s="1" t="s">
        <v>1</v>
      </c>
      <c r="W111" s="1" t="s">
        <v>49</v>
      </c>
      <c r="X111" s="1" t="s">
        <v>220</v>
      </c>
      <c r="Y111" s="1" t="s">
        <v>218</v>
      </c>
      <c r="Z111" s="1" t="s">
        <v>51</v>
      </c>
      <c r="AA111" s="1" t="s">
        <v>178</v>
      </c>
      <c r="AB111" s="1" t="s">
        <v>3</v>
      </c>
      <c r="AC111" s="1" t="s">
        <v>221</v>
      </c>
      <c r="AD111" s="1" t="s">
        <v>177</v>
      </c>
      <c r="AE111" s="1" t="s">
        <v>56</v>
      </c>
      <c r="AF111" s="1" t="s">
        <v>222</v>
      </c>
      <c r="AG111" s="1" t="s">
        <v>184</v>
      </c>
      <c r="AH111" s="1" t="s">
        <v>261</v>
      </c>
      <c r="AI111" s="1" t="s">
        <v>36</v>
      </c>
      <c r="AJ111" s="1" t="s">
        <v>13</v>
      </c>
      <c r="AK111" s="1" t="s">
        <v>46</v>
      </c>
      <c r="AL111" s="1" t="s">
        <v>11</v>
      </c>
      <c r="AM111" s="1" t="s">
        <v>9</v>
      </c>
      <c r="AN111" s="1" t="s">
        <v>262</v>
      </c>
      <c r="AO111" s="1" t="s">
        <v>53</v>
      </c>
      <c r="AP111" s="1" t="s">
        <v>57</v>
      </c>
      <c r="AQ111" s="1" t="s">
        <v>224</v>
      </c>
      <c r="AR111" s="1" t="s">
        <v>229</v>
      </c>
      <c r="AS111" s="1" t="s">
        <v>227</v>
      </c>
      <c r="AT111" s="1" t="s">
        <v>225</v>
      </c>
      <c r="AU111" s="1" t="s">
        <v>181</v>
      </c>
      <c r="AV111" s="1" t="s">
        <v>29</v>
      </c>
      <c r="AW111" s="1" t="s">
        <v>15</v>
      </c>
      <c r="AX111" s="1" t="s">
        <v>226</v>
      </c>
      <c r="AY111" s="1" t="s">
        <v>12</v>
      </c>
      <c r="AZ111" s="1" t="s">
        <v>268</v>
      </c>
      <c r="BA111" s="1" t="s">
        <v>47</v>
      </c>
      <c r="BB111" s="1" t="s">
        <v>52</v>
      </c>
      <c r="BC111" s="1" t="s">
        <v>54</v>
      </c>
      <c r="BD111" s="1" t="s">
        <v>35</v>
      </c>
      <c r="BE111" s="1" t="s">
        <v>34</v>
      </c>
      <c r="BF111" s="1" t="s">
        <v>8</v>
      </c>
      <c r="BG111" s="1" t="s">
        <v>4</v>
      </c>
      <c r="BH111" s="1" t="s">
        <v>19</v>
      </c>
      <c r="BI111" s="1" t="s">
        <v>48</v>
      </c>
      <c r="BJ111" s="1" t="s">
        <v>176</v>
      </c>
      <c r="BK111" s="1" t="s">
        <v>6</v>
      </c>
      <c r="BL111" s="1" t="s">
        <v>269</v>
      </c>
      <c r="BM111" s="1" t="s">
        <v>28</v>
      </c>
      <c r="BN111" s="1" t="s">
        <v>270</v>
      </c>
      <c r="BO111" s="1" t="s">
        <v>62</v>
      </c>
      <c r="BP111" s="1" t="s">
        <v>27</v>
      </c>
      <c r="BQ111" s="1" t="s">
        <v>63</v>
      </c>
    </row>
    <row r="112" spans="1:69" s="3" customFormat="1" x14ac:dyDescent="0.3">
      <c r="A112" s="3" t="s">
        <v>191</v>
      </c>
      <c r="B112" s="3">
        <f>+SUM(B113:B114)</f>
        <v>87566257</v>
      </c>
      <c r="C112" s="3">
        <f t="shared" ref="C112:BN112" si="2">+SUM(C113:C114)</f>
        <v>79160203</v>
      </c>
      <c r="D112" s="3">
        <f t="shared" si="2"/>
        <v>55157536</v>
      </c>
      <c r="E112" s="3">
        <f t="shared" si="2"/>
        <v>27100152</v>
      </c>
      <c r="F112" s="3">
        <f t="shared" si="2"/>
        <v>20243012</v>
      </c>
      <c r="G112" s="3">
        <f t="shared" si="2"/>
        <v>18358369</v>
      </c>
      <c r="H112" s="3">
        <f t="shared" si="2"/>
        <v>17974776</v>
      </c>
      <c r="I112" s="3">
        <f t="shared" si="2"/>
        <v>18480801</v>
      </c>
      <c r="J112" s="3">
        <f t="shared" si="2"/>
        <v>14939879</v>
      </c>
      <c r="K112" s="3">
        <f t="shared" si="2"/>
        <v>13224023</v>
      </c>
      <c r="L112" s="3">
        <f t="shared" si="2"/>
        <v>13705892</v>
      </c>
      <c r="M112" s="3">
        <f t="shared" si="2"/>
        <v>14941726</v>
      </c>
      <c r="N112" s="3">
        <f t="shared" si="2"/>
        <v>11580365</v>
      </c>
      <c r="O112" s="3">
        <f t="shared" si="2"/>
        <v>10391444</v>
      </c>
      <c r="P112" s="3">
        <f t="shared" si="2"/>
        <v>0</v>
      </c>
      <c r="Q112" s="3">
        <f t="shared" si="2"/>
        <v>20925656</v>
      </c>
      <c r="R112" s="3">
        <f t="shared" si="2"/>
        <v>8817017</v>
      </c>
      <c r="S112" s="3">
        <f t="shared" si="2"/>
        <v>8357524</v>
      </c>
      <c r="T112" s="3">
        <f t="shared" si="2"/>
        <v>8338536</v>
      </c>
      <c r="U112" s="3">
        <f t="shared" si="2"/>
        <v>8309471</v>
      </c>
      <c r="V112" s="3">
        <f t="shared" si="2"/>
        <v>0</v>
      </c>
      <c r="W112" s="3">
        <f t="shared" si="2"/>
        <v>6911608</v>
      </c>
      <c r="X112" s="3">
        <f t="shared" si="2"/>
        <v>6796387</v>
      </c>
      <c r="Y112" s="3">
        <f t="shared" si="2"/>
        <v>8070405</v>
      </c>
      <c r="Z112" s="3">
        <f t="shared" si="2"/>
        <v>6918294</v>
      </c>
      <c r="AA112" s="3">
        <f t="shared" si="2"/>
        <v>5124330</v>
      </c>
      <c r="AB112" s="3">
        <f t="shared" si="2"/>
        <v>5530656</v>
      </c>
      <c r="AC112" s="3">
        <f t="shared" si="2"/>
        <v>5559898</v>
      </c>
      <c r="AD112" s="3">
        <f t="shared" si="2"/>
        <v>4997738</v>
      </c>
      <c r="AE112" s="3">
        <f t="shared" si="2"/>
        <v>0</v>
      </c>
      <c r="AF112" s="3">
        <f t="shared" si="2"/>
        <v>4558317</v>
      </c>
      <c r="AG112" s="3">
        <f t="shared" si="2"/>
        <v>4676378</v>
      </c>
      <c r="AH112" s="3">
        <f t="shared" si="2"/>
        <v>4699273</v>
      </c>
      <c r="AI112" s="3">
        <f t="shared" si="2"/>
        <v>4672705</v>
      </c>
      <c r="AJ112" s="3">
        <f t="shared" si="2"/>
        <v>4601300</v>
      </c>
      <c r="AK112" s="3">
        <f t="shared" si="2"/>
        <v>4568982</v>
      </c>
      <c r="AL112" s="3">
        <f t="shared" si="2"/>
        <v>4572352</v>
      </c>
      <c r="AM112" s="3">
        <f t="shared" si="2"/>
        <v>4461480</v>
      </c>
      <c r="AN112" s="3">
        <f t="shared" si="2"/>
        <v>3044631</v>
      </c>
      <c r="AO112" s="3">
        <f t="shared" si="2"/>
        <v>3508798</v>
      </c>
      <c r="AP112" s="3">
        <f t="shared" si="2"/>
        <v>2555422</v>
      </c>
      <c r="AQ112" s="3">
        <f t="shared" si="2"/>
        <v>2769706</v>
      </c>
      <c r="AR112" s="3">
        <f t="shared" si="2"/>
        <v>2540149</v>
      </c>
      <c r="AS112" s="3">
        <f t="shared" si="2"/>
        <v>2506184</v>
      </c>
      <c r="AT112" s="3">
        <f t="shared" si="2"/>
        <v>2579289</v>
      </c>
      <c r="AU112" s="3">
        <f t="shared" si="2"/>
        <v>2593985</v>
      </c>
      <c r="AV112" s="3">
        <f t="shared" si="2"/>
        <v>2588339</v>
      </c>
      <c r="AW112" s="3">
        <f t="shared" si="2"/>
        <v>2553219</v>
      </c>
      <c r="AX112" s="3">
        <f t="shared" si="2"/>
        <v>2327179</v>
      </c>
      <c r="AY112" s="3">
        <f t="shared" si="2"/>
        <v>2192124</v>
      </c>
      <c r="AZ112" s="3">
        <f t="shared" si="2"/>
        <v>0</v>
      </c>
      <c r="BA112" s="3">
        <f t="shared" si="2"/>
        <v>1787490</v>
      </c>
      <c r="BB112" s="3">
        <f t="shared" si="2"/>
        <v>1318759</v>
      </c>
      <c r="BC112" s="3">
        <f t="shared" si="2"/>
        <v>1264933</v>
      </c>
      <c r="BD112" s="3">
        <f t="shared" si="2"/>
        <v>0</v>
      </c>
      <c r="BE112" s="3">
        <f t="shared" si="2"/>
        <v>1029931</v>
      </c>
      <c r="BF112" s="3">
        <f t="shared" si="2"/>
        <v>917419</v>
      </c>
      <c r="BG112" s="3">
        <f t="shared" si="2"/>
        <v>25959</v>
      </c>
      <c r="BH112" s="3">
        <f t="shared" si="2"/>
        <v>634208</v>
      </c>
      <c r="BI112" s="3">
        <f t="shared" si="2"/>
        <v>633822</v>
      </c>
      <c r="BJ112" s="3">
        <f t="shared" si="2"/>
        <v>180199</v>
      </c>
      <c r="BK112" s="3">
        <f t="shared" si="2"/>
        <v>529717</v>
      </c>
      <c r="BL112" s="3">
        <f t="shared" si="2"/>
        <v>446990</v>
      </c>
      <c r="BM112" s="3">
        <f t="shared" si="2"/>
        <v>0</v>
      </c>
      <c r="BN112" s="3">
        <f t="shared" si="2"/>
        <v>126074</v>
      </c>
      <c r="BO112" s="3">
        <f t="shared" ref="BO112:BQ112" si="3">+SUM(BO113:BO114)</f>
        <v>140393</v>
      </c>
      <c r="BP112" s="3">
        <f t="shared" si="3"/>
        <v>109791</v>
      </c>
      <c r="BQ112" s="3">
        <f t="shared" si="3"/>
        <v>15</v>
      </c>
    </row>
    <row r="113" spans="1:69" x14ac:dyDescent="0.3">
      <c r="A113" t="s">
        <v>150</v>
      </c>
      <c r="B113">
        <v>87566257</v>
      </c>
      <c r="C113">
        <v>79160203</v>
      </c>
      <c r="D113">
        <v>55157536</v>
      </c>
      <c r="E113">
        <v>27100152</v>
      </c>
      <c r="F113">
        <v>20243012</v>
      </c>
      <c r="G113">
        <v>18358369</v>
      </c>
      <c r="H113">
        <v>17974776</v>
      </c>
      <c r="I113">
        <v>18480801</v>
      </c>
      <c r="J113">
        <v>14939879</v>
      </c>
      <c r="K113">
        <v>13224023</v>
      </c>
      <c r="L113">
        <v>13705892</v>
      </c>
      <c r="M113">
        <v>14941726</v>
      </c>
      <c r="N113">
        <v>11580365</v>
      </c>
      <c r="O113">
        <v>10391444</v>
      </c>
      <c r="P113" t="s">
        <v>0</v>
      </c>
      <c r="Q113">
        <v>20925656</v>
      </c>
      <c r="R113">
        <v>8817017</v>
      </c>
      <c r="S113">
        <v>8357524</v>
      </c>
      <c r="T113">
        <v>8338536</v>
      </c>
      <c r="U113">
        <v>8309471</v>
      </c>
      <c r="V113" t="s">
        <v>0</v>
      </c>
      <c r="W113">
        <v>6911608</v>
      </c>
      <c r="X113">
        <v>6796387</v>
      </c>
      <c r="Y113">
        <v>8070405</v>
      </c>
      <c r="Z113">
        <v>6918294</v>
      </c>
      <c r="AA113">
        <v>5124330</v>
      </c>
      <c r="AB113">
        <v>5530656</v>
      </c>
      <c r="AC113">
        <v>5559898</v>
      </c>
      <c r="AD113">
        <v>4997738</v>
      </c>
      <c r="AE113" t="s">
        <v>0</v>
      </c>
      <c r="AF113">
        <v>4558317</v>
      </c>
      <c r="AG113">
        <v>4676378</v>
      </c>
      <c r="AH113">
        <v>4699273</v>
      </c>
      <c r="AI113">
        <v>4672705</v>
      </c>
      <c r="AJ113">
        <v>4601300</v>
      </c>
      <c r="AK113">
        <v>4568982</v>
      </c>
      <c r="AL113">
        <v>4572352</v>
      </c>
      <c r="AM113">
        <v>4461480</v>
      </c>
      <c r="AN113">
        <v>3044631</v>
      </c>
      <c r="AO113">
        <v>3508798</v>
      </c>
      <c r="AP113">
        <v>2555422</v>
      </c>
      <c r="AQ113">
        <v>2769706</v>
      </c>
      <c r="AR113">
        <v>2540149</v>
      </c>
      <c r="AS113">
        <v>2506184</v>
      </c>
      <c r="AT113">
        <v>2579289</v>
      </c>
      <c r="AU113">
        <v>2593985</v>
      </c>
      <c r="AV113">
        <v>2588339</v>
      </c>
      <c r="AW113">
        <v>2553219</v>
      </c>
      <c r="AX113">
        <v>2327179</v>
      </c>
      <c r="AY113">
        <v>2192124</v>
      </c>
      <c r="AZ113" t="s">
        <v>0</v>
      </c>
      <c r="BA113">
        <v>1787490</v>
      </c>
      <c r="BB113">
        <v>1318759</v>
      </c>
      <c r="BC113">
        <v>1264933</v>
      </c>
      <c r="BD113" t="s">
        <v>0</v>
      </c>
      <c r="BE113">
        <v>1029931</v>
      </c>
      <c r="BF113">
        <v>917419</v>
      </c>
      <c r="BG113">
        <v>25959</v>
      </c>
      <c r="BH113">
        <v>634208</v>
      </c>
      <c r="BI113">
        <v>633822</v>
      </c>
      <c r="BJ113">
        <v>180199</v>
      </c>
      <c r="BK113">
        <v>529717</v>
      </c>
      <c r="BL113">
        <v>446990</v>
      </c>
      <c r="BM113" t="s">
        <v>0</v>
      </c>
      <c r="BN113">
        <v>126074</v>
      </c>
      <c r="BO113">
        <v>140393</v>
      </c>
      <c r="BP113">
        <v>109791</v>
      </c>
      <c r="BQ113">
        <v>15</v>
      </c>
    </row>
    <row r="114" spans="1:69" x14ac:dyDescent="0.3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</row>
    <row r="115" spans="1:69" s="3" customFormat="1" x14ac:dyDescent="0.3">
      <c r="A115" s="3" t="s">
        <v>192</v>
      </c>
      <c r="B115" s="3">
        <f>+SUM(B116:B123)</f>
        <v>26165096</v>
      </c>
      <c r="C115" s="3">
        <f t="shared" ref="C115:BN115" si="4">+SUM(C116:C123)</f>
        <v>778594</v>
      </c>
      <c r="D115" s="3">
        <f t="shared" si="4"/>
        <v>2354559</v>
      </c>
      <c r="E115" s="3">
        <f t="shared" si="4"/>
        <v>5838265</v>
      </c>
      <c r="F115" s="3">
        <f t="shared" si="4"/>
        <v>11824186</v>
      </c>
      <c r="G115" s="3">
        <f t="shared" si="4"/>
        <v>7729330</v>
      </c>
      <c r="H115" s="3">
        <f t="shared" si="4"/>
        <v>350481</v>
      </c>
      <c r="I115" s="3">
        <f t="shared" si="4"/>
        <v>58787</v>
      </c>
      <c r="J115" s="3">
        <f t="shared" si="4"/>
        <v>695966</v>
      </c>
      <c r="K115" s="3">
        <f t="shared" si="4"/>
        <v>2288609</v>
      </c>
      <c r="L115" s="3">
        <f t="shared" si="4"/>
        <v>1142145</v>
      </c>
      <c r="M115" s="3">
        <f t="shared" si="4"/>
        <v>1343755</v>
      </c>
      <c r="N115" s="3">
        <f t="shared" si="4"/>
        <v>0</v>
      </c>
      <c r="O115" s="3">
        <f t="shared" si="4"/>
        <v>41842</v>
      </c>
      <c r="P115" s="3">
        <f t="shared" si="4"/>
        <v>0</v>
      </c>
      <c r="Q115" s="3">
        <f t="shared" si="4"/>
        <v>934341</v>
      </c>
      <c r="R115" s="3">
        <f t="shared" si="4"/>
        <v>248566</v>
      </c>
      <c r="S115" s="3">
        <f t="shared" si="4"/>
        <v>50011</v>
      </c>
      <c r="T115" s="3">
        <f t="shared" si="4"/>
        <v>4796</v>
      </c>
      <c r="U115" s="3">
        <f t="shared" si="4"/>
        <v>25209</v>
      </c>
      <c r="V115" s="3">
        <f t="shared" si="4"/>
        <v>8215218</v>
      </c>
      <c r="W115" s="3">
        <f t="shared" si="4"/>
        <v>264698</v>
      </c>
      <c r="X115" s="3">
        <f t="shared" si="4"/>
        <v>70693</v>
      </c>
      <c r="Y115" s="3">
        <f t="shared" si="4"/>
        <v>48674</v>
      </c>
      <c r="Z115" s="3">
        <f t="shared" si="4"/>
        <v>27187</v>
      </c>
      <c r="AA115" s="3">
        <f t="shared" si="4"/>
        <v>1269553</v>
      </c>
      <c r="AB115" s="3">
        <f t="shared" si="4"/>
        <v>165111</v>
      </c>
      <c r="AC115" s="3">
        <f t="shared" si="4"/>
        <v>176729</v>
      </c>
      <c r="AD115" s="3">
        <f t="shared" si="4"/>
        <v>454938</v>
      </c>
      <c r="AE115" s="3">
        <f t="shared" si="4"/>
        <v>5388138</v>
      </c>
      <c r="AF115" s="3">
        <f t="shared" si="4"/>
        <v>633586</v>
      </c>
      <c r="AG115" s="3">
        <f t="shared" si="4"/>
        <v>142786</v>
      </c>
      <c r="AH115" s="3">
        <f t="shared" si="4"/>
        <v>339269</v>
      </c>
      <c r="AI115" s="3">
        <f t="shared" si="4"/>
        <v>188703</v>
      </c>
      <c r="AJ115" s="3">
        <f t="shared" si="4"/>
        <v>222688</v>
      </c>
      <c r="AK115" s="3">
        <f t="shared" si="4"/>
        <v>254910</v>
      </c>
      <c r="AL115" s="3">
        <f t="shared" si="4"/>
        <v>13018</v>
      </c>
      <c r="AM115" s="3">
        <f t="shared" si="4"/>
        <v>84084</v>
      </c>
      <c r="AN115" s="3">
        <f t="shared" si="4"/>
        <v>332467</v>
      </c>
      <c r="AO115" s="3">
        <f t="shared" si="4"/>
        <v>94401</v>
      </c>
      <c r="AP115" s="3">
        <f t="shared" si="4"/>
        <v>386500</v>
      </c>
      <c r="AQ115" s="3">
        <f t="shared" si="4"/>
        <v>147318</v>
      </c>
      <c r="AR115" s="3">
        <f t="shared" si="4"/>
        <v>192391</v>
      </c>
      <c r="AS115" s="3">
        <f t="shared" si="4"/>
        <v>193347</v>
      </c>
      <c r="AT115" s="3">
        <f t="shared" si="4"/>
        <v>94851</v>
      </c>
      <c r="AU115" s="3">
        <f t="shared" si="4"/>
        <v>85817</v>
      </c>
      <c r="AV115" s="3">
        <f t="shared" si="4"/>
        <v>34615</v>
      </c>
      <c r="AW115" s="3">
        <f t="shared" si="4"/>
        <v>18761</v>
      </c>
      <c r="AX115" s="3">
        <f t="shared" si="4"/>
        <v>55643</v>
      </c>
      <c r="AY115" s="3">
        <f t="shared" si="4"/>
        <v>1195</v>
      </c>
      <c r="AZ115" s="3">
        <f t="shared" si="4"/>
        <v>0</v>
      </c>
      <c r="BA115" s="3">
        <f t="shared" si="4"/>
        <v>68295</v>
      </c>
      <c r="BB115" s="3">
        <f t="shared" si="4"/>
        <v>82776</v>
      </c>
      <c r="BC115" s="3">
        <f t="shared" si="4"/>
        <v>74962</v>
      </c>
      <c r="BD115" s="3">
        <f t="shared" si="4"/>
        <v>0</v>
      </c>
      <c r="BE115" s="3">
        <f t="shared" si="4"/>
        <v>49359</v>
      </c>
      <c r="BF115" s="3">
        <f t="shared" si="4"/>
        <v>51001</v>
      </c>
      <c r="BG115" s="3">
        <f t="shared" si="4"/>
        <v>799426</v>
      </c>
      <c r="BH115" s="3">
        <f t="shared" si="4"/>
        <v>169721</v>
      </c>
      <c r="BI115" s="3">
        <f t="shared" si="4"/>
        <v>3174</v>
      </c>
      <c r="BJ115" s="3">
        <f t="shared" si="4"/>
        <v>390199</v>
      </c>
      <c r="BK115" s="3">
        <f t="shared" si="4"/>
        <v>408</v>
      </c>
      <c r="BL115" s="3">
        <f t="shared" si="4"/>
        <v>6009</v>
      </c>
      <c r="BM115" s="3">
        <f t="shared" si="4"/>
        <v>352243</v>
      </c>
      <c r="BN115" s="3">
        <f t="shared" si="4"/>
        <v>75668</v>
      </c>
      <c r="BO115" s="3">
        <f t="shared" ref="BO115:BQ115" si="5">+SUM(BO116:BO123)</f>
        <v>4283</v>
      </c>
      <c r="BP115" s="3">
        <f t="shared" si="5"/>
        <v>30</v>
      </c>
      <c r="BQ115" s="3">
        <f t="shared" si="5"/>
        <v>0</v>
      </c>
    </row>
    <row r="116" spans="1:69" x14ac:dyDescent="0.3">
      <c r="A116" t="s">
        <v>157</v>
      </c>
      <c r="B116">
        <v>24239000</v>
      </c>
      <c r="C116">
        <v>65490</v>
      </c>
      <c r="D116">
        <v>2301892</v>
      </c>
      <c r="E116">
        <v>5005412</v>
      </c>
      <c r="F116">
        <v>10206090</v>
      </c>
      <c r="G116">
        <v>3320015</v>
      </c>
      <c r="H116" t="s">
        <v>0</v>
      </c>
      <c r="I116">
        <v>108</v>
      </c>
      <c r="J116">
        <v>648051</v>
      </c>
      <c r="K116">
        <v>2127719</v>
      </c>
      <c r="L116">
        <v>638820</v>
      </c>
      <c r="M116">
        <v>85575</v>
      </c>
      <c r="N116" t="s">
        <v>0</v>
      </c>
      <c r="O116">
        <v>106</v>
      </c>
      <c r="P116" t="s">
        <v>0</v>
      </c>
      <c r="Q116">
        <v>10654</v>
      </c>
      <c r="R116">
        <v>36642</v>
      </c>
      <c r="S116" t="s">
        <v>0</v>
      </c>
      <c r="T116" t="s">
        <v>0</v>
      </c>
      <c r="U116">
        <v>102</v>
      </c>
      <c r="V116">
        <v>8215218</v>
      </c>
      <c r="W116">
        <v>243114</v>
      </c>
      <c r="X116" t="s">
        <v>0</v>
      </c>
      <c r="Y116" t="s">
        <v>0</v>
      </c>
      <c r="Z116" t="s">
        <v>0</v>
      </c>
      <c r="AA116">
        <v>480843</v>
      </c>
      <c r="AB116">
        <v>12135</v>
      </c>
      <c r="AC116">
        <v>40710</v>
      </c>
      <c r="AD116">
        <v>151752</v>
      </c>
      <c r="AE116">
        <v>5388138</v>
      </c>
      <c r="AF116">
        <v>496278</v>
      </c>
      <c r="AG116">
        <v>19202</v>
      </c>
      <c r="AH116">
        <v>29727</v>
      </c>
      <c r="AI116">
        <v>15152</v>
      </c>
      <c r="AJ116">
        <v>208670</v>
      </c>
      <c r="AK116">
        <v>59250</v>
      </c>
      <c r="AL116" t="s">
        <v>0</v>
      </c>
      <c r="AM116">
        <v>57601</v>
      </c>
      <c r="AN116">
        <v>86787</v>
      </c>
      <c r="AO116">
        <v>42825</v>
      </c>
      <c r="AP116">
        <v>116</v>
      </c>
      <c r="AQ116">
        <v>3933</v>
      </c>
      <c r="AR116">
        <v>1736</v>
      </c>
      <c r="AS116">
        <v>52175</v>
      </c>
      <c r="AT116">
        <v>6430</v>
      </c>
      <c r="AU116">
        <v>2256</v>
      </c>
      <c r="AV116" t="s">
        <v>0</v>
      </c>
      <c r="AW116">
        <v>11659</v>
      </c>
      <c r="AX116">
        <v>20087</v>
      </c>
      <c r="AY116">
        <v>317</v>
      </c>
      <c r="AZ116" t="s">
        <v>0</v>
      </c>
      <c r="BA116">
        <v>48120</v>
      </c>
      <c r="BB116">
        <v>19693</v>
      </c>
      <c r="BC116">
        <v>36217</v>
      </c>
      <c r="BD116" t="s">
        <v>0</v>
      </c>
      <c r="BE116">
        <v>47155</v>
      </c>
      <c r="BF116">
        <v>39461</v>
      </c>
      <c r="BG116">
        <v>799115</v>
      </c>
      <c r="BH116">
        <v>-24292</v>
      </c>
      <c r="BI116" t="s">
        <v>0</v>
      </c>
      <c r="BJ116">
        <v>388577</v>
      </c>
      <c r="BK116" t="s">
        <v>0</v>
      </c>
      <c r="BL116" t="s">
        <v>0</v>
      </c>
      <c r="BM116">
        <v>268415</v>
      </c>
      <c r="BN116">
        <v>24615</v>
      </c>
      <c r="BO116" t="s">
        <v>0</v>
      </c>
      <c r="BP116">
        <v>30</v>
      </c>
      <c r="BQ116" t="s">
        <v>0</v>
      </c>
    </row>
    <row r="117" spans="1:69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</row>
    <row r="118" spans="1:69" x14ac:dyDescent="0.3">
      <c r="A118" t="s">
        <v>159</v>
      </c>
      <c r="B118">
        <v>709545</v>
      </c>
      <c r="C118">
        <v>219027</v>
      </c>
      <c r="D118">
        <v>51393</v>
      </c>
      <c r="E118">
        <v>828501</v>
      </c>
      <c r="F118">
        <v>315390</v>
      </c>
      <c r="G118">
        <v>4359060</v>
      </c>
      <c r="H118">
        <v>323663</v>
      </c>
      <c r="I118">
        <v>54679</v>
      </c>
      <c r="J118">
        <v>14069</v>
      </c>
      <c r="K118">
        <v>156020</v>
      </c>
      <c r="L118">
        <v>25247</v>
      </c>
      <c r="M118">
        <v>701945</v>
      </c>
      <c r="N118" t="s">
        <v>0</v>
      </c>
      <c r="O118">
        <v>37740</v>
      </c>
      <c r="P118" t="s">
        <v>0</v>
      </c>
      <c r="Q118">
        <v>508397</v>
      </c>
      <c r="R118">
        <v>198476</v>
      </c>
      <c r="S118" t="s">
        <v>0</v>
      </c>
      <c r="T118" t="s">
        <v>0</v>
      </c>
      <c r="U118">
        <v>18526</v>
      </c>
      <c r="V118" t="s">
        <v>0</v>
      </c>
      <c r="W118">
        <v>18847</v>
      </c>
      <c r="X118">
        <v>43572</v>
      </c>
      <c r="Y118">
        <v>21582</v>
      </c>
      <c r="Z118" t="s">
        <v>0</v>
      </c>
      <c r="AA118">
        <v>3353</v>
      </c>
      <c r="AB118">
        <v>149201</v>
      </c>
      <c r="AC118">
        <v>73804</v>
      </c>
      <c r="AD118">
        <v>193377</v>
      </c>
      <c r="AE118" t="s">
        <v>0</v>
      </c>
      <c r="AF118">
        <v>12226</v>
      </c>
      <c r="AG118">
        <v>51591</v>
      </c>
      <c r="AH118">
        <v>163231</v>
      </c>
      <c r="AI118">
        <v>159805</v>
      </c>
      <c r="AJ118">
        <v>7386</v>
      </c>
      <c r="AK118">
        <v>188506</v>
      </c>
      <c r="AL118" t="s">
        <v>0</v>
      </c>
      <c r="AM118">
        <v>21531</v>
      </c>
      <c r="AN118">
        <v>50257</v>
      </c>
      <c r="AO118">
        <v>51045</v>
      </c>
      <c r="AP118">
        <v>372328</v>
      </c>
      <c r="AQ118">
        <v>72726</v>
      </c>
      <c r="AR118">
        <v>115487</v>
      </c>
      <c r="AS118">
        <v>130383</v>
      </c>
      <c r="AT118">
        <v>74752</v>
      </c>
      <c r="AU118">
        <v>60976</v>
      </c>
      <c r="AV118">
        <v>34088</v>
      </c>
      <c r="AW118">
        <v>3541</v>
      </c>
      <c r="AX118">
        <v>27935</v>
      </c>
      <c r="AY118" t="s">
        <v>0</v>
      </c>
      <c r="AZ118" t="s">
        <v>0</v>
      </c>
      <c r="BA118">
        <v>19938</v>
      </c>
      <c r="BB118">
        <v>59995</v>
      </c>
      <c r="BC118">
        <v>2881</v>
      </c>
      <c r="BD118" t="s">
        <v>0</v>
      </c>
      <c r="BE118">
        <v>1908</v>
      </c>
      <c r="BF118">
        <v>10037</v>
      </c>
      <c r="BG118">
        <v>21</v>
      </c>
      <c r="BH118">
        <v>193501</v>
      </c>
      <c r="BI118" t="s">
        <v>0</v>
      </c>
      <c r="BJ118">
        <v>1440</v>
      </c>
      <c r="BK118" t="s">
        <v>0</v>
      </c>
      <c r="BL118">
        <v>5056</v>
      </c>
      <c r="BM118">
        <v>83270</v>
      </c>
      <c r="BN118">
        <v>1063</v>
      </c>
      <c r="BO118">
        <v>3858</v>
      </c>
      <c r="BP118" t="s">
        <v>0</v>
      </c>
      <c r="BQ118" t="s">
        <v>0</v>
      </c>
    </row>
    <row r="119" spans="1:69" x14ac:dyDescent="0.3">
      <c r="A119" t="s">
        <v>160</v>
      </c>
      <c r="B119">
        <v>1216551</v>
      </c>
      <c r="C119">
        <v>404312</v>
      </c>
      <c r="D119">
        <v>1273</v>
      </c>
      <c r="E119">
        <v>4352</v>
      </c>
      <c r="F119">
        <v>2742</v>
      </c>
      <c r="G119">
        <v>50255</v>
      </c>
      <c r="H119">
        <v>26818</v>
      </c>
      <c r="I119">
        <v>4000</v>
      </c>
      <c r="J119">
        <v>33846</v>
      </c>
      <c r="K119">
        <v>4870</v>
      </c>
      <c r="L119">
        <v>134048</v>
      </c>
      <c r="M119">
        <v>153392</v>
      </c>
      <c r="N119" t="s">
        <v>0</v>
      </c>
      <c r="O119">
        <v>3996</v>
      </c>
      <c r="P119" t="s">
        <v>0</v>
      </c>
      <c r="Q119">
        <v>53637</v>
      </c>
      <c r="R119">
        <v>11462</v>
      </c>
      <c r="S119">
        <v>50011</v>
      </c>
      <c r="T119">
        <v>4796</v>
      </c>
      <c r="U119">
        <v>6581</v>
      </c>
      <c r="V119" t="s">
        <v>0</v>
      </c>
      <c r="W119">
        <v>2737</v>
      </c>
      <c r="X119">
        <v>27121</v>
      </c>
      <c r="Y119">
        <v>27092</v>
      </c>
      <c r="Z119">
        <v>27187</v>
      </c>
      <c r="AA119">
        <v>466</v>
      </c>
      <c r="AB119">
        <v>3775</v>
      </c>
      <c r="AC119">
        <v>1216</v>
      </c>
      <c r="AD119">
        <v>109809</v>
      </c>
      <c r="AE119" t="s">
        <v>0</v>
      </c>
      <c r="AF119">
        <v>125082</v>
      </c>
      <c r="AG119">
        <v>2152</v>
      </c>
      <c r="AH119">
        <v>10773</v>
      </c>
      <c r="AI119">
        <v>6829</v>
      </c>
      <c r="AJ119">
        <v>6632</v>
      </c>
      <c r="AK119">
        <v>7154</v>
      </c>
      <c r="AL119">
        <v>13018</v>
      </c>
      <c r="AM119">
        <v>4952</v>
      </c>
      <c r="AN119">
        <v>777</v>
      </c>
      <c r="AO119">
        <v>531</v>
      </c>
      <c r="AP119">
        <v>14056</v>
      </c>
      <c r="AQ119">
        <v>70659</v>
      </c>
      <c r="AR119">
        <v>6451</v>
      </c>
      <c r="AS119">
        <v>10789</v>
      </c>
      <c r="AT119">
        <v>13669</v>
      </c>
      <c r="AU119">
        <v>8217</v>
      </c>
      <c r="AV119">
        <v>527</v>
      </c>
      <c r="AW119">
        <v>3561</v>
      </c>
      <c r="AX119">
        <v>403</v>
      </c>
      <c r="AY119">
        <v>878</v>
      </c>
      <c r="AZ119" t="s">
        <v>0</v>
      </c>
      <c r="BA119">
        <v>237</v>
      </c>
      <c r="BB119">
        <v>3088</v>
      </c>
      <c r="BC119">
        <v>35864</v>
      </c>
      <c r="BD119" t="s">
        <v>0</v>
      </c>
      <c r="BE119">
        <v>296</v>
      </c>
      <c r="BF119">
        <v>1503</v>
      </c>
      <c r="BG119">
        <v>290</v>
      </c>
      <c r="BH119">
        <v>512</v>
      </c>
      <c r="BI119">
        <v>3174</v>
      </c>
      <c r="BJ119">
        <v>182</v>
      </c>
      <c r="BK119">
        <v>408</v>
      </c>
      <c r="BL119">
        <v>848</v>
      </c>
      <c r="BM119">
        <v>558</v>
      </c>
      <c r="BN119">
        <v>670</v>
      </c>
      <c r="BO119">
        <v>425</v>
      </c>
      <c r="BP119" t="s">
        <v>0</v>
      </c>
      <c r="BQ119" t="s">
        <v>0</v>
      </c>
    </row>
    <row r="120" spans="1:69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</row>
    <row r="121" spans="1:69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</row>
    <row r="122" spans="1:69" x14ac:dyDescent="0.3">
      <c r="A122" t="s">
        <v>163</v>
      </c>
      <c r="B122" t="s">
        <v>0</v>
      </c>
      <c r="C122" t="s">
        <v>0</v>
      </c>
      <c r="D122">
        <v>1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>
        <v>344030</v>
      </c>
      <c r="M122">
        <v>402843</v>
      </c>
      <c r="N122" t="s">
        <v>0</v>
      </c>
      <c r="O122" t="s">
        <v>0</v>
      </c>
      <c r="P122" t="s">
        <v>0</v>
      </c>
      <c r="Q122">
        <v>361653</v>
      </c>
      <c r="R122">
        <v>1986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>
        <v>784891</v>
      </c>
      <c r="AB122" t="s">
        <v>0</v>
      </c>
      <c r="AC122">
        <v>60999</v>
      </c>
      <c r="AD122" t="s">
        <v>0</v>
      </c>
      <c r="AE122" t="s">
        <v>0</v>
      </c>
      <c r="AF122" t="s">
        <v>0</v>
      </c>
      <c r="AG122">
        <v>69841</v>
      </c>
      <c r="AH122">
        <v>135538</v>
      </c>
      <c r="AI122">
        <v>6917</v>
      </c>
      <c r="AJ122" t="s">
        <v>0</v>
      </c>
      <c r="AK122" t="s">
        <v>0</v>
      </c>
      <c r="AL122" t="s">
        <v>0</v>
      </c>
      <c r="AM122" t="s">
        <v>0</v>
      </c>
      <c r="AN122">
        <v>194646</v>
      </c>
      <c r="AO122" t="s">
        <v>0</v>
      </c>
      <c r="AP122" t="s">
        <v>0</v>
      </c>
      <c r="AQ122" t="s">
        <v>0</v>
      </c>
      <c r="AR122">
        <v>68717</v>
      </c>
      <c r="AS122" t="s">
        <v>0</v>
      </c>
      <c r="AT122" t="s">
        <v>0</v>
      </c>
      <c r="AU122">
        <v>14368</v>
      </c>
      <c r="AV122" t="s">
        <v>0</v>
      </c>
      <c r="AW122" t="s">
        <v>0</v>
      </c>
      <c r="AX122">
        <v>7218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>
        <v>105</v>
      </c>
      <c r="BM122" t="s">
        <v>0</v>
      </c>
      <c r="BN122">
        <v>49320</v>
      </c>
      <c r="BO122" t="s">
        <v>0</v>
      </c>
      <c r="BP122" t="s">
        <v>0</v>
      </c>
      <c r="BQ122" t="s">
        <v>0</v>
      </c>
    </row>
    <row r="123" spans="1:69" x14ac:dyDescent="0.3">
      <c r="A123" t="s">
        <v>164</v>
      </c>
      <c r="B123" t="s">
        <v>0</v>
      </c>
      <c r="C123">
        <v>89765</v>
      </c>
      <c r="D123" t="s">
        <v>0</v>
      </c>
      <c r="E123" t="s">
        <v>0</v>
      </c>
      <c r="F123">
        <v>1299964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</row>
    <row r="124" spans="1:69" s="3" customFormat="1" x14ac:dyDescent="0.3">
      <c r="A124" s="3" t="s">
        <v>190</v>
      </c>
      <c r="B124" s="3">
        <f>+B112+B115</f>
        <v>113731353</v>
      </c>
      <c r="C124" s="3">
        <f t="shared" ref="C124:BN124" si="6">+C112+C115</f>
        <v>79938797</v>
      </c>
      <c r="D124" s="3">
        <f t="shared" si="6"/>
        <v>57512095</v>
      </c>
      <c r="E124" s="3">
        <f t="shared" si="6"/>
        <v>32938417</v>
      </c>
      <c r="F124" s="3">
        <f t="shared" si="6"/>
        <v>32067198</v>
      </c>
      <c r="G124" s="3">
        <f t="shared" si="6"/>
        <v>26087699</v>
      </c>
      <c r="H124" s="3">
        <f t="shared" si="6"/>
        <v>18325257</v>
      </c>
      <c r="I124" s="3">
        <f t="shared" si="6"/>
        <v>18539588</v>
      </c>
      <c r="J124" s="3">
        <f t="shared" si="6"/>
        <v>15635845</v>
      </c>
      <c r="K124" s="3">
        <f t="shared" si="6"/>
        <v>15512632</v>
      </c>
      <c r="L124" s="3">
        <f t="shared" si="6"/>
        <v>14848037</v>
      </c>
      <c r="M124" s="3">
        <f t="shared" si="6"/>
        <v>16285481</v>
      </c>
      <c r="N124" s="3">
        <f t="shared" si="6"/>
        <v>11580365</v>
      </c>
      <c r="O124" s="3">
        <f t="shared" si="6"/>
        <v>10433286</v>
      </c>
      <c r="P124" s="3">
        <f t="shared" si="6"/>
        <v>0</v>
      </c>
      <c r="Q124" s="3">
        <f t="shared" si="6"/>
        <v>21859997</v>
      </c>
      <c r="R124" s="3">
        <f t="shared" si="6"/>
        <v>9065583</v>
      </c>
      <c r="S124" s="3">
        <f t="shared" si="6"/>
        <v>8407535</v>
      </c>
      <c r="T124" s="3">
        <f t="shared" si="6"/>
        <v>8343332</v>
      </c>
      <c r="U124" s="3">
        <f t="shared" si="6"/>
        <v>8334680</v>
      </c>
      <c r="V124" s="3">
        <f t="shared" si="6"/>
        <v>8215218</v>
      </c>
      <c r="W124" s="3">
        <f t="shared" si="6"/>
        <v>7176306</v>
      </c>
      <c r="X124" s="3">
        <f t="shared" si="6"/>
        <v>6867080</v>
      </c>
      <c r="Y124" s="3">
        <f t="shared" si="6"/>
        <v>8119079</v>
      </c>
      <c r="Z124" s="3">
        <f t="shared" si="6"/>
        <v>6945481</v>
      </c>
      <c r="AA124" s="3">
        <f t="shared" si="6"/>
        <v>6393883</v>
      </c>
      <c r="AB124" s="3">
        <f t="shared" si="6"/>
        <v>5695767</v>
      </c>
      <c r="AC124" s="3">
        <f t="shared" si="6"/>
        <v>5736627</v>
      </c>
      <c r="AD124" s="3">
        <f t="shared" si="6"/>
        <v>5452676</v>
      </c>
      <c r="AE124" s="3">
        <f t="shared" si="6"/>
        <v>5388138</v>
      </c>
      <c r="AF124" s="3">
        <f t="shared" si="6"/>
        <v>5191903</v>
      </c>
      <c r="AG124" s="3">
        <f t="shared" si="6"/>
        <v>4819164</v>
      </c>
      <c r="AH124" s="3">
        <f t="shared" si="6"/>
        <v>5038542</v>
      </c>
      <c r="AI124" s="3">
        <f t="shared" si="6"/>
        <v>4861408</v>
      </c>
      <c r="AJ124" s="3">
        <f t="shared" si="6"/>
        <v>4823988</v>
      </c>
      <c r="AK124" s="3">
        <f t="shared" si="6"/>
        <v>4823892</v>
      </c>
      <c r="AL124" s="3">
        <f t="shared" si="6"/>
        <v>4585370</v>
      </c>
      <c r="AM124" s="3">
        <f t="shared" si="6"/>
        <v>4545564</v>
      </c>
      <c r="AN124" s="3">
        <f t="shared" si="6"/>
        <v>3377098</v>
      </c>
      <c r="AO124" s="3">
        <f t="shared" si="6"/>
        <v>3603199</v>
      </c>
      <c r="AP124" s="3">
        <f t="shared" si="6"/>
        <v>2941922</v>
      </c>
      <c r="AQ124" s="3">
        <f t="shared" si="6"/>
        <v>2917024</v>
      </c>
      <c r="AR124" s="3">
        <f t="shared" si="6"/>
        <v>2732540</v>
      </c>
      <c r="AS124" s="3">
        <f t="shared" si="6"/>
        <v>2699531</v>
      </c>
      <c r="AT124" s="3">
        <f t="shared" si="6"/>
        <v>2674140</v>
      </c>
      <c r="AU124" s="3">
        <f t="shared" si="6"/>
        <v>2679802</v>
      </c>
      <c r="AV124" s="3">
        <f t="shared" si="6"/>
        <v>2622954</v>
      </c>
      <c r="AW124" s="3">
        <f t="shared" si="6"/>
        <v>2571980</v>
      </c>
      <c r="AX124" s="3">
        <f t="shared" si="6"/>
        <v>2382822</v>
      </c>
      <c r="AY124" s="3">
        <f t="shared" si="6"/>
        <v>2193319</v>
      </c>
      <c r="AZ124" s="3">
        <f t="shared" si="6"/>
        <v>0</v>
      </c>
      <c r="BA124" s="3">
        <f t="shared" si="6"/>
        <v>1855785</v>
      </c>
      <c r="BB124" s="3">
        <f t="shared" si="6"/>
        <v>1401535</v>
      </c>
      <c r="BC124" s="3">
        <f t="shared" si="6"/>
        <v>1339895</v>
      </c>
      <c r="BD124" s="3">
        <f t="shared" si="6"/>
        <v>0</v>
      </c>
      <c r="BE124" s="3">
        <f t="shared" si="6"/>
        <v>1079290</v>
      </c>
      <c r="BF124" s="3">
        <f t="shared" si="6"/>
        <v>968420</v>
      </c>
      <c r="BG124" s="3">
        <f t="shared" si="6"/>
        <v>825385</v>
      </c>
      <c r="BH124" s="3">
        <f t="shared" si="6"/>
        <v>803929</v>
      </c>
      <c r="BI124" s="3">
        <f t="shared" si="6"/>
        <v>636996</v>
      </c>
      <c r="BJ124" s="3">
        <f t="shared" si="6"/>
        <v>570398</v>
      </c>
      <c r="BK124" s="3">
        <f t="shared" si="6"/>
        <v>530125</v>
      </c>
      <c r="BL124" s="3">
        <f t="shared" si="6"/>
        <v>452999</v>
      </c>
      <c r="BM124" s="3">
        <f t="shared" si="6"/>
        <v>352243</v>
      </c>
      <c r="BN124" s="3">
        <f t="shared" si="6"/>
        <v>201742</v>
      </c>
      <c r="BO124" s="3">
        <f t="shared" ref="BO124:BQ124" si="7">+BO112+BO115</f>
        <v>144676</v>
      </c>
      <c r="BP124" s="3">
        <f t="shared" si="7"/>
        <v>109821</v>
      </c>
      <c r="BQ124" s="3">
        <f t="shared" si="7"/>
        <v>15</v>
      </c>
    </row>
    <row r="126" spans="1:69" s="3" customFormat="1" x14ac:dyDescent="0.3">
      <c r="B126" s="3">
        <f>+B99-B124</f>
        <v>0</v>
      </c>
      <c r="C126" s="3">
        <f t="shared" ref="C126:BN126" si="8">+C99-C124</f>
        <v>0</v>
      </c>
      <c r="D126" s="3">
        <f t="shared" si="8"/>
        <v>0</v>
      </c>
      <c r="E126" s="3">
        <f t="shared" si="8"/>
        <v>0</v>
      </c>
      <c r="F126" s="3">
        <f t="shared" si="8"/>
        <v>0</v>
      </c>
      <c r="G126" s="3">
        <f t="shared" si="8"/>
        <v>0</v>
      </c>
      <c r="H126" s="3">
        <f t="shared" si="8"/>
        <v>0</v>
      </c>
      <c r="I126" s="3">
        <f t="shared" si="8"/>
        <v>0</v>
      </c>
      <c r="J126" s="3">
        <f t="shared" si="8"/>
        <v>0</v>
      </c>
      <c r="K126" s="3">
        <f t="shared" si="8"/>
        <v>0</v>
      </c>
      <c r="L126" s="3">
        <f t="shared" si="8"/>
        <v>0</v>
      </c>
      <c r="M126" s="3">
        <f t="shared" si="8"/>
        <v>0</v>
      </c>
      <c r="N126" s="3">
        <f t="shared" si="8"/>
        <v>0</v>
      </c>
      <c r="O126" s="3">
        <f t="shared" si="8"/>
        <v>0</v>
      </c>
      <c r="P126" s="3">
        <f t="shared" si="8"/>
        <v>0</v>
      </c>
      <c r="Q126" s="3">
        <f t="shared" si="8"/>
        <v>0</v>
      </c>
      <c r="R126" s="3">
        <f t="shared" si="8"/>
        <v>0</v>
      </c>
      <c r="S126" s="3">
        <f t="shared" si="8"/>
        <v>0</v>
      </c>
      <c r="T126" s="3">
        <f t="shared" si="8"/>
        <v>0</v>
      </c>
      <c r="U126" s="3">
        <f t="shared" si="8"/>
        <v>0</v>
      </c>
      <c r="V126" s="3">
        <f t="shared" si="8"/>
        <v>0</v>
      </c>
      <c r="W126" s="3">
        <f t="shared" si="8"/>
        <v>0</v>
      </c>
      <c r="X126" s="3">
        <f t="shared" si="8"/>
        <v>0</v>
      </c>
      <c r="Y126" s="3">
        <f t="shared" si="8"/>
        <v>0</v>
      </c>
      <c r="Z126" s="3">
        <f t="shared" si="8"/>
        <v>0</v>
      </c>
      <c r="AA126" s="3">
        <f t="shared" si="8"/>
        <v>0</v>
      </c>
      <c r="AB126" s="3">
        <f t="shared" si="8"/>
        <v>0</v>
      </c>
      <c r="AC126" s="3">
        <f t="shared" si="8"/>
        <v>0</v>
      </c>
      <c r="AD126" s="3">
        <f t="shared" si="8"/>
        <v>0</v>
      </c>
      <c r="AE126" s="3">
        <f t="shared" si="8"/>
        <v>0</v>
      </c>
      <c r="AF126" s="3">
        <f t="shared" si="8"/>
        <v>0</v>
      </c>
      <c r="AG126" s="3">
        <f t="shared" si="8"/>
        <v>0</v>
      </c>
      <c r="AH126" s="3">
        <f t="shared" si="8"/>
        <v>0</v>
      </c>
      <c r="AI126" s="3">
        <f t="shared" si="8"/>
        <v>0</v>
      </c>
      <c r="AJ126" s="3">
        <f t="shared" si="8"/>
        <v>0</v>
      </c>
      <c r="AK126" s="3">
        <f t="shared" si="8"/>
        <v>0</v>
      </c>
      <c r="AL126" s="3">
        <f t="shared" si="8"/>
        <v>0</v>
      </c>
      <c r="AM126" s="3">
        <f t="shared" si="8"/>
        <v>0</v>
      </c>
      <c r="AN126" s="3">
        <f t="shared" si="8"/>
        <v>0</v>
      </c>
      <c r="AO126" s="3">
        <f t="shared" si="8"/>
        <v>0</v>
      </c>
      <c r="AP126" s="3">
        <f t="shared" si="8"/>
        <v>0</v>
      </c>
      <c r="AQ126" s="3">
        <f t="shared" si="8"/>
        <v>0</v>
      </c>
      <c r="AR126" s="3">
        <f t="shared" si="8"/>
        <v>0</v>
      </c>
      <c r="AS126" s="3">
        <f t="shared" si="8"/>
        <v>0</v>
      </c>
      <c r="AT126" s="3">
        <f t="shared" si="8"/>
        <v>0</v>
      </c>
      <c r="AU126" s="3">
        <f t="shared" si="8"/>
        <v>0</v>
      </c>
      <c r="AV126" s="3">
        <f t="shared" si="8"/>
        <v>0</v>
      </c>
      <c r="AW126" s="3">
        <f t="shared" si="8"/>
        <v>0</v>
      </c>
      <c r="AX126" s="3">
        <f t="shared" si="8"/>
        <v>0</v>
      </c>
      <c r="AY126" s="3">
        <f t="shared" si="8"/>
        <v>0</v>
      </c>
      <c r="AZ126" s="3">
        <f t="shared" si="8"/>
        <v>0</v>
      </c>
      <c r="BA126" s="3">
        <f t="shared" si="8"/>
        <v>0</v>
      </c>
      <c r="BB126" s="3">
        <f t="shared" si="8"/>
        <v>0</v>
      </c>
      <c r="BC126" s="3">
        <f t="shared" si="8"/>
        <v>0</v>
      </c>
      <c r="BD126" s="3">
        <f t="shared" si="8"/>
        <v>0</v>
      </c>
      <c r="BE126" s="3">
        <f t="shared" si="8"/>
        <v>0</v>
      </c>
      <c r="BF126" s="3">
        <f t="shared" si="8"/>
        <v>0</v>
      </c>
      <c r="BG126" s="3">
        <f t="shared" si="8"/>
        <v>0</v>
      </c>
      <c r="BH126" s="3">
        <f t="shared" si="8"/>
        <v>0</v>
      </c>
      <c r="BI126" s="3">
        <f t="shared" si="8"/>
        <v>0</v>
      </c>
      <c r="BJ126" s="3">
        <f t="shared" si="8"/>
        <v>0</v>
      </c>
      <c r="BK126" s="3">
        <f t="shared" si="8"/>
        <v>0</v>
      </c>
      <c r="BL126" s="3">
        <f t="shared" si="8"/>
        <v>0</v>
      </c>
      <c r="BM126" s="3">
        <f t="shared" si="8"/>
        <v>0</v>
      </c>
      <c r="BN126" s="3">
        <f t="shared" si="8"/>
        <v>0</v>
      </c>
      <c r="BO126" s="3">
        <f t="shared" ref="BO126:BQ126" si="9">+BO99-BO124</f>
        <v>0</v>
      </c>
      <c r="BP126" s="3">
        <f t="shared" si="9"/>
        <v>0</v>
      </c>
      <c r="BQ126" s="3">
        <f t="shared" si="9"/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70"/>
  <sheetViews>
    <sheetView topLeftCell="A46" workbookViewId="0">
      <selection activeCell="A66" activeCellId="14" sqref="A2:XFD12 A13:XFD13 A15:XFD15 A19:XFD19 A21:XFD21 A23:XFD23 A24:XFD24 A26:XFD26 A28:XFD28 A31:XFD31 A35:XFD35 A36:XFD36 A47:XFD47 A64:XFD64 A66:XFD66"/>
    </sheetView>
  </sheetViews>
  <sheetFormatPr defaultRowHeight="14.4" x14ac:dyDescent="0.3"/>
  <cols>
    <col min="1" max="1" width="41.109375" customWidth="1"/>
  </cols>
  <sheetData>
    <row r="2" spans="1:68" s="1" customFormat="1" x14ac:dyDescent="0.25">
      <c r="B2" s="1" t="s">
        <v>321</v>
      </c>
    </row>
    <row r="3" spans="1:68" s="1" customFormat="1" x14ac:dyDescent="0.25">
      <c r="B3" s="1" t="s">
        <v>166</v>
      </c>
    </row>
    <row r="4" spans="1:68" s="1" customFormat="1" x14ac:dyDescent="0.25">
      <c r="A4" s="1" t="s">
        <v>271</v>
      </c>
    </row>
    <row r="5" spans="1:68" s="1" customFormat="1" x14ac:dyDescent="0.25">
      <c r="A5" s="1" t="s">
        <v>322</v>
      </c>
    </row>
    <row r="6" spans="1:68" s="1" customFormat="1" x14ac:dyDescent="0.25">
      <c r="A6" s="1" t="s">
        <v>168</v>
      </c>
    </row>
    <row r="7" spans="1:68" s="1" customFormat="1" x14ac:dyDescent="0.25">
      <c r="B7" s="1" t="s">
        <v>169</v>
      </c>
    </row>
    <row r="8" spans="1:68" s="1" customFormat="1" x14ac:dyDescent="0.25">
      <c r="B8" s="1" t="s">
        <v>183</v>
      </c>
    </row>
    <row r="9" spans="1:68" s="1" customFormat="1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6</v>
      </c>
      <c r="G9" s="1" t="s">
        <v>46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269</v>
      </c>
      <c r="M9" s="1" t="s">
        <v>173</v>
      </c>
      <c r="N9" s="1" t="s">
        <v>11</v>
      </c>
      <c r="O9" s="1" t="s">
        <v>12</v>
      </c>
      <c r="P9" s="1" t="s">
        <v>13</v>
      </c>
      <c r="Q9" s="1" t="s">
        <v>14</v>
      </c>
      <c r="R9" s="1" t="s">
        <v>15</v>
      </c>
      <c r="S9" s="1" t="s">
        <v>172</v>
      </c>
      <c r="T9" s="1" t="s">
        <v>62</v>
      </c>
      <c r="U9" s="1" t="s">
        <v>48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49</v>
      </c>
      <c r="AA9" s="1" t="s">
        <v>178</v>
      </c>
      <c r="AB9" s="1" t="s">
        <v>24</v>
      </c>
      <c r="AC9" s="1" t="s">
        <v>26</v>
      </c>
      <c r="AD9" s="1" t="s">
        <v>27</v>
      </c>
      <c r="AE9" s="1" t="s">
        <v>28</v>
      </c>
      <c r="AF9" s="1" t="s">
        <v>29</v>
      </c>
      <c r="AG9" s="1" t="s">
        <v>177</v>
      </c>
      <c r="AH9" s="1" t="s">
        <v>181</v>
      </c>
      <c r="AI9" s="1" t="s">
        <v>229</v>
      </c>
      <c r="AJ9" s="1" t="s">
        <v>175</v>
      </c>
      <c r="AK9" s="1" t="s">
        <v>174</v>
      </c>
      <c r="AL9" s="1" t="s">
        <v>268</v>
      </c>
      <c r="AM9" s="1" t="s">
        <v>226</v>
      </c>
      <c r="AN9" s="1" t="s">
        <v>221</v>
      </c>
      <c r="AO9" s="1" t="s">
        <v>222</v>
      </c>
      <c r="AP9" s="1" t="s">
        <v>218</v>
      </c>
      <c r="AQ9" s="1" t="s">
        <v>220</v>
      </c>
      <c r="AR9" s="1" t="s">
        <v>224</v>
      </c>
      <c r="AS9" s="1" t="s">
        <v>225</v>
      </c>
      <c r="AT9" s="1" t="s">
        <v>33</v>
      </c>
      <c r="AU9" s="1" t="s">
        <v>51</v>
      </c>
      <c r="AV9" s="1" t="s">
        <v>63</v>
      </c>
      <c r="AW9" s="1" t="s">
        <v>52</v>
      </c>
      <c r="AX9" s="1" t="s">
        <v>227</v>
      </c>
      <c r="AY9" s="1" t="s">
        <v>53</v>
      </c>
      <c r="AZ9" s="1" t="s">
        <v>54</v>
      </c>
      <c r="BA9" s="1" t="s">
        <v>34</v>
      </c>
      <c r="BB9" s="1" t="s">
        <v>270</v>
      </c>
      <c r="BC9" s="1" t="s">
        <v>262</v>
      </c>
      <c r="BD9" s="1" t="s">
        <v>261</v>
      </c>
      <c r="BE9" s="1" t="s">
        <v>1</v>
      </c>
      <c r="BF9" s="1" t="s">
        <v>56</v>
      </c>
      <c r="BG9" s="1" t="s">
        <v>35</v>
      </c>
      <c r="BH9" s="1" t="s">
        <v>57</v>
      </c>
      <c r="BI9" s="1" t="s">
        <v>36</v>
      </c>
      <c r="BJ9" s="1" t="s">
        <v>58</v>
      </c>
      <c r="BK9" s="1" t="s">
        <v>37</v>
      </c>
      <c r="BL9" s="1" t="s">
        <v>38</v>
      </c>
      <c r="BM9" s="1" t="s">
        <v>64</v>
      </c>
      <c r="BN9" s="1" t="s">
        <v>39</v>
      </c>
      <c r="BO9" s="1" t="s">
        <v>59</v>
      </c>
      <c r="BP9" s="1" t="s">
        <v>176</v>
      </c>
    </row>
    <row r="10" spans="1:68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</row>
    <row r="11" spans="1:68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</row>
    <row r="12" spans="1:68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</row>
    <row r="13" spans="1:68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</row>
    <row r="14" spans="1:68" x14ac:dyDescent="0.25">
      <c r="A14" t="s">
        <v>327</v>
      </c>
      <c r="B14" t="s">
        <v>0</v>
      </c>
      <c r="C14">
        <v>15482</v>
      </c>
      <c r="D14">
        <v>351</v>
      </c>
      <c r="E14">
        <v>8983</v>
      </c>
      <c r="F14" t="s">
        <v>0</v>
      </c>
      <c r="G14">
        <v>364</v>
      </c>
      <c r="H14">
        <v>312989</v>
      </c>
      <c r="I14">
        <v>4565</v>
      </c>
      <c r="J14">
        <v>2097</v>
      </c>
      <c r="K14">
        <v>4271</v>
      </c>
      <c r="L14">
        <v>1328</v>
      </c>
      <c r="M14">
        <v>48522</v>
      </c>
      <c r="N14">
        <v>3411</v>
      </c>
      <c r="O14">
        <v>36980</v>
      </c>
      <c r="P14">
        <v>6825</v>
      </c>
      <c r="Q14" t="s">
        <v>0</v>
      </c>
      <c r="R14">
        <v>3640</v>
      </c>
      <c r="S14">
        <v>121149</v>
      </c>
      <c r="T14">
        <v>1285</v>
      </c>
      <c r="U14">
        <v>128</v>
      </c>
      <c r="V14">
        <v>69895</v>
      </c>
      <c r="W14">
        <v>45</v>
      </c>
      <c r="X14">
        <v>328347</v>
      </c>
      <c r="Y14">
        <v>228147</v>
      </c>
      <c r="Z14">
        <v>44</v>
      </c>
      <c r="AA14">
        <v>26124</v>
      </c>
      <c r="AB14">
        <v>176252</v>
      </c>
      <c r="AC14">
        <v>15015</v>
      </c>
      <c r="AD14" t="s">
        <v>0</v>
      </c>
      <c r="AE14">
        <v>56</v>
      </c>
      <c r="AF14">
        <v>11035</v>
      </c>
      <c r="AG14">
        <v>6978</v>
      </c>
      <c r="AH14">
        <v>944</v>
      </c>
      <c r="AI14">
        <v>946</v>
      </c>
      <c r="AJ14">
        <v>2176</v>
      </c>
      <c r="AK14">
        <v>2618</v>
      </c>
      <c r="AL14" t="s">
        <v>0</v>
      </c>
      <c r="AM14" t="s">
        <v>0</v>
      </c>
      <c r="AN14" t="s">
        <v>0</v>
      </c>
      <c r="AO14">
        <v>1542</v>
      </c>
      <c r="AP14">
        <v>2847</v>
      </c>
      <c r="AQ14">
        <v>3489</v>
      </c>
      <c r="AR14">
        <v>120</v>
      </c>
      <c r="AS14">
        <v>222</v>
      </c>
      <c r="AT14">
        <v>28544</v>
      </c>
      <c r="AU14">
        <v>21593</v>
      </c>
      <c r="AV14" t="s">
        <v>0</v>
      </c>
      <c r="AW14">
        <v>670</v>
      </c>
      <c r="AX14">
        <v>310</v>
      </c>
      <c r="AY14">
        <v>118</v>
      </c>
      <c r="AZ14">
        <v>103</v>
      </c>
      <c r="BA14">
        <v>7287</v>
      </c>
      <c r="BB14">
        <v>212</v>
      </c>
      <c r="BC14">
        <v>12956</v>
      </c>
      <c r="BD14">
        <v>21424</v>
      </c>
      <c r="BE14">
        <v>25596</v>
      </c>
      <c r="BF14">
        <v>15738</v>
      </c>
      <c r="BG14" t="s">
        <v>0</v>
      </c>
      <c r="BH14">
        <v>247</v>
      </c>
      <c r="BI14">
        <v>996</v>
      </c>
      <c r="BJ14">
        <v>1543</v>
      </c>
      <c r="BK14">
        <v>56715</v>
      </c>
      <c r="BL14">
        <v>122592</v>
      </c>
      <c r="BM14">
        <v>31092</v>
      </c>
      <c r="BN14">
        <v>19145</v>
      </c>
      <c r="BO14">
        <v>15283</v>
      </c>
      <c r="BP14">
        <v>7833</v>
      </c>
    </row>
    <row r="15" spans="1:68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</row>
    <row r="16" spans="1:68" x14ac:dyDescent="0.25">
      <c r="A16" t="s">
        <v>329</v>
      </c>
      <c r="B16" t="s">
        <v>0</v>
      </c>
      <c r="C16">
        <v>12484</v>
      </c>
      <c r="D16" t="s">
        <v>0</v>
      </c>
      <c r="E16">
        <v>104430</v>
      </c>
      <c r="F16" t="s">
        <v>0</v>
      </c>
      <c r="G16" t="s">
        <v>0</v>
      </c>
      <c r="H16">
        <v>66909</v>
      </c>
      <c r="I16">
        <v>3502</v>
      </c>
      <c r="J16">
        <v>1606</v>
      </c>
      <c r="K16">
        <v>4900</v>
      </c>
      <c r="L16">
        <v>1308</v>
      </c>
      <c r="M16">
        <v>48905</v>
      </c>
      <c r="N16" t="s">
        <v>0</v>
      </c>
      <c r="O16">
        <v>30449</v>
      </c>
      <c r="P16">
        <v>818</v>
      </c>
      <c r="Q16" t="s">
        <v>0</v>
      </c>
      <c r="R16">
        <v>490</v>
      </c>
      <c r="S16">
        <v>23252</v>
      </c>
      <c r="T16">
        <v>308</v>
      </c>
      <c r="U16" t="s">
        <v>0</v>
      </c>
      <c r="V16">
        <v>32699</v>
      </c>
      <c r="W16" t="s">
        <v>0</v>
      </c>
      <c r="X16">
        <v>488330</v>
      </c>
      <c r="Y16">
        <v>69761</v>
      </c>
      <c r="Z16" t="s">
        <v>0</v>
      </c>
      <c r="AA16">
        <v>12839</v>
      </c>
      <c r="AB16">
        <v>134495</v>
      </c>
      <c r="AC16">
        <v>116130</v>
      </c>
      <c r="AD16" t="s">
        <v>0</v>
      </c>
      <c r="AE16" t="s">
        <v>0</v>
      </c>
      <c r="AF16">
        <v>8184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277</v>
      </c>
      <c r="AQ16">
        <v>147</v>
      </c>
      <c r="AR16" t="s">
        <v>0</v>
      </c>
      <c r="AS16" t="s">
        <v>0</v>
      </c>
      <c r="AT16">
        <v>10432</v>
      </c>
      <c r="AU16">
        <v>10406</v>
      </c>
      <c r="AV16" t="s">
        <v>0</v>
      </c>
      <c r="AW16">
        <v>5493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>
        <v>10057</v>
      </c>
      <c r="BD16">
        <v>16238</v>
      </c>
      <c r="BE16">
        <v>11201</v>
      </c>
      <c r="BF16">
        <v>8309</v>
      </c>
      <c r="BG16" t="s">
        <v>0</v>
      </c>
      <c r="BH16" t="s">
        <v>0</v>
      </c>
      <c r="BI16" t="s">
        <v>0</v>
      </c>
      <c r="BJ16" t="s">
        <v>0</v>
      </c>
      <c r="BK16">
        <v>5309</v>
      </c>
      <c r="BL16">
        <v>38040</v>
      </c>
      <c r="BM16">
        <v>13618</v>
      </c>
      <c r="BN16">
        <v>7818</v>
      </c>
      <c r="BO16">
        <v>6157</v>
      </c>
      <c r="BP16">
        <v>-157</v>
      </c>
    </row>
    <row r="17" spans="1:68" x14ac:dyDescent="0.25">
      <c r="A17" t="s">
        <v>330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</row>
    <row r="18" spans="1:68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-281</v>
      </c>
      <c r="Y18" t="s">
        <v>0</v>
      </c>
      <c r="Z18" t="s">
        <v>0</v>
      </c>
      <c r="AA18" t="s">
        <v>0</v>
      </c>
      <c r="AB18" t="s">
        <v>0</v>
      </c>
      <c r="AC18">
        <v>5016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>
        <v>1442</v>
      </c>
      <c r="BM18" t="s">
        <v>0</v>
      </c>
      <c r="BN18" t="s">
        <v>0</v>
      </c>
      <c r="BO18" t="s">
        <v>0</v>
      </c>
      <c r="BP18" t="s">
        <v>0</v>
      </c>
    </row>
    <row r="19" spans="1:68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</row>
    <row r="20" spans="1:68" x14ac:dyDescent="0.25">
      <c r="A20" t="s">
        <v>333</v>
      </c>
      <c r="B20">
        <v>18842</v>
      </c>
      <c r="C20">
        <v>3367</v>
      </c>
      <c r="D20" t="s">
        <v>0</v>
      </c>
      <c r="E20">
        <v>241484</v>
      </c>
      <c r="F20" t="s">
        <v>0</v>
      </c>
      <c r="G20">
        <v>34036</v>
      </c>
      <c r="H20">
        <v>190315</v>
      </c>
      <c r="I20">
        <v>45</v>
      </c>
      <c r="J20">
        <v>8552</v>
      </c>
      <c r="K20">
        <v>26240</v>
      </c>
      <c r="L20">
        <v>2447</v>
      </c>
      <c r="M20">
        <v>5645</v>
      </c>
      <c r="N20">
        <v>16243</v>
      </c>
      <c r="O20">
        <v>9562</v>
      </c>
      <c r="P20" t="s">
        <v>0</v>
      </c>
      <c r="Q20" t="s">
        <v>0</v>
      </c>
      <c r="R20">
        <v>8318</v>
      </c>
      <c r="S20">
        <v>11825</v>
      </c>
      <c r="T20">
        <v>64</v>
      </c>
      <c r="U20">
        <v>6593</v>
      </c>
      <c r="V20">
        <v>23572</v>
      </c>
      <c r="W20">
        <v>59</v>
      </c>
      <c r="X20">
        <v>379201</v>
      </c>
      <c r="Y20">
        <v>154330</v>
      </c>
      <c r="Z20">
        <v>34721</v>
      </c>
      <c r="AA20">
        <v>1451</v>
      </c>
      <c r="AB20">
        <v>276013</v>
      </c>
      <c r="AC20">
        <v>28817</v>
      </c>
      <c r="AD20" t="s">
        <v>0</v>
      </c>
      <c r="AE20" t="s">
        <v>0</v>
      </c>
      <c r="AF20">
        <v>8100</v>
      </c>
      <c r="AG20">
        <v>36328</v>
      </c>
      <c r="AH20">
        <v>30434</v>
      </c>
      <c r="AI20">
        <v>17194</v>
      </c>
      <c r="AJ20">
        <v>246520</v>
      </c>
      <c r="AK20">
        <v>210931</v>
      </c>
      <c r="AL20" t="s">
        <v>0</v>
      </c>
      <c r="AM20" t="s">
        <v>0</v>
      </c>
      <c r="AN20" t="s">
        <v>0</v>
      </c>
      <c r="AO20">
        <v>17057</v>
      </c>
      <c r="AP20">
        <v>121867</v>
      </c>
      <c r="AQ20" t="s">
        <v>0</v>
      </c>
      <c r="AR20">
        <v>36007</v>
      </c>
      <c r="AS20">
        <v>7069</v>
      </c>
      <c r="AT20">
        <v>232679</v>
      </c>
      <c r="AU20">
        <v>287606</v>
      </c>
      <c r="AV20" t="s">
        <v>0</v>
      </c>
      <c r="AW20">
        <v>7699</v>
      </c>
      <c r="AX20">
        <v>48</v>
      </c>
      <c r="AY20">
        <v>2468</v>
      </c>
      <c r="AZ20">
        <v>188</v>
      </c>
      <c r="BA20">
        <v>29940</v>
      </c>
      <c r="BB20">
        <v>63</v>
      </c>
      <c r="BC20">
        <v>38901</v>
      </c>
      <c r="BD20">
        <v>44319</v>
      </c>
      <c r="BE20">
        <v>308098</v>
      </c>
      <c r="BF20">
        <v>146321</v>
      </c>
      <c r="BG20" t="s">
        <v>0</v>
      </c>
      <c r="BH20" t="s">
        <v>0</v>
      </c>
      <c r="BI20">
        <v>38808</v>
      </c>
      <c r="BJ20">
        <v>699</v>
      </c>
      <c r="BK20">
        <v>95</v>
      </c>
      <c r="BL20">
        <v>98197</v>
      </c>
      <c r="BM20">
        <v>366734</v>
      </c>
      <c r="BN20" t="s">
        <v>0</v>
      </c>
      <c r="BO20" t="s">
        <v>0</v>
      </c>
      <c r="BP20" t="s">
        <v>0</v>
      </c>
    </row>
    <row r="21" spans="1:68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</row>
    <row r="22" spans="1:68" x14ac:dyDescent="0.25">
      <c r="A22" t="s">
        <v>335</v>
      </c>
      <c r="B22">
        <v>26622</v>
      </c>
      <c r="C22">
        <v>4056</v>
      </c>
      <c r="D22" t="s">
        <v>0</v>
      </c>
      <c r="E22">
        <v>362226</v>
      </c>
      <c r="F22" t="s">
        <v>0</v>
      </c>
      <c r="G22">
        <v>53883</v>
      </c>
      <c r="H22">
        <v>266441</v>
      </c>
      <c r="I22">
        <v>14763</v>
      </c>
      <c r="J22">
        <v>38</v>
      </c>
      <c r="K22">
        <v>37740</v>
      </c>
      <c r="L22">
        <v>3493</v>
      </c>
      <c r="M22">
        <v>14814</v>
      </c>
      <c r="N22">
        <v>38592</v>
      </c>
      <c r="O22">
        <v>20327</v>
      </c>
      <c r="P22">
        <v>10975</v>
      </c>
      <c r="Q22" t="s">
        <v>0</v>
      </c>
      <c r="R22">
        <v>1</v>
      </c>
      <c r="S22">
        <v>25430</v>
      </c>
      <c r="T22" t="s">
        <v>0</v>
      </c>
      <c r="U22">
        <v>7608</v>
      </c>
      <c r="V22">
        <v>38341</v>
      </c>
      <c r="W22">
        <v>143</v>
      </c>
      <c r="X22">
        <v>633332</v>
      </c>
      <c r="Y22">
        <v>218370</v>
      </c>
      <c r="Z22">
        <v>95387</v>
      </c>
      <c r="AA22">
        <v>2335</v>
      </c>
      <c r="AB22">
        <v>406288</v>
      </c>
      <c r="AC22">
        <v>43226</v>
      </c>
      <c r="AD22" t="s">
        <v>0</v>
      </c>
      <c r="AE22" t="s">
        <v>0</v>
      </c>
      <c r="AF22">
        <v>21088</v>
      </c>
      <c r="AG22">
        <v>102015</v>
      </c>
      <c r="AH22">
        <v>38226</v>
      </c>
      <c r="AI22">
        <v>71262</v>
      </c>
      <c r="AJ22">
        <v>328765</v>
      </c>
      <c r="AK22">
        <v>430253</v>
      </c>
      <c r="AL22" t="s">
        <v>0</v>
      </c>
      <c r="AM22" t="s">
        <v>0</v>
      </c>
      <c r="AN22" t="s">
        <v>0</v>
      </c>
      <c r="AO22">
        <v>29595</v>
      </c>
      <c r="AP22">
        <v>140998</v>
      </c>
      <c r="AQ22">
        <v>134512</v>
      </c>
      <c r="AR22">
        <v>32777</v>
      </c>
      <c r="AS22">
        <v>56764</v>
      </c>
      <c r="AT22" t="s">
        <v>0</v>
      </c>
      <c r="AU22" t="s">
        <v>0</v>
      </c>
      <c r="AV22" t="s">
        <v>0</v>
      </c>
      <c r="AW22">
        <v>9529</v>
      </c>
      <c r="AX22">
        <v>47104</v>
      </c>
      <c r="AY22">
        <v>43282</v>
      </c>
      <c r="AZ22">
        <v>27357</v>
      </c>
      <c r="BA22">
        <v>19533</v>
      </c>
      <c r="BB22">
        <v>67</v>
      </c>
      <c r="BC22">
        <v>1917</v>
      </c>
      <c r="BD22">
        <v>104380</v>
      </c>
      <c r="BE22" t="s">
        <v>0</v>
      </c>
      <c r="BF22" t="s">
        <v>0</v>
      </c>
      <c r="BG22" t="s">
        <v>0</v>
      </c>
      <c r="BH22">
        <v>64819</v>
      </c>
      <c r="BI22">
        <v>53775</v>
      </c>
      <c r="BJ22">
        <v>186420</v>
      </c>
      <c r="BK22">
        <v>134</v>
      </c>
      <c r="BL22">
        <v>262558</v>
      </c>
      <c r="BM22" t="s">
        <v>0</v>
      </c>
      <c r="BN22" t="s">
        <v>0</v>
      </c>
      <c r="BO22" t="s">
        <v>0</v>
      </c>
      <c r="BP22" t="s">
        <v>0</v>
      </c>
    </row>
    <row r="23" spans="1:68" s="1" customForma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</row>
    <row r="24" spans="1:68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</row>
    <row r="25" spans="1:68" x14ac:dyDescent="0.25">
      <c r="A25" t="s">
        <v>338</v>
      </c>
      <c r="B25" t="s">
        <v>0</v>
      </c>
      <c r="C25">
        <v>68725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20217</v>
      </c>
      <c r="L25" t="s">
        <v>0</v>
      </c>
      <c r="M25" t="s">
        <v>0</v>
      </c>
      <c r="N25" t="s">
        <v>0</v>
      </c>
      <c r="O25">
        <v>105915</v>
      </c>
      <c r="P25">
        <v>3316</v>
      </c>
      <c r="Q25" t="s">
        <v>0</v>
      </c>
      <c r="R25">
        <v>2599</v>
      </c>
      <c r="S25" t="s">
        <v>0</v>
      </c>
      <c r="T25">
        <v>46</v>
      </c>
      <c r="U25" t="s">
        <v>0</v>
      </c>
      <c r="V25" t="s">
        <v>0</v>
      </c>
      <c r="W25">
        <v>11604</v>
      </c>
      <c r="X25">
        <v>490303</v>
      </c>
      <c r="Y25" t="s">
        <v>0</v>
      </c>
      <c r="Z25" t="s">
        <v>0</v>
      </c>
      <c r="AA25" t="s">
        <v>0</v>
      </c>
      <c r="AB25">
        <v>785760</v>
      </c>
      <c r="AC25" t="s">
        <v>0</v>
      </c>
      <c r="AD25">
        <v>2600</v>
      </c>
      <c r="AE25" t="s">
        <v>0</v>
      </c>
      <c r="AF25">
        <v>17371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11327</v>
      </c>
      <c r="AQ25">
        <v>18611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114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>
        <v>-22</v>
      </c>
    </row>
    <row r="26" spans="1:68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</row>
    <row r="27" spans="1:68" x14ac:dyDescent="0.25">
      <c r="A27" t="s">
        <v>340</v>
      </c>
      <c r="B27">
        <v>43358</v>
      </c>
      <c r="C27">
        <v>15217</v>
      </c>
      <c r="D27" t="s">
        <v>0</v>
      </c>
      <c r="E27">
        <v>85158</v>
      </c>
      <c r="F27" t="s">
        <v>0</v>
      </c>
      <c r="G27">
        <v>24893</v>
      </c>
      <c r="H27">
        <v>343917</v>
      </c>
      <c r="I27">
        <v>45583</v>
      </c>
      <c r="J27">
        <v>17068</v>
      </c>
      <c r="K27">
        <v>11681</v>
      </c>
      <c r="L27">
        <v>9174</v>
      </c>
      <c r="M27">
        <v>14495</v>
      </c>
      <c r="N27">
        <v>13962</v>
      </c>
      <c r="O27">
        <v>30661</v>
      </c>
      <c r="P27" t="s">
        <v>0</v>
      </c>
      <c r="Q27" t="s">
        <v>0</v>
      </c>
      <c r="R27" t="s">
        <v>0</v>
      </c>
      <c r="S27">
        <v>17485</v>
      </c>
      <c r="T27" t="s">
        <v>0</v>
      </c>
      <c r="U27">
        <v>6553</v>
      </c>
      <c r="V27">
        <v>-9268</v>
      </c>
      <c r="W27" t="s">
        <v>0</v>
      </c>
      <c r="X27">
        <v>288876</v>
      </c>
      <c r="Y27">
        <v>218126</v>
      </c>
      <c r="Z27" t="s">
        <v>0</v>
      </c>
      <c r="AA27">
        <v>21430</v>
      </c>
      <c r="AB27">
        <v>118828</v>
      </c>
      <c r="AC27">
        <v>316433</v>
      </c>
      <c r="AD27">
        <v>4</v>
      </c>
      <c r="AE27">
        <v>116</v>
      </c>
      <c r="AF27">
        <v>34713</v>
      </c>
      <c r="AG27" t="s">
        <v>0</v>
      </c>
      <c r="AH27">
        <v>19914</v>
      </c>
      <c r="AI27">
        <v>15977</v>
      </c>
      <c r="AJ27">
        <v>159955</v>
      </c>
      <c r="AK27">
        <v>159129</v>
      </c>
      <c r="AL27" t="s">
        <v>0</v>
      </c>
      <c r="AM27">
        <v>30269</v>
      </c>
      <c r="AN27">
        <v>92806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125429</v>
      </c>
      <c r="AU27">
        <v>92757</v>
      </c>
      <c r="AV27" t="s">
        <v>0</v>
      </c>
      <c r="AW27">
        <v>40624</v>
      </c>
      <c r="AX27" t="s">
        <v>0</v>
      </c>
      <c r="AY27" t="s">
        <v>0</v>
      </c>
      <c r="AZ27" t="s">
        <v>0</v>
      </c>
      <c r="BA27" t="s">
        <v>0</v>
      </c>
      <c r="BB27">
        <v>631</v>
      </c>
      <c r="BC27">
        <v>38925</v>
      </c>
      <c r="BD27">
        <v>59726</v>
      </c>
      <c r="BE27">
        <v>194166</v>
      </c>
      <c r="BF27">
        <v>53282</v>
      </c>
      <c r="BG27" t="s">
        <v>0</v>
      </c>
      <c r="BH27">
        <v>120343</v>
      </c>
      <c r="BI27">
        <v>66436</v>
      </c>
      <c r="BJ27">
        <v>86251</v>
      </c>
      <c r="BK27" t="s">
        <v>0</v>
      </c>
      <c r="BL27" t="s">
        <v>0</v>
      </c>
      <c r="BM27">
        <v>175936</v>
      </c>
      <c r="BN27">
        <v>113698</v>
      </c>
      <c r="BO27">
        <v>103425</v>
      </c>
      <c r="BP27" t="s">
        <v>0</v>
      </c>
    </row>
    <row r="28" spans="1:68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</row>
    <row r="29" spans="1:68" x14ac:dyDescent="0.25">
      <c r="A29" t="s">
        <v>342</v>
      </c>
      <c r="B29">
        <v>43335</v>
      </c>
      <c r="C29">
        <v>19770</v>
      </c>
      <c r="D29">
        <v>6</v>
      </c>
      <c r="E29">
        <v>103709</v>
      </c>
      <c r="F29" t="s">
        <v>0</v>
      </c>
      <c r="G29">
        <v>18491</v>
      </c>
      <c r="H29">
        <v>92539</v>
      </c>
      <c r="I29">
        <v>5442</v>
      </c>
      <c r="J29">
        <v>1724</v>
      </c>
      <c r="K29">
        <v>33874</v>
      </c>
      <c r="L29">
        <v>2226</v>
      </c>
      <c r="M29">
        <v>16485</v>
      </c>
      <c r="N29" t="s">
        <v>0</v>
      </c>
      <c r="O29">
        <v>19358</v>
      </c>
      <c r="P29">
        <v>16389</v>
      </c>
      <c r="Q29" t="s">
        <v>0</v>
      </c>
      <c r="R29">
        <v>8584</v>
      </c>
      <c r="S29">
        <v>22150</v>
      </c>
      <c r="T29" t="s">
        <v>0</v>
      </c>
      <c r="U29">
        <v>6723</v>
      </c>
      <c r="V29">
        <v>16237</v>
      </c>
      <c r="W29">
        <v>767</v>
      </c>
      <c r="X29">
        <v>280097</v>
      </c>
      <c r="Y29">
        <v>362518</v>
      </c>
      <c r="Z29">
        <v>253860</v>
      </c>
      <c r="AA29">
        <v>1392</v>
      </c>
      <c r="AB29">
        <v>593559</v>
      </c>
      <c r="AC29">
        <v>31859</v>
      </c>
      <c r="AD29" t="s">
        <v>0</v>
      </c>
      <c r="AE29" t="s">
        <v>0</v>
      </c>
      <c r="AF29">
        <v>23047</v>
      </c>
      <c r="AG29">
        <v>183219</v>
      </c>
      <c r="AH29">
        <v>61832</v>
      </c>
      <c r="AI29">
        <v>64468</v>
      </c>
      <c r="AJ29">
        <v>211143</v>
      </c>
      <c r="AK29">
        <v>296487</v>
      </c>
      <c r="AL29" t="s">
        <v>0</v>
      </c>
      <c r="AM29">
        <v>10783</v>
      </c>
      <c r="AN29">
        <v>27382</v>
      </c>
      <c r="AO29">
        <v>16002</v>
      </c>
      <c r="AP29">
        <v>214729</v>
      </c>
      <c r="AQ29">
        <v>286822</v>
      </c>
      <c r="AR29">
        <v>83213</v>
      </c>
      <c r="AS29">
        <v>110132</v>
      </c>
      <c r="AT29" t="s">
        <v>0</v>
      </c>
      <c r="AU29" t="s">
        <v>0</v>
      </c>
      <c r="AV29" t="s">
        <v>0</v>
      </c>
      <c r="AW29">
        <v>17618</v>
      </c>
      <c r="AX29">
        <v>76416</v>
      </c>
      <c r="AY29">
        <v>24005</v>
      </c>
      <c r="AZ29">
        <v>20815</v>
      </c>
      <c r="BA29">
        <v>100170</v>
      </c>
      <c r="BB29">
        <v>2664</v>
      </c>
      <c r="BC29">
        <v>42933</v>
      </c>
      <c r="BD29">
        <v>96838</v>
      </c>
      <c r="BE29" t="s">
        <v>0</v>
      </c>
      <c r="BF29" t="s">
        <v>0</v>
      </c>
      <c r="BG29" t="s">
        <v>0</v>
      </c>
      <c r="BH29">
        <v>219093</v>
      </c>
      <c r="BI29">
        <v>61403</v>
      </c>
      <c r="BJ29">
        <v>162202</v>
      </c>
      <c r="BK29" t="s">
        <v>0</v>
      </c>
      <c r="BL29">
        <v>93342</v>
      </c>
      <c r="BM29">
        <v>7520</v>
      </c>
      <c r="BN29">
        <v>57430</v>
      </c>
      <c r="BO29">
        <v>54191</v>
      </c>
      <c r="BP29">
        <v>107</v>
      </c>
    </row>
    <row r="30" spans="1:68" x14ac:dyDescent="0.25">
      <c r="A30" t="s">
        <v>343</v>
      </c>
      <c r="B30">
        <v>51144</v>
      </c>
      <c r="C30">
        <v>1608</v>
      </c>
      <c r="D30" t="s">
        <v>0</v>
      </c>
      <c r="E30">
        <v>643468</v>
      </c>
      <c r="F30" t="s">
        <v>0</v>
      </c>
      <c r="G30" t="s">
        <v>0</v>
      </c>
      <c r="H30">
        <v>366524</v>
      </c>
      <c r="I30">
        <v>1093</v>
      </c>
      <c r="J30">
        <v>1967</v>
      </c>
      <c r="K30" t="s">
        <v>0</v>
      </c>
      <c r="L30" t="s">
        <v>0</v>
      </c>
      <c r="M30">
        <v>102693</v>
      </c>
      <c r="N30">
        <v>18203</v>
      </c>
      <c r="O30" t="s">
        <v>0</v>
      </c>
      <c r="P30" t="s">
        <v>0</v>
      </c>
      <c r="Q30" t="s">
        <v>0</v>
      </c>
      <c r="R30">
        <v>751</v>
      </c>
      <c r="S30">
        <v>97886</v>
      </c>
      <c r="T30" t="s">
        <v>0</v>
      </c>
      <c r="U30">
        <v>5</v>
      </c>
      <c r="V30">
        <v>95834</v>
      </c>
      <c r="W30" t="s">
        <v>0</v>
      </c>
      <c r="X30" t="s">
        <v>0</v>
      </c>
      <c r="Y30">
        <v>104725</v>
      </c>
      <c r="Z30">
        <v>743</v>
      </c>
      <c r="AA30">
        <v>59301</v>
      </c>
      <c r="AB30" t="s">
        <v>0</v>
      </c>
      <c r="AC30">
        <v>266258</v>
      </c>
      <c r="AD30" t="s">
        <v>0</v>
      </c>
      <c r="AE30">
        <v>15099</v>
      </c>
      <c r="AF30" t="s">
        <v>0</v>
      </c>
      <c r="AG30" t="s">
        <v>0</v>
      </c>
      <c r="AH30">
        <v>325</v>
      </c>
      <c r="AI30">
        <v>233</v>
      </c>
      <c r="AJ30">
        <v>19962</v>
      </c>
      <c r="AK30">
        <v>47226</v>
      </c>
      <c r="AL30" t="s">
        <v>0</v>
      </c>
      <c r="AM30" t="s">
        <v>0</v>
      </c>
      <c r="AN30">
        <v>1694</v>
      </c>
      <c r="AO30" t="s">
        <v>0</v>
      </c>
      <c r="AP30">
        <v>22079</v>
      </c>
      <c r="AQ30">
        <v>485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>
        <v>879</v>
      </c>
      <c r="AX30" t="s">
        <v>0</v>
      </c>
      <c r="AY30">
        <v>3021</v>
      </c>
      <c r="AZ30">
        <v>26</v>
      </c>
      <c r="BA30">
        <v>546</v>
      </c>
      <c r="BB30">
        <v>-3</v>
      </c>
      <c r="BC30">
        <v>14833</v>
      </c>
      <c r="BD30">
        <v>4034</v>
      </c>
      <c r="BE30">
        <v>50116</v>
      </c>
      <c r="BF30">
        <v>24548</v>
      </c>
      <c r="BG30" t="s">
        <v>0</v>
      </c>
      <c r="BH30">
        <v>2681</v>
      </c>
      <c r="BI30">
        <v>1357</v>
      </c>
      <c r="BJ30">
        <v>3624</v>
      </c>
      <c r="BK30">
        <v>189923</v>
      </c>
      <c r="BL30">
        <v>11</v>
      </c>
      <c r="BM30">
        <v>786</v>
      </c>
      <c r="BN30">
        <v>118</v>
      </c>
      <c r="BO30">
        <v>3269</v>
      </c>
      <c r="BP30" t="s">
        <v>0</v>
      </c>
    </row>
    <row r="31" spans="1:68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</row>
    <row r="32" spans="1:68" x14ac:dyDescent="0.25">
      <c r="A32" t="s">
        <v>345</v>
      </c>
      <c r="B32" t="s">
        <v>0</v>
      </c>
      <c r="C32" t="s">
        <v>0</v>
      </c>
      <c r="D32">
        <v>210</v>
      </c>
      <c r="E32">
        <v>7684</v>
      </c>
      <c r="F32" t="s">
        <v>0</v>
      </c>
      <c r="G32" t="s">
        <v>0</v>
      </c>
      <c r="H32">
        <v>6891</v>
      </c>
      <c r="I32">
        <v>246</v>
      </c>
      <c r="J32">
        <v>138</v>
      </c>
      <c r="K32" t="s">
        <v>0</v>
      </c>
      <c r="L32" t="s">
        <v>0</v>
      </c>
      <c r="M32">
        <v>900</v>
      </c>
      <c r="N32" t="s">
        <v>0</v>
      </c>
      <c r="O32">
        <v>10909</v>
      </c>
      <c r="P32">
        <v>6</v>
      </c>
      <c r="Q32" t="s">
        <v>0</v>
      </c>
      <c r="R32" t="s">
        <v>0</v>
      </c>
      <c r="S32">
        <v>1008</v>
      </c>
      <c r="T32" t="s">
        <v>0</v>
      </c>
      <c r="U32">
        <v>1690</v>
      </c>
      <c r="V32">
        <v>2376</v>
      </c>
      <c r="W32" t="s">
        <v>0</v>
      </c>
      <c r="X32">
        <v>14281</v>
      </c>
      <c r="Y32" t="s">
        <v>0</v>
      </c>
      <c r="Z32">
        <v>336</v>
      </c>
      <c r="AA32" t="s">
        <v>0</v>
      </c>
      <c r="AB32">
        <v>15449</v>
      </c>
      <c r="AC32">
        <v>12083</v>
      </c>
      <c r="AD32" t="s">
        <v>0</v>
      </c>
      <c r="AE32">
        <v>93</v>
      </c>
      <c r="AF32">
        <v>542</v>
      </c>
      <c r="AG32">
        <v>552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129</v>
      </c>
      <c r="AP32">
        <v>6</v>
      </c>
      <c r="AQ32">
        <v>1</v>
      </c>
      <c r="AR32">
        <v>56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33</v>
      </c>
      <c r="AY32">
        <v>851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962</v>
      </c>
      <c r="BM32">
        <v>24322</v>
      </c>
      <c r="BN32">
        <v>13349</v>
      </c>
      <c r="BO32">
        <v>10533</v>
      </c>
      <c r="BP32">
        <v>716</v>
      </c>
    </row>
    <row r="33" spans="1:68" x14ac:dyDescent="0.25">
      <c r="A33" t="s">
        <v>346</v>
      </c>
      <c r="B33">
        <v>4948</v>
      </c>
      <c r="C33">
        <v>5551</v>
      </c>
      <c r="D33">
        <v>283</v>
      </c>
      <c r="E33">
        <v>76738</v>
      </c>
      <c r="F33">
        <v>728</v>
      </c>
      <c r="G33">
        <v>19059</v>
      </c>
      <c r="H33">
        <v>100880</v>
      </c>
      <c r="I33">
        <v>2830</v>
      </c>
      <c r="J33">
        <v>1655</v>
      </c>
      <c r="K33">
        <v>4222</v>
      </c>
      <c r="L33">
        <v>312</v>
      </c>
      <c r="M33">
        <v>10326</v>
      </c>
      <c r="N33">
        <v>6647</v>
      </c>
      <c r="O33" t="s">
        <v>0</v>
      </c>
      <c r="P33">
        <v>2475</v>
      </c>
      <c r="Q33" t="s">
        <v>0</v>
      </c>
      <c r="R33">
        <v>879</v>
      </c>
      <c r="S33">
        <v>25494</v>
      </c>
      <c r="T33">
        <v>279</v>
      </c>
      <c r="U33">
        <v>1933</v>
      </c>
      <c r="V33">
        <v>28038</v>
      </c>
      <c r="W33">
        <v>454</v>
      </c>
      <c r="X33">
        <v>33322</v>
      </c>
      <c r="Y33">
        <v>40911</v>
      </c>
      <c r="Z33">
        <v>11657</v>
      </c>
      <c r="AA33">
        <v>4282</v>
      </c>
      <c r="AB33">
        <v>88237</v>
      </c>
      <c r="AC33">
        <v>111997</v>
      </c>
      <c r="AD33">
        <v>188</v>
      </c>
      <c r="AE33">
        <v>912</v>
      </c>
      <c r="AF33" t="s">
        <v>0</v>
      </c>
      <c r="AG33">
        <v>4534</v>
      </c>
      <c r="AH33">
        <v>1076</v>
      </c>
      <c r="AI33">
        <v>1901</v>
      </c>
      <c r="AJ33">
        <v>16623</v>
      </c>
      <c r="AK33">
        <v>37636</v>
      </c>
      <c r="AL33" t="s">
        <v>0</v>
      </c>
      <c r="AM33">
        <v>223</v>
      </c>
      <c r="AN33">
        <v>485</v>
      </c>
      <c r="AO33">
        <v>18306</v>
      </c>
      <c r="AP33">
        <v>35992</v>
      </c>
      <c r="AQ33">
        <v>48798</v>
      </c>
      <c r="AR33">
        <v>4532</v>
      </c>
      <c r="AS33">
        <v>5250</v>
      </c>
      <c r="AT33">
        <v>18451</v>
      </c>
      <c r="AU33">
        <v>17342</v>
      </c>
      <c r="AV33" t="s">
        <v>0</v>
      </c>
      <c r="AW33">
        <v>3520</v>
      </c>
      <c r="AX33">
        <v>11413</v>
      </c>
      <c r="AY33">
        <v>2399</v>
      </c>
      <c r="AZ33">
        <v>1752</v>
      </c>
      <c r="BA33">
        <v>4616</v>
      </c>
      <c r="BB33">
        <v>214</v>
      </c>
      <c r="BC33">
        <v>1226</v>
      </c>
      <c r="BD33">
        <v>4219</v>
      </c>
      <c r="BE33">
        <v>7392</v>
      </c>
      <c r="BF33">
        <v>4718</v>
      </c>
      <c r="BG33" t="s">
        <v>0</v>
      </c>
      <c r="BH33">
        <v>8440</v>
      </c>
      <c r="BI33">
        <v>11030</v>
      </c>
      <c r="BJ33">
        <v>20472</v>
      </c>
      <c r="BK33">
        <v>2639</v>
      </c>
      <c r="BL33">
        <v>35087</v>
      </c>
      <c r="BM33">
        <v>238</v>
      </c>
      <c r="BN33">
        <v>192</v>
      </c>
      <c r="BO33">
        <v>197</v>
      </c>
      <c r="BP33">
        <v>1394</v>
      </c>
    </row>
    <row r="34" spans="1:68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>
        <v>1650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>
        <v>54842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58773</v>
      </c>
      <c r="AP34" t="s">
        <v>0</v>
      </c>
      <c r="AQ34" t="s">
        <v>0</v>
      </c>
      <c r="AR34">
        <v>3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>
        <v>750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</row>
    <row r="35" spans="1:68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</row>
    <row r="36" spans="1:68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</row>
    <row r="37" spans="1:68" x14ac:dyDescent="0.25">
      <c r="A37" t="s">
        <v>350</v>
      </c>
      <c r="B37">
        <v>5206</v>
      </c>
      <c r="C37" t="s">
        <v>0</v>
      </c>
      <c r="D37" t="s">
        <v>0</v>
      </c>
      <c r="E37" t="s">
        <v>0</v>
      </c>
      <c r="F37" t="s">
        <v>0</v>
      </c>
      <c r="G37">
        <v>5177</v>
      </c>
      <c r="H37">
        <v>41704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>
        <v>4242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542</v>
      </c>
      <c r="W37">
        <v>21</v>
      </c>
      <c r="X37" t="s">
        <v>0</v>
      </c>
      <c r="Y37" t="s">
        <v>0</v>
      </c>
      <c r="Z37">
        <v>11054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389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181</v>
      </c>
      <c r="AP37">
        <v>11673</v>
      </c>
      <c r="AQ37">
        <v>12899</v>
      </c>
      <c r="AR37">
        <v>3203</v>
      </c>
      <c r="AS37">
        <v>5214</v>
      </c>
      <c r="AT37" t="s">
        <v>0</v>
      </c>
      <c r="AU37" t="s">
        <v>0</v>
      </c>
      <c r="AV37" t="s">
        <v>0</v>
      </c>
      <c r="AW37" t="s">
        <v>0</v>
      </c>
      <c r="AX37">
        <v>6182</v>
      </c>
      <c r="AY37">
        <v>682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>
        <v>2456</v>
      </c>
      <c r="BI37">
        <v>3817</v>
      </c>
      <c r="BJ37">
        <v>5754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</row>
    <row r="38" spans="1:68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</row>
    <row r="39" spans="1:68" x14ac:dyDescent="0.25">
      <c r="A39" t="s">
        <v>352</v>
      </c>
      <c r="B39" t="s">
        <v>0</v>
      </c>
      <c r="C39">
        <v>175400</v>
      </c>
      <c r="D39" t="s">
        <v>0</v>
      </c>
      <c r="E39">
        <v>120669</v>
      </c>
      <c r="F39" t="s">
        <v>0</v>
      </c>
      <c r="G39" t="s">
        <v>0</v>
      </c>
      <c r="H39" t="s">
        <v>0</v>
      </c>
      <c r="I39">
        <v>24716</v>
      </c>
      <c r="J39">
        <v>10578</v>
      </c>
      <c r="K39">
        <v>86715</v>
      </c>
      <c r="L39">
        <v>6902</v>
      </c>
      <c r="M39">
        <v>28175</v>
      </c>
      <c r="N39" t="s">
        <v>0</v>
      </c>
      <c r="O39">
        <v>101594</v>
      </c>
      <c r="P39">
        <v>4364</v>
      </c>
      <c r="Q39" t="s">
        <v>0</v>
      </c>
      <c r="R39">
        <v>2014</v>
      </c>
      <c r="S39">
        <v>2844605</v>
      </c>
      <c r="T39">
        <v>2300</v>
      </c>
      <c r="U39" t="s">
        <v>0</v>
      </c>
      <c r="V39">
        <v>318850</v>
      </c>
      <c r="W39" t="s">
        <v>0</v>
      </c>
      <c r="X39">
        <v>2695428</v>
      </c>
      <c r="Y39">
        <v>281395</v>
      </c>
      <c r="Z39" t="s">
        <v>0</v>
      </c>
      <c r="AA39">
        <v>40029</v>
      </c>
      <c r="AB39">
        <v>580769</v>
      </c>
      <c r="AC39">
        <v>178688</v>
      </c>
      <c r="AD39">
        <v>1735</v>
      </c>
      <c r="AE39">
        <v>11492</v>
      </c>
      <c r="AF39">
        <v>62008</v>
      </c>
      <c r="AG39">
        <v>369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1172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>
        <v>51741</v>
      </c>
      <c r="AX39" t="s">
        <v>0</v>
      </c>
      <c r="AY39">
        <v>18367</v>
      </c>
      <c r="AZ39" t="s">
        <v>0</v>
      </c>
      <c r="BA39">
        <v>15209</v>
      </c>
      <c r="BB39" t="s">
        <v>0</v>
      </c>
      <c r="BC39" t="s">
        <v>0</v>
      </c>
      <c r="BD39" t="s">
        <v>0</v>
      </c>
      <c r="BE39">
        <v>60550</v>
      </c>
      <c r="BF39">
        <v>38325</v>
      </c>
      <c r="BG39" t="s">
        <v>0</v>
      </c>
      <c r="BH39" t="s">
        <v>0</v>
      </c>
      <c r="BI39" t="s">
        <v>0</v>
      </c>
      <c r="BJ39" t="s">
        <v>0</v>
      </c>
      <c r="BK39">
        <v>15940</v>
      </c>
      <c r="BL39">
        <v>134435</v>
      </c>
      <c r="BM39">
        <v>108230</v>
      </c>
      <c r="BN39">
        <v>66877</v>
      </c>
      <c r="BO39">
        <v>69727</v>
      </c>
      <c r="BP39" t="s">
        <v>0</v>
      </c>
    </row>
    <row r="40" spans="1:68" x14ac:dyDescent="0.25">
      <c r="A40" t="s">
        <v>353</v>
      </c>
      <c r="B40" t="s">
        <v>0</v>
      </c>
      <c r="C40">
        <v>33</v>
      </c>
      <c r="D40" t="s">
        <v>0</v>
      </c>
      <c r="E40">
        <v>1</v>
      </c>
      <c r="F40" t="s">
        <v>0</v>
      </c>
      <c r="G40" t="s">
        <v>0</v>
      </c>
      <c r="H40">
        <v>408240</v>
      </c>
      <c r="I40">
        <v>1</v>
      </c>
      <c r="J40" t="s">
        <v>0</v>
      </c>
      <c r="K40" t="s">
        <v>0</v>
      </c>
      <c r="L40">
        <v>1</v>
      </c>
      <c r="M40">
        <v>9164</v>
      </c>
      <c r="N40">
        <v>195357</v>
      </c>
      <c r="O40" t="s">
        <v>0</v>
      </c>
      <c r="P40">
        <v>1779</v>
      </c>
      <c r="Q40" t="s">
        <v>0</v>
      </c>
      <c r="R40">
        <v>685</v>
      </c>
      <c r="S40" t="s">
        <v>0</v>
      </c>
      <c r="T40" t="s">
        <v>0</v>
      </c>
      <c r="U40" t="s">
        <v>0</v>
      </c>
      <c r="V40">
        <v>1</v>
      </c>
      <c r="W40" t="s">
        <v>0</v>
      </c>
      <c r="X40">
        <v>5959</v>
      </c>
      <c r="Y40">
        <v>170</v>
      </c>
      <c r="Z40" t="s">
        <v>0</v>
      </c>
      <c r="AA40">
        <v>197</v>
      </c>
      <c r="AB40" t="s">
        <v>0</v>
      </c>
      <c r="AC40">
        <v>4479</v>
      </c>
      <c r="AD40" t="s">
        <v>0</v>
      </c>
      <c r="AE40" t="s">
        <v>0</v>
      </c>
      <c r="AF40">
        <v>7</v>
      </c>
      <c r="AG40" t="s">
        <v>0</v>
      </c>
      <c r="AH40">
        <v>411</v>
      </c>
      <c r="AI40">
        <v>455</v>
      </c>
      <c r="AJ40">
        <v>756</v>
      </c>
      <c r="AK40">
        <v>351</v>
      </c>
      <c r="AL40" t="s">
        <v>0</v>
      </c>
      <c r="AM40">
        <v>15</v>
      </c>
      <c r="AN40">
        <v>6712</v>
      </c>
      <c r="AO40" t="s">
        <v>0</v>
      </c>
      <c r="AP40">
        <v>377</v>
      </c>
      <c r="AQ40">
        <v>821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10</v>
      </c>
      <c r="AX40" t="s">
        <v>0</v>
      </c>
      <c r="AY40">
        <v>80</v>
      </c>
      <c r="AZ40">
        <v>14</v>
      </c>
      <c r="BA40">
        <v>10659</v>
      </c>
      <c r="BB40" t="s">
        <v>0</v>
      </c>
      <c r="BC40">
        <v>57</v>
      </c>
      <c r="BD40">
        <v>8</v>
      </c>
      <c r="BE40">
        <v>79</v>
      </c>
      <c r="BF40">
        <v>64</v>
      </c>
      <c r="BG40" t="s">
        <v>0</v>
      </c>
      <c r="BH40">
        <v>829</v>
      </c>
      <c r="BI40" t="s">
        <v>0</v>
      </c>
      <c r="BJ40" t="s">
        <v>0</v>
      </c>
      <c r="BK40" t="s">
        <v>0</v>
      </c>
      <c r="BL40">
        <v>89937</v>
      </c>
      <c r="BM40">
        <v>238</v>
      </c>
      <c r="BN40">
        <v>192</v>
      </c>
      <c r="BO40">
        <v>197</v>
      </c>
      <c r="BP40" t="s">
        <v>0</v>
      </c>
    </row>
    <row r="41" spans="1:68" x14ac:dyDescent="0.25">
      <c r="A41" t="s">
        <v>354</v>
      </c>
      <c r="B41" t="s">
        <v>0</v>
      </c>
      <c r="C41" t="s">
        <v>0</v>
      </c>
      <c r="D41" t="s">
        <v>0</v>
      </c>
      <c r="E41">
        <v>7</v>
      </c>
      <c r="F41" t="s">
        <v>0</v>
      </c>
      <c r="G41" t="s">
        <v>0</v>
      </c>
      <c r="H41">
        <v>11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6</v>
      </c>
      <c r="V41">
        <v>71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1013</v>
      </c>
      <c r="AC41">
        <v>31</v>
      </c>
      <c r="AD41" t="s">
        <v>0</v>
      </c>
      <c r="AE41">
        <v>1</v>
      </c>
      <c r="AF41">
        <v>5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>
        <v>211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</row>
    <row r="42" spans="1:68" x14ac:dyDescent="0.25">
      <c r="A42" t="s">
        <v>355</v>
      </c>
      <c r="B42" t="s">
        <v>0</v>
      </c>
      <c r="C42">
        <v>48</v>
      </c>
      <c r="D42" t="s">
        <v>0</v>
      </c>
      <c r="E42">
        <v>4</v>
      </c>
      <c r="F42" t="s">
        <v>0</v>
      </c>
      <c r="G42" t="s">
        <v>0</v>
      </c>
      <c r="H42" t="s">
        <v>0</v>
      </c>
      <c r="I42">
        <v>1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8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12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</row>
    <row r="43" spans="1:68" x14ac:dyDescent="0.25">
      <c r="A43" t="s">
        <v>356</v>
      </c>
      <c r="B43" t="s">
        <v>0</v>
      </c>
      <c r="C43">
        <v>2581</v>
      </c>
      <c r="D43" t="s">
        <v>0</v>
      </c>
      <c r="E43">
        <v>23418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20859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42912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646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</row>
    <row r="44" spans="1:68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</row>
    <row r="45" spans="1:68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1199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</row>
    <row r="46" spans="1:68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1800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</row>
    <row r="47" spans="1:68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</row>
    <row r="48" spans="1:68" x14ac:dyDescent="0.25">
      <c r="A48" t="s">
        <v>361</v>
      </c>
      <c r="B48" t="s">
        <v>0</v>
      </c>
      <c r="C48" t="s">
        <v>0</v>
      </c>
      <c r="D48" t="s">
        <v>0</v>
      </c>
      <c r="E48">
        <v>7570</v>
      </c>
      <c r="F48" t="s">
        <v>0</v>
      </c>
      <c r="G48" t="s">
        <v>0</v>
      </c>
      <c r="H48" t="s">
        <v>0</v>
      </c>
      <c r="I48">
        <v>1674</v>
      </c>
      <c r="J48">
        <v>759</v>
      </c>
      <c r="K48" t="s">
        <v>0</v>
      </c>
      <c r="L48" t="s">
        <v>0</v>
      </c>
      <c r="M48">
        <v>9122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287258</v>
      </c>
      <c r="Y48" t="s">
        <v>0</v>
      </c>
      <c r="Z48" t="s">
        <v>0</v>
      </c>
      <c r="AA48" t="s">
        <v>0</v>
      </c>
      <c r="AB48" t="s">
        <v>0</v>
      </c>
      <c r="AC48">
        <v>735</v>
      </c>
      <c r="AD48" t="s">
        <v>0</v>
      </c>
      <c r="AE48" t="s">
        <v>0</v>
      </c>
      <c r="AF48">
        <v>3142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958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</row>
    <row r="49" spans="1:68" x14ac:dyDescent="0.25">
      <c r="A49" t="s">
        <v>362</v>
      </c>
      <c r="B49">
        <v>113420</v>
      </c>
      <c r="C49">
        <v>-11666</v>
      </c>
      <c r="D49">
        <v>-1998</v>
      </c>
      <c r="E49">
        <v>139</v>
      </c>
      <c r="F49">
        <v>15539</v>
      </c>
      <c r="G49">
        <v>15644</v>
      </c>
      <c r="H49">
        <v>488156</v>
      </c>
      <c r="I49">
        <v>4</v>
      </c>
      <c r="J49">
        <v>23</v>
      </c>
      <c r="K49">
        <v>5242</v>
      </c>
      <c r="L49">
        <v>29085</v>
      </c>
      <c r="M49">
        <v>-511307</v>
      </c>
      <c r="N49" t="s">
        <v>0</v>
      </c>
      <c r="O49">
        <v>-8473</v>
      </c>
      <c r="P49">
        <v>-133354</v>
      </c>
      <c r="Q49" t="s">
        <v>0</v>
      </c>
      <c r="R49">
        <v>-56437</v>
      </c>
      <c r="S49">
        <v>20791</v>
      </c>
      <c r="T49">
        <v>-3508</v>
      </c>
      <c r="U49" t="s">
        <v>0</v>
      </c>
      <c r="V49">
        <v>11850</v>
      </c>
      <c r="W49" t="s">
        <v>0</v>
      </c>
      <c r="X49">
        <v>131508</v>
      </c>
      <c r="Y49">
        <v>114228</v>
      </c>
      <c r="Z49">
        <v>-152371</v>
      </c>
      <c r="AA49">
        <v>-1</v>
      </c>
      <c r="AB49">
        <v>35006</v>
      </c>
      <c r="AC49">
        <v>152</v>
      </c>
      <c r="AD49" t="s">
        <v>0</v>
      </c>
      <c r="AE49" t="s">
        <v>0</v>
      </c>
      <c r="AF49">
        <v>3847</v>
      </c>
      <c r="AG49">
        <v>-64566</v>
      </c>
      <c r="AH49">
        <v>-26587</v>
      </c>
      <c r="AI49">
        <v>66446</v>
      </c>
      <c r="AJ49">
        <v>-538809</v>
      </c>
      <c r="AK49">
        <v>-911801</v>
      </c>
      <c r="AL49" t="s">
        <v>0</v>
      </c>
      <c r="AM49">
        <v>22481</v>
      </c>
      <c r="AN49">
        <v>-39047</v>
      </c>
      <c r="AO49">
        <v>-114483</v>
      </c>
      <c r="AP49">
        <v>56411</v>
      </c>
      <c r="AQ49">
        <v>20208</v>
      </c>
      <c r="AR49">
        <v>-41504</v>
      </c>
      <c r="AS49">
        <v>7297</v>
      </c>
      <c r="AT49">
        <v>1909</v>
      </c>
      <c r="AU49">
        <v>564</v>
      </c>
      <c r="AV49" t="s">
        <v>0</v>
      </c>
      <c r="AW49">
        <v>8154</v>
      </c>
      <c r="AX49">
        <v>-1079</v>
      </c>
      <c r="AY49">
        <v>-70567</v>
      </c>
      <c r="AZ49">
        <v>-18605</v>
      </c>
      <c r="BA49">
        <v>5289</v>
      </c>
      <c r="BB49">
        <v>112506</v>
      </c>
      <c r="BC49">
        <v>148648</v>
      </c>
      <c r="BD49">
        <v>-36045</v>
      </c>
      <c r="BE49">
        <v>-206389</v>
      </c>
      <c r="BF49">
        <v>-157640</v>
      </c>
      <c r="BG49" t="s">
        <v>0</v>
      </c>
      <c r="BH49">
        <v>-2</v>
      </c>
      <c r="BI49">
        <v>-1</v>
      </c>
      <c r="BJ49">
        <v>-3</v>
      </c>
      <c r="BK49">
        <v>-212484</v>
      </c>
      <c r="BL49">
        <v>19958</v>
      </c>
      <c r="BM49">
        <v>163</v>
      </c>
      <c r="BN49">
        <v>222</v>
      </c>
      <c r="BO49">
        <v>154</v>
      </c>
      <c r="BP49">
        <v>-6142</v>
      </c>
    </row>
    <row r="50" spans="1:68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</row>
    <row r="51" spans="1:68" x14ac:dyDescent="0.25">
      <c r="A51" t="s">
        <v>364</v>
      </c>
      <c r="B51" t="s">
        <v>0</v>
      </c>
      <c r="C51">
        <v>720</v>
      </c>
      <c r="D51" t="s">
        <v>0</v>
      </c>
      <c r="E51">
        <v>9201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16340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212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</row>
    <row r="52" spans="1:68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</row>
    <row r="53" spans="1:68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</row>
    <row r="54" spans="1:68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</row>
    <row r="55" spans="1:68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-5223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</row>
    <row r="56" spans="1:68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1175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</row>
    <row r="57" spans="1:68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26295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</row>
    <row r="58" spans="1:68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</row>
    <row r="59" spans="1:68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</row>
    <row r="60" spans="1:68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>
        <v>37</v>
      </c>
      <c r="BN60">
        <v>23</v>
      </c>
      <c r="BO60">
        <v>17</v>
      </c>
      <c r="BP60" t="s">
        <v>0</v>
      </c>
    </row>
    <row r="61" spans="1:68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</row>
    <row r="62" spans="1:68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>
        <v>1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>
        <v>20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</row>
    <row r="63" spans="1:68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32069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1722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58</v>
      </c>
      <c r="AU63">
        <v>46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</row>
    <row r="64" spans="1:68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</row>
    <row r="65" spans="1:68" x14ac:dyDescent="0.25">
      <c r="A65" t="s">
        <v>378</v>
      </c>
      <c r="B65">
        <v>174549</v>
      </c>
      <c r="C65" t="s">
        <v>0</v>
      </c>
      <c r="D65" t="s">
        <v>0</v>
      </c>
      <c r="E65">
        <v>127600</v>
      </c>
      <c r="F65">
        <v>24716</v>
      </c>
      <c r="G65" t="s">
        <v>0</v>
      </c>
      <c r="H65">
        <v>63181</v>
      </c>
      <c r="I65" t="s">
        <v>0</v>
      </c>
      <c r="J65" t="s">
        <v>0</v>
      </c>
      <c r="K65" t="s">
        <v>0</v>
      </c>
      <c r="L65">
        <v>6918</v>
      </c>
      <c r="M65" t="s">
        <v>0</v>
      </c>
      <c r="N65" t="s">
        <v>0</v>
      </c>
      <c r="O65" t="s">
        <v>0</v>
      </c>
      <c r="P65">
        <v>1560</v>
      </c>
      <c r="Q65" t="s">
        <v>0</v>
      </c>
      <c r="R65">
        <v>642</v>
      </c>
      <c r="S65" t="s">
        <v>0</v>
      </c>
      <c r="T65" t="s">
        <v>0</v>
      </c>
      <c r="U65" t="s">
        <v>0</v>
      </c>
      <c r="V65" t="s">
        <v>0</v>
      </c>
      <c r="W65">
        <v>21916</v>
      </c>
      <c r="X65" t="s">
        <v>0</v>
      </c>
      <c r="Y65">
        <v>1159</v>
      </c>
      <c r="Z65" t="s">
        <v>0</v>
      </c>
      <c r="AA65">
        <v>9567</v>
      </c>
      <c r="AB65" t="s">
        <v>0</v>
      </c>
      <c r="AC65">
        <v>237374</v>
      </c>
      <c r="AD65">
        <v>8</v>
      </c>
      <c r="AE65" t="s">
        <v>0</v>
      </c>
      <c r="AF65">
        <v>41294</v>
      </c>
      <c r="AG65" t="s">
        <v>0</v>
      </c>
      <c r="AH65">
        <v>60724</v>
      </c>
      <c r="AI65">
        <v>52066</v>
      </c>
      <c r="AJ65">
        <v>629474</v>
      </c>
      <c r="AK65">
        <v>571229</v>
      </c>
      <c r="AL65" t="s">
        <v>0</v>
      </c>
      <c r="AM65">
        <v>127699</v>
      </c>
      <c r="AN65">
        <v>302934</v>
      </c>
      <c r="AO65" t="s">
        <v>0</v>
      </c>
      <c r="AP65">
        <v>78549</v>
      </c>
      <c r="AQ65">
        <v>96680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>
        <v>37721</v>
      </c>
      <c r="AZ65" t="s">
        <v>0</v>
      </c>
      <c r="BA65">
        <v>4701</v>
      </c>
      <c r="BB65">
        <v>1546</v>
      </c>
      <c r="BC65">
        <v>8639</v>
      </c>
      <c r="BD65">
        <v>1367</v>
      </c>
      <c r="BE65" t="s">
        <v>0</v>
      </c>
      <c r="BF65" t="s">
        <v>0</v>
      </c>
      <c r="BG65" t="s">
        <v>0</v>
      </c>
      <c r="BH65">
        <v>138364</v>
      </c>
      <c r="BI65">
        <v>135898</v>
      </c>
      <c r="BJ65">
        <v>240905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</row>
    <row r="66" spans="1:68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</row>
    <row r="67" spans="1:68" x14ac:dyDescent="0.25">
      <c r="A67" t="s">
        <v>380</v>
      </c>
      <c r="B67">
        <v>754</v>
      </c>
      <c r="C67" t="s">
        <v>0</v>
      </c>
      <c r="D67" t="s">
        <v>0</v>
      </c>
      <c r="E67">
        <v>22126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>
        <v>1857</v>
      </c>
      <c r="L67">
        <v>128</v>
      </c>
      <c r="M67" t="s">
        <v>0</v>
      </c>
      <c r="N67">
        <v>1835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>
        <v>14612</v>
      </c>
      <c r="W67" t="s">
        <v>0</v>
      </c>
      <c r="X67">
        <v>1437</v>
      </c>
      <c r="Y67">
        <v>9201</v>
      </c>
      <c r="Z67">
        <v>48868</v>
      </c>
      <c r="AA67" t="s">
        <v>0</v>
      </c>
      <c r="AB67">
        <v>0</v>
      </c>
      <c r="AC67">
        <v>81</v>
      </c>
      <c r="AD67" t="s">
        <v>0</v>
      </c>
      <c r="AE67" t="s">
        <v>0</v>
      </c>
      <c r="AF67" t="s">
        <v>0</v>
      </c>
      <c r="AG67">
        <v>32</v>
      </c>
      <c r="AH67">
        <v>19869</v>
      </c>
      <c r="AI67">
        <v>647</v>
      </c>
      <c r="AJ67">
        <v>10656540</v>
      </c>
      <c r="AK67">
        <v>485310</v>
      </c>
      <c r="AL67" t="s">
        <v>0</v>
      </c>
      <c r="AM67">
        <v>22709</v>
      </c>
      <c r="AN67">
        <v>35728</v>
      </c>
      <c r="AO67">
        <v>507</v>
      </c>
      <c r="AP67">
        <v>1318951</v>
      </c>
      <c r="AQ67">
        <v>72585</v>
      </c>
      <c r="AR67">
        <v>1101</v>
      </c>
      <c r="AS67">
        <v>788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>
        <v>277</v>
      </c>
      <c r="AZ67" t="s">
        <v>0</v>
      </c>
      <c r="BA67" t="s">
        <v>0</v>
      </c>
      <c r="BB67" t="s">
        <v>0</v>
      </c>
      <c r="BC67">
        <v>2969</v>
      </c>
      <c r="BD67">
        <v>65455</v>
      </c>
      <c r="BE67">
        <v>42575</v>
      </c>
      <c r="BF67">
        <v>25329</v>
      </c>
      <c r="BG67" t="s">
        <v>0</v>
      </c>
      <c r="BH67">
        <v>3029</v>
      </c>
      <c r="BI67">
        <v>5587</v>
      </c>
      <c r="BJ67">
        <v>540</v>
      </c>
      <c r="BK67" t="s">
        <v>0</v>
      </c>
      <c r="BL67">
        <v>152</v>
      </c>
      <c r="BM67">
        <v>490995</v>
      </c>
      <c r="BN67">
        <v>442650</v>
      </c>
      <c r="BO67">
        <v>357133</v>
      </c>
      <c r="BP67" t="s">
        <v>0</v>
      </c>
    </row>
    <row r="68" spans="1:68" x14ac:dyDescent="0.25">
      <c r="A68" t="s">
        <v>381</v>
      </c>
      <c r="B68" t="s">
        <v>0</v>
      </c>
      <c r="C68">
        <v>123966</v>
      </c>
      <c r="D68" t="s">
        <v>0</v>
      </c>
      <c r="E68" t="s">
        <v>0</v>
      </c>
      <c r="F68" t="s">
        <v>0</v>
      </c>
      <c r="G68">
        <v>222252</v>
      </c>
      <c r="H68">
        <v>761450</v>
      </c>
      <c r="I68">
        <v>48993</v>
      </c>
      <c r="J68">
        <v>28462</v>
      </c>
      <c r="K68" t="s">
        <v>0</v>
      </c>
      <c r="L68">
        <v>3272</v>
      </c>
      <c r="M68" t="s">
        <v>0</v>
      </c>
      <c r="N68">
        <v>3817</v>
      </c>
      <c r="O68" t="s">
        <v>0</v>
      </c>
      <c r="P68">
        <v>63591</v>
      </c>
      <c r="Q68" t="s">
        <v>0</v>
      </c>
      <c r="R68">
        <v>37228</v>
      </c>
      <c r="S68" t="s">
        <v>0</v>
      </c>
      <c r="T68" t="s">
        <v>0</v>
      </c>
      <c r="U68">
        <v>32125</v>
      </c>
      <c r="V68">
        <v>334826</v>
      </c>
      <c r="W68" t="s">
        <v>0</v>
      </c>
      <c r="X68">
        <v>2892252</v>
      </c>
      <c r="Y68">
        <v>780638</v>
      </c>
      <c r="Z68">
        <v>310110</v>
      </c>
      <c r="AA68">
        <v>193800</v>
      </c>
      <c r="AB68">
        <v>3555272</v>
      </c>
      <c r="AC68" t="s">
        <v>0</v>
      </c>
      <c r="AD68">
        <v>2626</v>
      </c>
      <c r="AE68">
        <v>3122</v>
      </c>
      <c r="AF68">
        <v>69282</v>
      </c>
      <c r="AG68">
        <v>183534</v>
      </c>
      <c r="AH68">
        <v>50689</v>
      </c>
      <c r="AI68">
        <v>56939</v>
      </c>
      <c r="AJ68">
        <v>133057</v>
      </c>
      <c r="AK68">
        <v>51434</v>
      </c>
      <c r="AL68" t="s">
        <v>0</v>
      </c>
      <c r="AM68">
        <v>56590</v>
      </c>
      <c r="AN68">
        <v>32127</v>
      </c>
      <c r="AO68">
        <v>209327</v>
      </c>
      <c r="AP68">
        <v>197614</v>
      </c>
      <c r="AQ68">
        <v>219035</v>
      </c>
      <c r="AR68">
        <v>133888</v>
      </c>
      <c r="AS68">
        <v>121832</v>
      </c>
      <c r="AT68">
        <v>303117</v>
      </c>
      <c r="AU68">
        <v>253294</v>
      </c>
      <c r="AV68" t="s">
        <v>0</v>
      </c>
      <c r="AW68">
        <v>22232</v>
      </c>
      <c r="AX68">
        <v>119099</v>
      </c>
      <c r="AY68">
        <v>62712</v>
      </c>
      <c r="AZ68">
        <v>58421</v>
      </c>
      <c r="BA68">
        <v>73565</v>
      </c>
      <c r="BB68">
        <v>6137</v>
      </c>
      <c r="BC68">
        <v>113067</v>
      </c>
      <c r="BD68">
        <v>184462</v>
      </c>
      <c r="BE68">
        <v>64995</v>
      </c>
      <c r="BF68">
        <v>24643</v>
      </c>
      <c r="BG68" t="s">
        <v>0</v>
      </c>
      <c r="BH68" t="s">
        <v>0</v>
      </c>
      <c r="BI68">
        <v>88536</v>
      </c>
      <c r="BJ68">
        <v>196652</v>
      </c>
      <c r="BK68">
        <v>285296</v>
      </c>
      <c r="BL68">
        <v>521759</v>
      </c>
      <c r="BM68">
        <v>682941</v>
      </c>
      <c r="BN68">
        <v>370805</v>
      </c>
      <c r="BO68">
        <v>282325</v>
      </c>
      <c r="BP68" t="s">
        <v>0</v>
      </c>
    </row>
    <row r="69" spans="1:68" x14ac:dyDescent="0.25">
      <c r="A69" t="s">
        <v>382</v>
      </c>
      <c r="B69" t="s">
        <v>0</v>
      </c>
      <c r="C69">
        <v>1088</v>
      </c>
      <c r="D69" t="s">
        <v>0</v>
      </c>
      <c r="E69">
        <v>39</v>
      </c>
      <c r="F69" t="s">
        <v>0</v>
      </c>
      <c r="G69">
        <v>29930</v>
      </c>
      <c r="H69">
        <v>11968</v>
      </c>
      <c r="I69" t="s">
        <v>0</v>
      </c>
      <c r="J69" t="s">
        <v>0</v>
      </c>
      <c r="K69">
        <v>12829</v>
      </c>
      <c r="L69">
        <v>1438</v>
      </c>
      <c r="M69" t="s">
        <v>0</v>
      </c>
      <c r="N69" t="s">
        <v>0</v>
      </c>
      <c r="O69" t="s">
        <v>0</v>
      </c>
      <c r="P69">
        <v>762</v>
      </c>
      <c r="Q69" t="s">
        <v>0</v>
      </c>
      <c r="R69">
        <v>572</v>
      </c>
      <c r="S69" t="s">
        <v>0</v>
      </c>
      <c r="T69">
        <v>652</v>
      </c>
      <c r="U69" t="s">
        <v>0</v>
      </c>
      <c r="V69" t="s">
        <v>0</v>
      </c>
      <c r="W69" t="s">
        <v>0</v>
      </c>
      <c r="X69" t="s">
        <v>0</v>
      </c>
      <c r="Y69">
        <v>6276</v>
      </c>
      <c r="Z69">
        <v>2631</v>
      </c>
      <c r="AA69" t="s">
        <v>0</v>
      </c>
      <c r="AB69">
        <v>9513</v>
      </c>
      <c r="AC69">
        <v>18276</v>
      </c>
      <c r="AD69" t="s">
        <v>0</v>
      </c>
      <c r="AE69">
        <v>16508</v>
      </c>
      <c r="AF69" t="s">
        <v>0</v>
      </c>
      <c r="AG69">
        <v>25780</v>
      </c>
      <c r="AH69">
        <v>12654</v>
      </c>
      <c r="AI69">
        <v>15241</v>
      </c>
      <c r="AJ69">
        <v>76163</v>
      </c>
      <c r="AK69">
        <v>20452</v>
      </c>
      <c r="AL69" t="s">
        <v>0</v>
      </c>
      <c r="AM69">
        <v>24189</v>
      </c>
      <c r="AN69">
        <v>27055</v>
      </c>
      <c r="AO69">
        <v>1537</v>
      </c>
      <c r="AP69">
        <v>48852</v>
      </c>
      <c r="AQ69">
        <v>1075</v>
      </c>
      <c r="AR69">
        <v>2651</v>
      </c>
      <c r="AS69">
        <v>159</v>
      </c>
      <c r="AT69">
        <v>19936</v>
      </c>
      <c r="AU69">
        <v>19485</v>
      </c>
      <c r="AV69" t="s">
        <v>0</v>
      </c>
      <c r="AW69" t="s">
        <v>0</v>
      </c>
      <c r="AX69" t="s">
        <v>0</v>
      </c>
      <c r="AY69" t="s">
        <v>0</v>
      </c>
      <c r="AZ69">
        <v>516</v>
      </c>
      <c r="BA69">
        <v>277</v>
      </c>
      <c r="BB69" t="s">
        <v>0</v>
      </c>
      <c r="BC69">
        <v>490</v>
      </c>
      <c r="BD69">
        <v>4308</v>
      </c>
      <c r="BE69">
        <v>26465</v>
      </c>
      <c r="BF69">
        <v>14320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>
        <v>35829</v>
      </c>
      <c r="BN69">
        <v>20117</v>
      </c>
      <c r="BO69">
        <v>16834</v>
      </c>
      <c r="BP69" t="s">
        <v>0</v>
      </c>
    </row>
    <row r="70" spans="1:68" x14ac:dyDescent="0.25">
      <c r="A70" t="s">
        <v>383</v>
      </c>
      <c r="B70" t="s">
        <v>0</v>
      </c>
      <c r="C70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>
        <v>2365298</v>
      </c>
      <c r="T70" t="s">
        <v>0</v>
      </c>
      <c r="U70" t="s">
        <v>0</v>
      </c>
      <c r="V70">
        <v>65467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30014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>
        <v>-387</v>
      </c>
      <c r="BN70">
        <v>380</v>
      </c>
      <c r="BO70">
        <v>-77</v>
      </c>
      <c r="BP70">
        <v>3542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5"/>
  <sheetViews>
    <sheetView topLeftCell="A94" workbookViewId="0">
      <selection activeCell="A103" sqref="A103:XFD110"/>
    </sheetView>
  </sheetViews>
  <sheetFormatPr defaultRowHeight="14.4" x14ac:dyDescent="0.3"/>
  <cols>
    <col min="1" max="1" width="38.6640625" customWidth="1"/>
    <col min="2" max="2" width="11.109375" bestFit="1" customWidth="1"/>
    <col min="3" max="19" width="10.33203125" bestFit="1" customWidth="1"/>
    <col min="20" max="64" width="9.4414062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267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5</v>
      </c>
      <c r="J8" s="1" t="s">
        <v>171</v>
      </c>
      <c r="K8" s="1" t="s">
        <v>16</v>
      </c>
      <c r="L8" s="1" t="s">
        <v>64</v>
      </c>
      <c r="M8" s="1" t="s">
        <v>38</v>
      </c>
      <c r="N8" s="1" t="s">
        <v>32</v>
      </c>
      <c r="O8" s="1" t="s">
        <v>172</v>
      </c>
      <c r="P8" s="1" t="s">
        <v>45</v>
      </c>
      <c r="Q8" s="1" t="s">
        <v>18</v>
      </c>
      <c r="R8" s="1" t="s">
        <v>173</v>
      </c>
      <c r="S8" s="1" t="s">
        <v>39</v>
      </c>
      <c r="T8" s="1" t="s">
        <v>31</v>
      </c>
      <c r="U8" s="1" t="s">
        <v>58</v>
      </c>
      <c r="V8" s="1" t="s">
        <v>33</v>
      </c>
      <c r="W8" s="1" t="s">
        <v>37</v>
      </c>
      <c r="X8" s="1" t="s">
        <v>59</v>
      </c>
      <c r="Y8" s="1" t="s">
        <v>1</v>
      </c>
      <c r="Z8" s="1" t="s">
        <v>218</v>
      </c>
      <c r="AA8" s="1" t="s">
        <v>219</v>
      </c>
      <c r="AB8" s="1" t="s">
        <v>49</v>
      </c>
      <c r="AC8" s="1" t="s">
        <v>51</v>
      </c>
      <c r="AD8" s="1" t="s">
        <v>220</v>
      </c>
      <c r="AE8" s="1" t="s">
        <v>178</v>
      </c>
      <c r="AF8" s="1" t="s">
        <v>3</v>
      </c>
      <c r="AG8" s="1" t="s">
        <v>177</v>
      </c>
      <c r="AH8" s="1" t="s">
        <v>56</v>
      </c>
      <c r="AI8" s="1" t="s">
        <v>222</v>
      </c>
      <c r="AJ8" s="1" t="s">
        <v>36</v>
      </c>
      <c r="AK8" s="1" t="s">
        <v>13</v>
      </c>
      <c r="AL8" s="1" t="s">
        <v>46</v>
      </c>
      <c r="AM8" s="1" t="s">
        <v>184</v>
      </c>
      <c r="AN8" s="1" t="s">
        <v>11</v>
      </c>
      <c r="AO8" s="1" t="s">
        <v>223</v>
      </c>
      <c r="AP8" s="1" t="s">
        <v>9</v>
      </c>
      <c r="AQ8" s="1" t="s">
        <v>53</v>
      </c>
      <c r="AR8" s="1" t="s">
        <v>180</v>
      </c>
      <c r="AS8" s="1" t="s">
        <v>57</v>
      </c>
      <c r="AT8" s="1" t="s">
        <v>224</v>
      </c>
      <c r="AU8" s="1" t="s">
        <v>227</v>
      </c>
      <c r="AV8" s="1" t="s">
        <v>225</v>
      </c>
      <c r="AW8" s="1" t="s">
        <v>15</v>
      </c>
      <c r="AX8" s="1" t="s">
        <v>12</v>
      </c>
      <c r="AY8" s="1" t="s">
        <v>179</v>
      </c>
      <c r="AZ8" s="1" t="s">
        <v>47</v>
      </c>
      <c r="BA8" s="1" t="s">
        <v>228</v>
      </c>
      <c r="BB8" s="1" t="s">
        <v>52</v>
      </c>
      <c r="BC8" s="1" t="s">
        <v>54</v>
      </c>
      <c r="BD8" s="1" t="s">
        <v>55</v>
      </c>
      <c r="BE8" s="1" t="s">
        <v>34</v>
      </c>
      <c r="BF8" s="1" t="s">
        <v>8</v>
      </c>
      <c r="BG8" s="1" t="s">
        <v>4</v>
      </c>
      <c r="BH8" s="1" t="s">
        <v>19</v>
      </c>
      <c r="BI8" s="1" t="s">
        <v>266</v>
      </c>
      <c r="BJ8" s="1" t="s">
        <v>48</v>
      </c>
      <c r="BK8" s="1" t="s">
        <v>176</v>
      </c>
      <c r="BL8" s="1" t="s">
        <v>6</v>
      </c>
    </row>
    <row r="9" spans="1:6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104</v>
      </c>
      <c r="B12" t="s">
        <v>0</v>
      </c>
      <c r="C12" t="s">
        <v>0</v>
      </c>
      <c r="D12">
        <v>60691</v>
      </c>
      <c r="E12" t="s">
        <v>0</v>
      </c>
      <c r="F12" t="s">
        <v>0</v>
      </c>
      <c r="G12">
        <v>40461</v>
      </c>
      <c r="H12" t="s">
        <v>0</v>
      </c>
      <c r="I12" t="s">
        <v>0</v>
      </c>
      <c r="J12">
        <v>3896499</v>
      </c>
      <c r="K12" t="s">
        <v>0</v>
      </c>
      <c r="L12" t="s">
        <v>0</v>
      </c>
      <c r="M12">
        <v>1062472</v>
      </c>
      <c r="N12" t="s">
        <v>0</v>
      </c>
      <c r="O12" t="s">
        <v>0</v>
      </c>
      <c r="P12">
        <v>56373</v>
      </c>
      <c r="Q12">
        <v>446288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28538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>
        <v>195393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12119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105</v>
      </c>
      <c r="B13" t="s">
        <v>0</v>
      </c>
      <c r="C13" t="s">
        <v>0</v>
      </c>
      <c r="D13" t="s">
        <v>0</v>
      </c>
      <c r="E13">
        <v>5296785</v>
      </c>
      <c r="F13">
        <v>82103</v>
      </c>
      <c r="G13" t="s">
        <v>0</v>
      </c>
      <c r="H13" t="s">
        <v>0</v>
      </c>
      <c r="I13">
        <v>90026</v>
      </c>
      <c r="J13" t="s">
        <v>0</v>
      </c>
      <c r="K13">
        <v>227510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164479</v>
      </c>
      <c r="V13" t="s">
        <v>0</v>
      </c>
      <c r="W13" t="s">
        <v>0</v>
      </c>
      <c r="X13" t="s">
        <v>0</v>
      </c>
      <c r="Y13">
        <v>119262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44113</v>
      </c>
      <c r="AF13" t="s">
        <v>0</v>
      </c>
      <c r="AG13" t="s">
        <v>0</v>
      </c>
      <c r="AH13">
        <v>128189</v>
      </c>
      <c r="AI13" t="s">
        <v>0</v>
      </c>
      <c r="AJ13">
        <v>116885</v>
      </c>
      <c r="AK13" t="s">
        <v>0</v>
      </c>
      <c r="AL13" t="s">
        <v>0</v>
      </c>
      <c r="AM13">
        <v>40063</v>
      </c>
      <c r="AN13" t="s">
        <v>0</v>
      </c>
      <c r="AO13">
        <v>49201</v>
      </c>
      <c r="AP13" t="s">
        <v>0</v>
      </c>
      <c r="AQ13" t="s">
        <v>0</v>
      </c>
      <c r="AR13">
        <v>7974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415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309</v>
      </c>
    </row>
    <row r="14" spans="1:6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1751562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107</v>
      </c>
      <c r="B15">
        <v>5328111</v>
      </c>
      <c r="C15">
        <v>689412</v>
      </c>
      <c r="D15">
        <v>6022256</v>
      </c>
      <c r="E15" t="s">
        <v>0</v>
      </c>
      <c r="F15">
        <v>2039733</v>
      </c>
      <c r="G15">
        <v>3586536</v>
      </c>
      <c r="H15" t="s">
        <v>0</v>
      </c>
      <c r="I15">
        <v>5013622</v>
      </c>
      <c r="J15">
        <v>48583</v>
      </c>
      <c r="K15" t="s">
        <v>0</v>
      </c>
      <c r="L15">
        <v>37082</v>
      </c>
      <c r="M15">
        <v>815123</v>
      </c>
      <c r="N15">
        <v>6126882</v>
      </c>
      <c r="O15">
        <v>5781795</v>
      </c>
      <c r="P15">
        <v>143072</v>
      </c>
      <c r="Q15">
        <v>2809875</v>
      </c>
      <c r="R15">
        <v>762716</v>
      </c>
      <c r="S15">
        <v>44910</v>
      </c>
      <c r="T15">
        <v>520241</v>
      </c>
      <c r="U15">
        <v>-5525</v>
      </c>
      <c r="V15" t="s">
        <v>0</v>
      </c>
      <c r="W15">
        <v>180531</v>
      </c>
      <c r="X15">
        <v>16899</v>
      </c>
      <c r="Y15" t="s">
        <v>0</v>
      </c>
      <c r="Z15">
        <v>133464</v>
      </c>
      <c r="AA15">
        <v>25554</v>
      </c>
      <c r="AB15">
        <v>188645</v>
      </c>
      <c r="AC15" t="s">
        <v>0</v>
      </c>
      <c r="AD15">
        <v>125049</v>
      </c>
      <c r="AE15">
        <v>112082</v>
      </c>
      <c r="AF15">
        <v>-823998</v>
      </c>
      <c r="AG15">
        <v>756676</v>
      </c>
      <c r="AH15" t="s">
        <v>0</v>
      </c>
      <c r="AI15">
        <v>255333</v>
      </c>
      <c r="AJ15">
        <v>-2740</v>
      </c>
      <c r="AK15">
        <v>165171</v>
      </c>
      <c r="AL15">
        <v>84034</v>
      </c>
      <c r="AM15">
        <v>172498</v>
      </c>
      <c r="AN15" t="s">
        <v>0</v>
      </c>
      <c r="AO15" t="s">
        <v>0</v>
      </c>
      <c r="AP15">
        <v>59722</v>
      </c>
      <c r="AQ15">
        <v>45405</v>
      </c>
      <c r="AR15">
        <v>117086</v>
      </c>
      <c r="AS15">
        <v>466840</v>
      </c>
      <c r="AT15">
        <v>12845</v>
      </c>
      <c r="AU15">
        <v>84768</v>
      </c>
      <c r="AV15">
        <v>19408</v>
      </c>
      <c r="AW15">
        <v>94695</v>
      </c>
      <c r="AX15">
        <v>556909</v>
      </c>
      <c r="AY15">
        <v>85563</v>
      </c>
      <c r="AZ15">
        <v>106726</v>
      </c>
      <c r="BA15">
        <v>99801</v>
      </c>
      <c r="BB15">
        <v>-133233</v>
      </c>
      <c r="BC15">
        <v>6622</v>
      </c>
      <c r="BD15">
        <v>82032</v>
      </c>
      <c r="BE15">
        <v>9817</v>
      </c>
      <c r="BF15">
        <v>56035</v>
      </c>
      <c r="BG15">
        <v>176346</v>
      </c>
      <c r="BH15">
        <v>160471</v>
      </c>
      <c r="BI15" t="s">
        <v>0</v>
      </c>
      <c r="BJ15">
        <v>3991</v>
      </c>
      <c r="BK15">
        <v>53681</v>
      </c>
      <c r="BL15" t="s">
        <v>0</v>
      </c>
    </row>
    <row r="16" spans="1:6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</row>
    <row r="17" spans="1:64" ht="15" x14ac:dyDescent="0.25">
      <c r="A17" t="s">
        <v>109</v>
      </c>
      <c r="B17">
        <v>1285141</v>
      </c>
      <c r="C17" t="s">
        <v>0</v>
      </c>
      <c r="D17">
        <v>268000</v>
      </c>
      <c r="E17" t="s">
        <v>0</v>
      </c>
      <c r="F17" t="s">
        <v>0</v>
      </c>
      <c r="G17">
        <v>184961</v>
      </c>
      <c r="H17">
        <v>2563651</v>
      </c>
      <c r="I17" t="s">
        <v>0</v>
      </c>
      <c r="J17">
        <v>640744</v>
      </c>
      <c r="K17" t="s">
        <v>0</v>
      </c>
      <c r="L17" t="s">
        <v>0</v>
      </c>
      <c r="M17">
        <v>40</v>
      </c>
      <c r="N17" t="s">
        <v>0</v>
      </c>
      <c r="O17" t="s">
        <v>0</v>
      </c>
      <c r="P17">
        <v>8040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277849</v>
      </c>
      <c r="W17">
        <v>8028</v>
      </c>
      <c r="X17" t="s">
        <v>0</v>
      </c>
      <c r="Y17" t="s">
        <v>0</v>
      </c>
      <c r="Z17" t="s">
        <v>0</v>
      </c>
      <c r="AA17">
        <v>570811</v>
      </c>
      <c r="AB17">
        <v>3341</v>
      </c>
      <c r="AC17">
        <v>46315</v>
      </c>
      <c r="AD17" t="s">
        <v>0</v>
      </c>
      <c r="AE17" t="s">
        <v>0</v>
      </c>
      <c r="AF17">
        <v>71963</v>
      </c>
      <c r="AG17">
        <v>20333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25911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16696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453272</v>
      </c>
      <c r="BL17" t="s">
        <v>0</v>
      </c>
    </row>
    <row r="18" spans="1:6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>
        <v>3520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</row>
    <row r="19" spans="1:6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</row>
    <row r="20" spans="1:6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</row>
    <row r="21" spans="1:6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619210</v>
      </c>
      <c r="BK24" t="s">
        <v>0</v>
      </c>
      <c r="BL24" t="s">
        <v>0</v>
      </c>
    </row>
    <row r="25" spans="1:6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71</v>
      </c>
      <c r="B27">
        <v>18799741</v>
      </c>
      <c r="C27">
        <v>6610995</v>
      </c>
      <c r="D27">
        <v>7893722</v>
      </c>
      <c r="E27">
        <v>1627913</v>
      </c>
      <c r="F27">
        <v>7936570</v>
      </c>
      <c r="G27">
        <v>2471883</v>
      </c>
      <c r="H27">
        <v>5879727</v>
      </c>
      <c r="I27">
        <v>4410059</v>
      </c>
      <c r="J27" t="s">
        <v>0</v>
      </c>
      <c r="K27">
        <v>5566719</v>
      </c>
      <c r="L27" t="s">
        <v>0</v>
      </c>
      <c r="M27">
        <v>583877</v>
      </c>
      <c r="N27">
        <v>2998775</v>
      </c>
      <c r="O27">
        <v>5687013</v>
      </c>
      <c r="P27">
        <v>1474136</v>
      </c>
      <c r="Q27">
        <v>2322051</v>
      </c>
      <c r="R27">
        <v>3389496</v>
      </c>
      <c r="S27" t="s">
        <v>0</v>
      </c>
      <c r="T27">
        <v>2763049</v>
      </c>
      <c r="U27">
        <v>296857</v>
      </c>
      <c r="V27" t="s">
        <v>0</v>
      </c>
      <c r="W27">
        <v>483093</v>
      </c>
      <c r="X27" t="s">
        <v>0</v>
      </c>
      <c r="Y27" t="s">
        <v>0</v>
      </c>
      <c r="Z27" t="s">
        <v>0</v>
      </c>
      <c r="AA27">
        <v>3829075</v>
      </c>
      <c r="AB27">
        <v>44096</v>
      </c>
      <c r="AC27" t="s">
        <v>0</v>
      </c>
      <c r="AD27" t="s">
        <v>0</v>
      </c>
      <c r="AE27">
        <v>828506</v>
      </c>
      <c r="AF27">
        <v>865638</v>
      </c>
      <c r="AG27">
        <v>161513</v>
      </c>
      <c r="AH27" t="s">
        <v>0</v>
      </c>
      <c r="AI27">
        <v>12091</v>
      </c>
      <c r="AJ27">
        <v>170079</v>
      </c>
      <c r="AK27">
        <v>76372</v>
      </c>
      <c r="AL27" t="s">
        <v>0</v>
      </c>
      <c r="AM27">
        <v>520917</v>
      </c>
      <c r="AN27" t="s">
        <v>0</v>
      </c>
      <c r="AO27" t="s">
        <v>0</v>
      </c>
      <c r="AP27" t="s">
        <v>0</v>
      </c>
      <c r="AQ27">
        <v>161993</v>
      </c>
      <c r="AR27">
        <v>838244</v>
      </c>
      <c r="AS27" t="s">
        <v>0</v>
      </c>
      <c r="AT27" t="s">
        <v>0</v>
      </c>
      <c r="AU27" t="s">
        <v>0</v>
      </c>
      <c r="AV27" t="s">
        <v>0</v>
      </c>
      <c r="AW27">
        <v>46150</v>
      </c>
      <c r="AX27">
        <v>355990</v>
      </c>
      <c r="AY27">
        <v>592465</v>
      </c>
      <c r="AZ27">
        <v>8537</v>
      </c>
      <c r="BA27" t="s">
        <v>0</v>
      </c>
      <c r="BB27">
        <v>140285</v>
      </c>
      <c r="BC27" t="s">
        <v>0</v>
      </c>
      <c r="BD27" t="s">
        <v>0</v>
      </c>
      <c r="BE27" t="s">
        <v>0</v>
      </c>
      <c r="BF27">
        <v>4209</v>
      </c>
      <c r="BG27" t="s">
        <v>0</v>
      </c>
      <c r="BH27" t="s">
        <v>0</v>
      </c>
      <c r="BI27" t="s">
        <v>0</v>
      </c>
      <c r="BJ27" t="s">
        <v>0</v>
      </c>
      <c r="BK27">
        <v>62362</v>
      </c>
      <c r="BL27">
        <v>311474</v>
      </c>
    </row>
    <row r="28" spans="1:6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>
        <v>609133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>
        <v>27242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</row>
    <row r="29" spans="1:6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</row>
    <row r="30" spans="1:64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</row>
    <row r="31" spans="1:64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ht="15" x14ac:dyDescent="0.25">
      <c r="A32" t="s">
        <v>76</v>
      </c>
      <c r="B32">
        <v>128384</v>
      </c>
      <c r="C32">
        <v>242967</v>
      </c>
      <c r="D32" t="s">
        <v>0</v>
      </c>
      <c r="E32">
        <v>97572</v>
      </c>
      <c r="F32" t="s">
        <v>0</v>
      </c>
      <c r="G32" t="s">
        <v>0</v>
      </c>
      <c r="H32">
        <v>41224</v>
      </c>
      <c r="I32" t="s">
        <v>0</v>
      </c>
      <c r="J32" t="s">
        <v>0</v>
      </c>
      <c r="K32">
        <v>29540</v>
      </c>
      <c r="L32" t="s">
        <v>0</v>
      </c>
      <c r="M32">
        <v>4653</v>
      </c>
      <c r="N32" t="s">
        <v>0</v>
      </c>
      <c r="O32" t="s">
        <v>0</v>
      </c>
      <c r="P32">
        <v>66585</v>
      </c>
      <c r="Q32" t="s">
        <v>0</v>
      </c>
      <c r="R32" t="s">
        <v>0</v>
      </c>
      <c r="S32" t="s">
        <v>0</v>
      </c>
      <c r="T32">
        <v>25480</v>
      </c>
      <c r="U32" t="s">
        <v>0</v>
      </c>
      <c r="V32" t="s">
        <v>0</v>
      </c>
      <c r="W32">
        <v>13695</v>
      </c>
      <c r="X32" t="s">
        <v>0</v>
      </c>
      <c r="Y32" t="s">
        <v>0</v>
      </c>
      <c r="Z32" t="s">
        <v>0</v>
      </c>
      <c r="AA32" t="s">
        <v>0</v>
      </c>
      <c r="AB32">
        <v>528</v>
      </c>
      <c r="AC32" t="s">
        <v>0</v>
      </c>
      <c r="AD32" t="s">
        <v>0</v>
      </c>
      <c r="AE32" t="s">
        <v>0</v>
      </c>
      <c r="AF32" t="s">
        <v>0</v>
      </c>
      <c r="AG32">
        <v>39972</v>
      </c>
      <c r="AH32" t="s">
        <v>0</v>
      </c>
      <c r="AI32" t="s">
        <v>0</v>
      </c>
      <c r="AJ32" t="s">
        <v>0</v>
      </c>
      <c r="AK32">
        <v>9475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5725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</row>
    <row r="33" spans="1:64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</row>
    <row r="34" spans="1:64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ht="15" x14ac:dyDescent="0.25">
      <c r="A35" t="s">
        <v>79</v>
      </c>
      <c r="B35">
        <v>2333612</v>
      </c>
      <c r="C35" t="s">
        <v>0</v>
      </c>
      <c r="D35">
        <v>485412</v>
      </c>
      <c r="E35">
        <v>318931</v>
      </c>
      <c r="F35">
        <v>3016844</v>
      </c>
      <c r="G35">
        <v>278357</v>
      </c>
      <c r="H35">
        <v>1120022</v>
      </c>
      <c r="I35" t="s">
        <v>0</v>
      </c>
      <c r="J35" t="s">
        <v>0</v>
      </c>
      <c r="K35">
        <v>439527</v>
      </c>
      <c r="L35" t="s">
        <v>0</v>
      </c>
      <c r="M35">
        <v>134269</v>
      </c>
      <c r="N35">
        <v>3537250</v>
      </c>
      <c r="O35" t="s">
        <v>0</v>
      </c>
      <c r="P35">
        <v>397898</v>
      </c>
      <c r="Q35">
        <v>33450</v>
      </c>
      <c r="R35" t="s">
        <v>0</v>
      </c>
      <c r="S35" t="s">
        <v>0</v>
      </c>
      <c r="T35">
        <v>22245</v>
      </c>
      <c r="U35" t="s">
        <v>0</v>
      </c>
      <c r="V35" t="s">
        <v>0</v>
      </c>
      <c r="W35">
        <v>52593</v>
      </c>
      <c r="X35" t="s">
        <v>0</v>
      </c>
      <c r="Y35" t="s">
        <v>0</v>
      </c>
      <c r="Z35" t="s">
        <v>0</v>
      </c>
      <c r="AA35">
        <v>2862</v>
      </c>
      <c r="AB35">
        <v>40418</v>
      </c>
      <c r="AC35" t="s">
        <v>0</v>
      </c>
      <c r="AD35" t="s">
        <v>0</v>
      </c>
      <c r="AE35" t="s">
        <v>0</v>
      </c>
      <c r="AF35" t="s">
        <v>0</v>
      </c>
      <c r="AG35">
        <v>35236</v>
      </c>
      <c r="AH35" t="s">
        <v>0</v>
      </c>
      <c r="AI35">
        <v>1473</v>
      </c>
      <c r="AJ35" t="s">
        <v>0</v>
      </c>
      <c r="AK35">
        <v>31156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>
        <v>18202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>
        <v>18817</v>
      </c>
      <c r="AX35" t="s">
        <v>0</v>
      </c>
      <c r="AY35" t="s">
        <v>0</v>
      </c>
      <c r="AZ35">
        <v>14123</v>
      </c>
      <c r="BA35">
        <v>508816</v>
      </c>
      <c r="BB35" t="s">
        <v>0</v>
      </c>
      <c r="BC35" t="s">
        <v>0</v>
      </c>
      <c r="BD35">
        <v>350857</v>
      </c>
      <c r="BE35" t="s">
        <v>0</v>
      </c>
      <c r="BF35">
        <v>6697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ht="15" x14ac:dyDescent="0.25">
      <c r="A36" t="s">
        <v>80</v>
      </c>
      <c r="B36">
        <v>2100074</v>
      </c>
      <c r="C36" t="s">
        <v>0</v>
      </c>
      <c r="D36" t="s">
        <v>0</v>
      </c>
      <c r="E36">
        <v>147028</v>
      </c>
      <c r="F36" t="s">
        <v>0</v>
      </c>
      <c r="G36" t="s">
        <v>0</v>
      </c>
      <c r="H36">
        <v>1702223</v>
      </c>
      <c r="I36" t="s">
        <v>0</v>
      </c>
      <c r="J36" t="s">
        <v>0</v>
      </c>
      <c r="K36" t="s">
        <v>0</v>
      </c>
      <c r="L36" t="s">
        <v>0</v>
      </c>
      <c r="M36">
        <v>24789</v>
      </c>
      <c r="N36">
        <v>5811</v>
      </c>
      <c r="O36" t="s">
        <v>0</v>
      </c>
      <c r="P36">
        <v>45446</v>
      </c>
      <c r="Q36" t="s">
        <v>0</v>
      </c>
      <c r="R36" t="s">
        <v>0</v>
      </c>
      <c r="S36" t="s">
        <v>0</v>
      </c>
      <c r="T36">
        <v>22126</v>
      </c>
      <c r="U36" t="s">
        <v>0</v>
      </c>
      <c r="V36" t="s">
        <v>0</v>
      </c>
      <c r="W36">
        <v>13003</v>
      </c>
      <c r="X36" t="s">
        <v>0</v>
      </c>
      <c r="Y36" t="s">
        <v>0</v>
      </c>
      <c r="Z36" t="s">
        <v>0</v>
      </c>
      <c r="AA36">
        <v>943</v>
      </c>
      <c r="AB36">
        <v>13356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14090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>
        <v>18373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>
        <v>8511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</row>
    <row r="37" spans="1:64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</row>
    <row r="38" spans="1:64" ht="15" x14ac:dyDescent="0.25">
      <c r="A38" t="s">
        <v>82</v>
      </c>
      <c r="B38">
        <v>38683696</v>
      </c>
      <c r="C38">
        <v>24663114</v>
      </c>
      <c r="D38">
        <v>13882665</v>
      </c>
      <c r="E38">
        <v>13385394</v>
      </c>
      <c r="F38">
        <v>12743308</v>
      </c>
      <c r="G38">
        <v>6844397</v>
      </c>
      <c r="H38">
        <v>7136950</v>
      </c>
      <c r="I38">
        <v>6676002</v>
      </c>
      <c r="J38">
        <v>2078102</v>
      </c>
      <c r="K38">
        <v>2777408</v>
      </c>
      <c r="L38">
        <v>4317642</v>
      </c>
      <c r="M38">
        <v>4165320</v>
      </c>
      <c r="N38" t="s">
        <v>0</v>
      </c>
      <c r="O38">
        <v>893364</v>
      </c>
      <c r="P38">
        <v>4587628</v>
      </c>
      <c r="Q38">
        <v>3607187</v>
      </c>
      <c r="R38">
        <v>1838112</v>
      </c>
      <c r="S38">
        <v>2531765</v>
      </c>
      <c r="T38" t="s">
        <v>0</v>
      </c>
      <c r="U38">
        <v>724342</v>
      </c>
      <c r="V38" t="s">
        <v>0</v>
      </c>
      <c r="W38">
        <v>2375265</v>
      </c>
      <c r="X38">
        <v>2023441</v>
      </c>
      <c r="Y38">
        <v>289995</v>
      </c>
      <c r="Z38" t="s">
        <v>0</v>
      </c>
      <c r="AA38" t="s">
        <v>0</v>
      </c>
      <c r="AB38">
        <v>2001513</v>
      </c>
      <c r="AC38" t="s">
        <v>0</v>
      </c>
      <c r="AD38" t="s">
        <v>0</v>
      </c>
      <c r="AE38">
        <v>1716326</v>
      </c>
      <c r="AF38">
        <v>1569533</v>
      </c>
      <c r="AG38">
        <v>978866</v>
      </c>
      <c r="AH38">
        <v>327683</v>
      </c>
      <c r="AI38">
        <v>1613810</v>
      </c>
      <c r="AJ38">
        <v>407533</v>
      </c>
      <c r="AK38">
        <v>1118083</v>
      </c>
      <c r="AL38" t="s">
        <v>0</v>
      </c>
      <c r="AM38">
        <v>418238</v>
      </c>
      <c r="AN38" t="s">
        <v>0</v>
      </c>
      <c r="AO38" t="s">
        <v>0</v>
      </c>
      <c r="AP38">
        <v>979197</v>
      </c>
      <c r="AQ38">
        <v>1108617</v>
      </c>
      <c r="AR38">
        <v>813062</v>
      </c>
      <c r="AS38" t="s">
        <v>0</v>
      </c>
      <c r="AT38">
        <v>201909</v>
      </c>
      <c r="AU38">
        <v>705179</v>
      </c>
      <c r="AV38">
        <v>387772</v>
      </c>
      <c r="AW38">
        <v>642521</v>
      </c>
      <c r="AX38" t="s">
        <v>0</v>
      </c>
      <c r="AY38" t="s">
        <v>0</v>
      </c>
      <c r="AZ38" t="s">
        <v>0</v>
      </c>
      <c r="BA38">
        <v>386758</v>
      </c>
      <c r="BB38">
        <v>385212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>
        <v>210640</v>
      </c>
    </row>
    <row r="39" spans="1:64" ht="15" x14ac:dyDescent="0.25">
      <c r="A39" t="s">
        <v>83</v>
      </c>
      <c r="B39" t="s">
        <v>0</v>
      </c>
      <c r="C39" t="s">
        <v>0</v>
      </c>
      <c r="D39" t="s">
        <v>0</v>
      </c>
      <c r="E39">
        <v>538283</v>
      </c>
      <c r="F39">
        <v>233438</v>
      </c>
      <c r="G39" t="s">
        <v>0</v>
      </c>
      <c r="H39" t="s">
        <v>0</v>
      </c>
      <c r="I39" t="s">
        <v>0</v>
      </c>
      <c r="J39" t="s">
        <v>0</v>
      </c>
      <c r="K39">
        <v>402662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>
        <v>113003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</row>
    <row r="40" spans="1:64" ht="15" x14ac:dyDescent="0.25">
      <c r="A40" t="s">
        <v>84</v>
      </c>
      <c r="B40">
        <v>35974</v>
      </c>
      <c r="C40" t="s">
        <v>0</v>
      </c>
      <c r="D40" t="s">
        <v>0</v>
      </c>
      <c r="E40">
        <v>4879244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2367882</v>
      </c>
      <c r="L40" t="s">
        <v>0</v>
      </c>
      <c r="M40" t="s">
        <v>0</v>
      </c>
      <c r="N40">
        <v>214842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262003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>
        <v>239770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>
        <v>22609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10879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</row>
    <row r="41" spans="1:64" ht="15" x14ac:dyDescent="0.25">
      <c r="A41" t="s">
        <v>85</v>
      </c>
      <c r="B41" t="s">
        <v>0</v>
      </c>
      <c r="C41">
        <v>1192471</v>
      </c>
      <c r="D41" t="s">
        <v>0</v>
      </c>
      <c r="E41" t="s">
        <v>0</v>
      </c>
      <c r="F41" t="s">
        <v>0</v>
      </c>
      <c r="G41" t="s">
        <v>0</v>
      </c>
      <c r="H41">
        <v>148606</v>
      </c>
      <c r="I41" t="s">
        <v>0</v>
      </c>
      <c r="J41" t="s">
        <v>0</v>
      </c>
      <c r="K41" t="s">
        <v>0</v>
      </c>
      <c r="L41" t="s">
        <v>0</v>
      </c>
      <c r="M41">
        <v>229864</v>
      </c>
      <c r="N41" t="s">
        <v>0</v>
      </c>
      <c r="O41" t="s">
        <v>0</v>
      </c>
      <c r="P41">
        <v>372396</v>
      </c>
      <c r="Q41" t="s">
        <v>0</v>
      </c>
      <c r="R41">
        <v>1004780</v>
      </c>
      <c r="S41" t="s">
        <v>0</v>
      </c>
      <c r="T41" t="s">
        <v>0</v>
      </c>
      <c r="U41" t="s">
        <v>0</v>
      </c>
      <c r="V41" t="s">
        <v>0</v>
      </c>
      <c r="W41">
        <v>1159578</v>
      </c>
      <c r="X41" t="s">
        <v>0</v>
      </c>
      <c r="Y41" t="s">
        <v>0</v>
      </c>
      <c r="Z41" t="s">
        <v>0</v>
      </c>
      <c r="AA41" t="s">
        <v>0</v>
      </c>
      <c r="AB41">
        <v>32173</v>
      </c>
      <c r="AC41" t="s">
        <v>0</v>
      </c>
      <c r="AD41" t="s">
        <v>0</v>
      </c>
      <c r="AE41" t="s">
        <v>0</v>
      </c>
      <c r="AF41" t="s">
        <v>0</v>
      </c>
      <c r="AG41">
        <v>389057</v>
      </c>
      <c r="AH41" t="s">
        <v>0</v>
      </c>
      <c r="AI41">
        <v>1285</v>
      </c>
      <c r="AJ41" t="s">
        <v>0</v>
      </c>
      <c r="AK41">
        <v>32587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159896</v>
      </c>
      <c r="AR41" t="s">
        <v>0</v>
      </c>
      <c r="AS41">
        <v>400699</v>
      </c>
      <c r="AT41" t="s">
        <v>0</v>
      </c>
      <c r="AU41" t="s">
        <v>0</v>
      </c>
      <c r="AV41" t="s">
        <v>0</v>
      </c>
      <c r="AW41">
        <v>19678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>
        <v>53881</v>
      </c>
      <c r="BI41" t="s">
        <v>0</v>
      </c>
      <c r="BJ41" t="s">
        <v>0</v>
      </c>
      <c r="BK41" t="s">
        <v>0</v>
      </c>
      <c r="BL41" t="s">
        <v>0</v>
      </c>
    </row>
    <row r="42" spans="1:64" ht="15" x14ac:dyDescent="0.25">
      <c r="A42" t="s">
        <v>86</v>
      </c>
      <c r="B42">
        <v>1068730</v>
      </c>
      <c r="C42">
        <v>12654161</v>
      </c>
      <c r="D42" t="s">
        <v>0</v>
      </c>
      <c r="E42" t="s">
        <v>0</v>
      </c>
      <c r="F42">
        <v>3199761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650422</v>
      </c>
      <c r="N42">
        <v>533760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109866</v>
      </c>
      <c r="U42" t="s">
        <v>0</v>
      </c>
      <c r="V42" t="s">
        <v>0</v>
      </c>
      <c r="W42">
        <v>129212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24611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13872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ht="15" x14ac:dyDescent="0.25">
      <c r="A43" t="s">
        <v>87</v>
      </c>
      <c r="B43" t="s">
        <v>0</v>
      </c>
      <c r="C43">
        <v>59689</v>
      </c>
      <c r="D43" t="s">
        <v>0</v>
      </c>
      <c r="E43">
        <v>151058</v>
      </c>
      <c r="F43" t="s">
        <v>0</v>
      </c>
      <c r="G43" t="s">
        <v>0</v>
      </c>
      <c r="H43">
        <v>37266</v>
      </c>
      <c r="I43" t="s">
        <v>0</v>
      </c>
      <c r="J43" t="s">
        <v>0</v>
      </c>
      <c r="K43" t="s">
        <v>0</v>
      </c>
      <c r="L43" t="s">
        <v>0</v>
      </c>
      <c r="M43">
        <v>71543</v>
      </c>
      <c r="N43" t="s">
        <v>0</v>
      </c>
      <c r="O43" t="s">
        <v>0</v>
      </c>
      <c r="P43">
        <v>17500</v>
      </c>
      <c r="Q43">
        <v>16263</v>
      </c>
      <c r="R43">
        <v>74383</v>
      </c>
      <c r="S43" t="s">
        <v>0</v>
      </c>
      <c r="T43" t="s">
        <v>0</v>
      </c>
      <c r="U43">
        <v>1618</v>
      </c>
      <c r="V43" t="s">
        <v>0</v>
      </c>
      <c r="W43">
        <v>4090</v>
      </c>
      <c r="X43" t="s">
        <v>0</v>
      </c>
      <c r="Y43">
        <v>5955</v>
      </c>
      <c r="Z43" t="s">
        <v>0</v>
      </c>
      <c r="AA43" t="s">
        <v>0</v>
      </c>
      <c r="AB43">
        <v>4992</v>
      </c>
      <c r="AC43" t="s">
        <v>0</v>
      </c>
      <c r="AD43" t="s">
        <v>0</v>
      </c>
      <c r="AE43" t="s">
        <v>0</v>
      </c>
      <c r="AF43">
        <v>7855</v>
      </c>
      <c r="AG43">
        <v>19414</v>
      </c>
      <c r="AH43">
        <v>7041</v>
      </c>
      <c r="AI43">
        <v>917</v>
      </c>
      <c r="AJ43">
        <v>887</v>
      </c>
      <c r="AK43">
        <v>872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>
        <v>4123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520</v>
      </c>
      <c r="AX43" t="s">
        <v>0</v>
      </c>
      <c r="AY43" t="s">
        <v>0</v>
      </c>
      <c r="AZ43" t="s">
        <v>0</v>
      </c>
      <c r="BA43" t="s">
        <v>0</v>
      </c>
      <c r="BB43">
        <v>2585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3361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984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30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54494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34477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48571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18442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11994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9352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17035</v>
      </c>
      <c r="N48" t="s">
        <v>0</v>
      </c>
      <c r="O48" t="s">
        <v>0</v>
      </c>
      <c r="P48" t="s">
        <v>0</v>
      </c>
      <c r="Q48">
        <v>319703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21320</v>
      </c>
      <c r="X48" t="s">
        <v>0</v>
      </c>
      <c r="Y48" t="s">
        <v>0</v>
      </c>
      <c r="Z48" t="s">
        <v>0</v>
      </c>
      <c r="AA48" t="s">
        <v>0</v>
      </c>
      <c r="AB48">
        <v>2416</v>
      </c>
      <c r="AC48" t="s">
        <v>0</v>
      </c>
      <c r="AD48" t="s">
        <v>0</v>
      </c>
      <c r="AE48" t="s">
        <v>0</v>
      </c>
      <c r="AF48" t="s">
        <v>0</v>
      </c>
      <c r="AG48">
        <v>7436</v>
      </c>
      <c r="AH48" t="s">
        <v>0</v>
      </c>
      <c r="AI48" t="s">
        <v>0</v>
      </c>
      <c r="AJ48" t="s">
        <v>0</v>
      </c>
      <c r="AK48">
        <v>243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148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27082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>
        <v>22556</v>
      </c>
      <c r="X50" t="s">
        <v>0</v>
      </c>
      <c r="Y50">
        <v>471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>
        <v>5305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ht="15" x14ac:dyDescent="0.25">
      <c r="A51" t="s">
        <v>95</v>
      </c>
      <c r="B51">
        <v>9023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977998</v>
      </c>
      <c r="K51" t="s">
        <v>0</v>
      </c>
      <c r="L51" t="s">
        <v>0</v>
      </c>
      <c r="M51">
        <v>487942</v>
      </c>
      <c r="N51" t="s">
        <v>0</v>
      </c>
      <c r="O51" t="s">
        <v>0</v>
      </c>
      <c r="P51">
        <v>233334</v>
      </c>
      <c r="Q51">
        <v>1239493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317072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>
        <v>353716</v>
      </c>
      <c r="AH51" t="s">
        <v>0</v>
      </c>
      <c r="AI51">
        <v>70396</v>
      </c>
      <c r="AJ51" t="s">
        <v>0</v>
      </c>
      <c r="AK51">
        <v>2645</v>
      </c>
      <c r="AL51" t="s">
        <v>0</v>
      </c>
      <c r="AM51" t="s">
        <v>0</v>
      </c>
      <c r="AN51" t="s">
        <v>0</v>
      </c>
      <c r="AO51" t="s">
        <v>0</v>
      </c>
      <c r="AP51">
        <v>82117</v>
      </c>
      <c r="AQ51">
        <v>57731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1601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52567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704341</v>
      </c>
      <c r="K52" t="s">
        <v>0</v>
      </c>
      <c r="L52" t="s">
        <v>0</v>
      </c>
      <c r="M52">
        <v>80451</v>
      </c>
      <c r="N52" t="s">
        <v>0</v>
      </c>
      <c r="O52" t="s">
        <v>0</v>
      </c>
      <c r="P52">
        <v>43234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220002</v>
      </c>
      <c r="X52" t="s">
        <v>0</v>
      </c>
      <c r="Y52" t="s">
        <v>0</v>
      </c>
      <c r="Z52" t="s">
        <v>0</v>
      </c>
      <c r="AA52" t="s">
        <v>0</v>
      </c>
      <c r="AB52">
        <v>37825</v>
      </c>
      <c r="AC52" t="s">
        <v>0</v>
      </c>
      <c r="AD52" t="s">
        <v>0</v>
      </c>
      <c r="AE52" t="s">
        <v>0</v>
      </c>
      <c r="AF52" t="s">
        <v>0</v>
      </c>
      <c r="AG52">
        <v>107789</v>
      </c>
      <c r="AH52" t="s">
        <v>0</v>
      </c>
      <c r="AI52" t="s">
        <v>0</v>
      </c>
      <c r="AJ52" t="s">
        <v>0</v>
      </c>
      <c r="AK52">
        <v>992</v>
      </c>
      <c r="AL52" t="s">
        <v>0</v>
      </c>
      <c r="AM52" t="s">
        <v>0</v>
      </c>
      <c r="AN52" t="s">
        <v>0</v>
      </c>
      <c r="AO52" t="s">
        <v>0</v>
      </c>
      <c r="AP52">
        <v>18468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600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ht="15" x14ac:dyDescent="0.25">
      <c r="A53" t="s">
        <v>97</v>
      </c>
      <c r="B53" t="s">
        <v>0</v>
      </c>
      <c r="C53">
        <v>70325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148948</v>
      </c>
      <c r="N53" t="s">
        <v>0</v>
      </c>
      <c r="O53" t="s">
        <v>0</v>
      </c>
      <c r="P53">
        <v>50491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439076</v>
      </c>
      <c r="X53" t="s">
        <v>0</v>
      </c>
      <c r="Y53" t="s">
        <v>0</v>
      </c>
      <c r="Z53" t="s">
        <v>0</v>
      </c>
      <c r="AA53" t="s">
        <v>0</v>
      </c>
      <c r="AB53">
        <v>2248</v>
      </c>
      <c r="AC53" t="s">
        <v>0</v>
      </c>
      <c r="AD53" t="s">
        <v>0</v>
      </c>
      <c r="AE53" t="s">
        <v>0</v>
      </c>
      <c r="AF53" t="s">
        <v>0</v>
      </c>
      <c r="AG53">
        <v>22883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23766</v>
      </c>
      <c r="AQ53">
        <v>5011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>
        <v>20691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</row>
    <row r="57" spans="1:64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ht="15" x14ac:dyDescent="0.25">
      <c r="A59" t="s">
        <v>119</v>
      </c>
      <c r="B59">
        <v>40012938</v>
      </c>
      <c r="C59">
        <v>21865795</v>
      </c>
      <c r="D59">
        <v>17468524</v>
      </c>
      <c r="E59">
        <v>19858439</v>
      </c>
      <c r="F59">
        <v>10065043</v>
      </c>
      <c r="G59">
        <v>10933016</v>
      </c>
      <c r="H59">
        <v>9472910</v>
      </c>
      <c r="I59">
        <v>10535898</v>
      </c>
      <c r="J59">
        <v>7608165</v>
      </c>
      <c r="K59">
        <v>8229934</v>
      </c>
      <c r="L59" t="s">
        <v>0</v>
      </c>
      <c r="M59">
        <v>4033652</v>
      </c>
      <c r="N59">
        <v>2763428</v>
      </c>
      <c r="O59">
        <v>1813441</v>
      </c>
      <c r="P59">
        <v>4491782</v>
      </c>
      <c r="Q59">
        <v>2741774</v>
      </c>
      <c r="R59">
        <v>3103745</v>
      </c>
      <c r="S59" t="s">
        <v>0</v>
      </c>
      <c r="T59">
        <v>3072753</v>
      </c>
      <c r="U59">
        <v>896431</v>
      </c>
      <c r="V59" t="s">
        <v>0</v>
      </c>
      <c r="W59">
        <v>292179</v>
      </c>
      <c r="X59" t="s">
        <v>0</v>
      </c>
      <c r="Y59">
        <v>522449</v>
      </c>
      <c r="Z59" t="s">
        <v>0</v>
      </c>
      <c r="AA59">
        <v>1693856</v>
      </c>
      <c r="AB59">
        <v>613217</v>
      </c>
      <c r="AC59" t="s">
        <v>0</v>
      </c>
      <c r="AD59" t="s">
        <v>0</v>
      </c>
      <c r="AE59">
        <v>1906259</v>
      </c>
      <c r="AF59">
        <v>2184418</v>
      </c>
      <c r="AG59">
        <v>1176009</v>
      </c>
      <c r="AH59">
        <v>518984</v>
      </c>
      <c r="AI59">
        <v>989919</v>
      </c>
      <c r="AJ59">
        <v>499975</v>
      </c>
      <c r="AK59">
        <v>122331</v>
      </c>
      <c r="AL59" t="s">
        <v>0</v>
      </c>
      <c r="AM59">
        <v>760137</v>
      </c>
      <c r="AN59" t="s">
        <v>0</v>
      </c>
      <c r="AO59" t="s">
        <v>0</v>
      </c>
      <c r="AP59">
        <v>740292</v>
      </c>
      <c r="AQ59">
        <v>749332</v>
      </c>
      <c r="AR59">
        <v>1214534</v>
      </c>
      <c r="AS59">
        <v>1002644</v>
      </c>
      <c r="AT59" t="s">
        <v>0</v>
      </c>
      <c r="AU59">
        <v>199634</v>
      </c>
      <c r="AV59" t="s">
        <v>0</v>
      </c>
      <c r="AW59">
        <v>72736</v>
      </c>
      <c r="AX59">
        <v>1097274</v>
      </c>
      <c r="AY59">
        <v>803506</v>
      </c>
      <c r="AZ59">
        <v>259077</v>
      </c>
      <c r="BA59">
        <v>774580</v>
      </c>
      <c r="BB59">
        <v>631784</v>
      </c>
      <c r="BC59" t="s">
        <v>0</v>
      </c>
      <c r="BD59">
        <v>574796</v>
      </c>
      <c r="BE59" t="s">
        <v>0</v>
      </c>
      <c r="BF59">
        <v>123284</v>
      </c>
      <c r="BG59" t="s">
        <v>0</v>
      </c>
      <c r="BH59">
        <v>21190</v>
      </c>
      <c r="BI59" t="s">
        <v>0</v>
      </c>
      <c r="BJ59" t="s">
        <v>0</v>
      </c>
      <c r="BK59">
        <v>7162</v>
      </c>
      <c r="BL59" t="s">
        <v>0</v>
      </c>
    </row>
    <row r="60" spans="1:64" ht="15" x14ac:dyDescent="0.25">
      <c r="A60" t="s">
        <v>120</v>
      </c>
      <c r="B60">
        <v>1399514</v>
      </c>
      <c r="C60">
        <v>1950098</v>
      </c>
      <c r="D60" t="s">
        <v>0</v>
      </c>
      <c r="E60">
        <v>4921947</v>
      </c>
      <c r="F60">
        <v>412827</v>
      </c>
      <c r="G60" t="s">
        <v>0</v>
      </c>
      <c r="H60">
        <v>37427</v>
      </c>
      <c r="I60">
        <v>14718</v>
      </c>
      <c r="J60" t="s">
        <v>0</v>
      </c>
      <c r="K60">
        <v>94016</v>
      </c>
      <c r="L60" t="s">
        <v>0</v>
      </c>
      <c r="M60">
        <v>4317</v>
      </c>
      <c r="N60">
        <v>123298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1006406</v>
      </c>
      <c r="U60" t="s">
        <v>0</v>
      </c>
      <c r="V60" t="s">
        <v>0</v>
      </c>
      <c r="W60" t="s">
        <v>0</v>
      </c>
      <c r="X60" t="s">
        <v>0</v>
      </c>
      <c r="Y60">
        <v>20681</v>
      </c>
      <c r="Z60" t="s">
        <v>0</v>
      </c>
      <c r="AA60">
        <v>3544</v>
      </c>
      <c r="AB60">
        <v>47813</v>
      </c>
      <c r="AC60" t="s">
        <v>0</v>
      </c>
      <c r="AD60" t="s">
        <v>0</v>
      </c>
      <c r="AE60" t="s">
        <v>0</v>
      </c>
      <c r="AF60" t="s">
        <v>0</v>
      </c>
      <c r="AG60">
        <v>750</v>
      </c>
      <c r="AH60">
        <v>22428</v>
      </c>
      <c r="AI60">
        <v>5490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>
        <v>1488</v>
      </c>
      <c r="AR60">
        <v>4421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>
        <v>322</v>
      </c>
      <c r="BB60" t="s">
        <v>0</v>
      </c>
      <c r="BC60" t="s">
        <v>0</v>
      </c>
      <c r="BD60">
        <v>84174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</row>
    <row r="61" spans="1:64" ht="15" x14ac:dyDescent="0.25">
      <c r="A61" t="s">
        <v>121</v>
      </c>
      <c r="B61" t="s">
        <v>0</v>
      </c>
      <c r="C61">
        <v>4729931</v>
      </c>
      <c r="D61" t="s">
        <v>0</v>
      </c>
      <c r="E61" t="s">
        <v>0</v>
      </c>
      <c r="F61">
        <v>297910</v>
      </c>
      <c r="G61" t="s">
        <v>0</v>
      </c>
      <c r="H61">
        <v>3106568</v>
      </c>
      <c r="I61">
        <v>679878</v>
      </c>
      <c r="J61">
        <v>447578</v>
      </c>
      <c r="K61">
        <v>2958883</v>
      </c>
      <c r="L61">
        <v>14937784</v>
      </c>
      <c r="M61">
        <v>1857240</v>
      </c>
      <c r="N61" t="s">
        <v>0</v>
      </c>
      <c r="O61">
        <v>1309114</v>
      </c>
      <c r="P61">
        <v>558912</v>
      </c>
      <c r="Q61" t="s">
        <v>0</v>
      </c>
      <c r="R61" t="s">
        <v>0</v>
      </c>
      <c r="S61">
        <v>8187369</v>
      </c>
      <c r="T61" t="s">
        <v>0</v>
      </c>
      <c r="U61">
        <v>671358</v>
      </c>
      <c r="V61">
        <v>8188774</v>
      </c>
      <c r="W61">
        <v>1449453</v>
      </c>
      <c r="X61">
        <v>6566377</v>
      </c>
      <c r="Y61">
        <v>7341599</v>
      </c>
      <c r="Z61">
        <v>1675523</v>
      </c>
      <c r="AA61" t="s">
        <v>0</v>
      </c>
      <c r="AB61">
        <v>932727</v>
      </c>
      <c r="AC61">
        <v>6970932</v>
      </c>
      <c r="AD61">
        <v>556713</v>
      </c>
      <c r="AE61">
        <v>261774</v>
      </c>
      <c r="AF61">
        <v>1807356</v>
      </c>
      <c r="AG61">
        <v>286833</v>
      </c>
      <c r="AH61">
        <v>4442317</v>
      </c>
      <c r="AI61">
        <v>1106742</v>
      </c>
      <c r="AJ61">
        <v>372720</v>
      </c>
      <c r="AK61">
        <v>885192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>
        <v>98309</v>
      </c>
      <c r="AR61" t="s">
        <v>0</v>
      </c>
      <c r="AS61" t="s">
        <v>0</v>
      </c>
      <c r="AT61">
        <v>134880</v>
      </c>
      <c r="AU61">
        <v>352197</v>
      </c>
      <c r="AV61">
        <v>304409</v>
      </c>
      <c r="AW61">
        <v>268123</v>
      </c>
      <c r="AX61" t="s">
        <v>0</v>
      </c>
      <c r="AY61">
        <v>44154</v>
      </c>
      <c r="AZ61" t="s">
        <v>0</v>
      </c>
      <c r="BA61" t="s">
        <v>0</v>
      </c>
      <c r="BB61">
        <v>336972</v>
      </c>
      <c r="BC61">
        <v>17813</v>
      </c>
      <c r="BD61" t="s">
        <v>0</v>
      </c>
      <c r="BE61">
        <v>209546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ht="15" x14ac:dyDescent="0.25">
      <c r="A62" t="s">
        <v>122</v>
      </c>
      <c r="B62" t="s">
        <v>0</v>
      </c>
      <c r="C62">
        <v>2355896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610326</v>
      </c>
      <c r="K62" t="s">
        <v>0</v>
      </c>
      <c r="L62" t="s">
        <v>0</v>
      </c>
      <c r="M62">
        <v>1256</v>
      </c>
      <c r="N62" t="s">
        <v>0</v>
      </c>
      <c r="O62" t="s">
        <v>0</v>
      </c>
      <c r="P62">
        <v>81891</v>
      </c>
      <c r="Q62" t="s">
        <v>0</v>
      </c>
      <c r="R62">
        <v>211793</v>
      </c>
      <c r="S62" t="s">
        <v>0</v>
      </c>
      <c r="T62" t="s">
        <v>0</v>
      </c>
      <c r="U62" t="s">
        <v>0</v>
      </c>
      <c r="V62" t="s">
        <v>0</v>
      </c>
      <c r="W62">
        <v>755</v>
      </c>
      <c r="X62" t="s">
        <v>0</v>
      </c>
      <c r="Y62">
        <v>134705</v>
      </c>
      <c r="Z62" t="s">
        <v>0</v>
      </c>
      <c r="AA62" t="s">
        <v>0</v>
      </c>
      <c r="AB62">
        <v>16779</v>
      </c>
      <c r="AC62" t="s">
        <v>0</v>
      </c>
      <c r="AD62" t="s">
        <v>0</v>
      </c>
      <c r="AE62" t="s">
        <v>0</v>
      </c>
      <c r="AF62" t="s">
        <v>0</v>
      </c>
      <c r="AG62">
        <v>5114</v>
      </c>
      <c r="AH62">
        <v>89882</v>
      </c>
      <c r="AI62">
        <v>109921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>
        <v>3426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44733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</row>
    <row r="72" spans="1:64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</row>
    <row r="73" spans="1:64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</row>
    <row r="76" spans="1:64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</row>
    <row r="77" spans="1:64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89738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35511</v>
      </c>
      <c r="AL78" t="s">
        <v>0</v>
      </c>
      <c r="AM78" t="s">
        <v>0</v>
      </c>
      <c r="AN78">
        <v>137642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847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>
        <v>59</v>
      </c>
      <c r="BK78" t="s">
        <v>0</v>
      </c>
      <c r="BL78" t="s">
        <v>0</v>
      </c>
    </row>
    <row r="79" spans="1:64" ht="15" x14ac:dyDescent="0.25">
      <c r="A79" t="s">
        <v>138</v>
      </c>
      <c r="B79" t="s">
        <v>0</v>
      </c>
      <c r="C79" t="s">
        <v>0</v>
      </c>
      <c r="D79">
        <v>3927</v>
      </c>
      <c r="E79" t="s">
        <v>0</v>
      </c>
      <c r="F79" t="s">
        <v>0</v>
      </c>
      <c r="G79">
        <v>5384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>
        <v>2145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>
        <v>5002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</row>
    <row r="80" spans="1:64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</row>
    <row r="81" spans="1:64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38481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ht="15" x14ac:dyDescent="0.25">
      <c r="A82" t="s">
        <v>140</v>
      </c>
      <c r="B82">
        <v>100643</v>
      </c>
      <c r="C82" t="s">
        <v>0</v>
      </c>
      <c r="D82">
        <v>80711</v>
      </c>
      <c r="E82">
        <v>1176001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468262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30924</v>
      </c>
      <c r="AS82">
        <v>87700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21879</v>
      </c>
      <c r="BB82" t="s">
        <v>0</v>
      </c>
      <c r="BC82" t="s">
        <v>0</v>
      </c>
      <c r="BD82">
        <v>17522</v>
      </c>
      <c r="BE82" t="s">
        <v>0</v>
      </c>
      <c r="BF82" t="s">
        <v>0</v>
      </c>
      <c r="BG82">
        <v>850</v>
      </c>
      <c r="BH82">
        <v>4802</v>
      </c>
      <c r="BI82" t="s">
        <v>0</v>
      </c>
      <c r="BJ82" t="s">
        <v>0</v>
      </c>
      <c r="BK82" t="s">
        <v>0</v>
      </c>
      <c r="BL82" t="s">
        <v>0</v>
      </c>
    </row>
    <row r="83" spans="1:64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</row>
    <row r="84" spans="1:64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</row>
    <row r="85" spans="1:64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ht="15" x14ac:dyDescent="0.25">
      <c r="A86" t="s">
        <v>143</v>
      </c>
      <c r="B86">
        <v>2884</v>
      </c>
      <c r="C86">
        <v>10840</v>
      </c>
      <c r="D86">
        <v>777</v>
      </c>
      <c r="E86" t="s">
        <v>0</v>
      </c>
      <c r="F86" t="s">
        <v>0</v>
      </c>
      <c r="G86">
        <v>351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200</v>
      </c>
      <c r="N86" t="s">
        <v>0</v>
      </c>
      <c r="O86" t="s">
        <v>0</v>
      </c>
      <c r="P86" t="s">
        <v>0</v>
      </c>
      <c r="Q86">
        <v>292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>
        <v>44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1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20</v>
      </c>
      <c r="BK86" t="s">
        <v>0</v>
      </c>
      <c r="BL86" t="s">
        <v>0</v>
      </c>
    </row>
    <row r="87" spans="1:64" ht="15" x14ac:dyDescent="0.25">
      <c r="A87" t="s">
        <v>144</v>
      </c>
      <c r="B87" t="s">
        <v>0</v>
      </c>
      <c r="C87" t="s">
        <v>0</v>
      </c>
      <c r="D87" t="s">
        <v>0</v>
      </c>
      <c r="E87">
        <v>1043356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167540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78493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>
        <v>1303697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2102962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1418408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698539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</row>
    <row r="89" spans="1:64" ht="15" x14ac:dyDescent="0.25">
      <c r="A89" t="s">
        <v>146</v>
      </c>
      <c r="B89" t="s">
        <v>0</v>
      </c>
      <c r="C89">
        <v>89790</v>
      </c>
      <c r="D89">
        <v>133583</v>
      </c>
      <c r="E89">
        <v>187239</v>
      </c>
      <c r="F89" t="s">
        <v>0</v>
      </c>
      <c r="G89">
        <v>74123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1497</v>
      </c>
      <c r="N89">
        <v>22074</v>
      </c>
      <c r="O89" t="s">
        <v>0</v>
      </c>
      <c r="P89" t="s">
        <v>0</v>
      </c>
      <c r="Q89">
        <v>51090</v>
      </c>
      <c r="R89" t="s">
        <v>0</v>
      </c>
      <c r="S89" t="s">
        <v>0</v>
      </c>
      <c r="T89">
        <v>15437</v>
      </c>
      <c r="U89">
        <v>2608</v>
      </c>
      <c r="V89" t="s">
        <v>0</v>
      </c>
      <c r="W89">
        <v>5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10390</v>
      </c>
      <c r="AF89" t="s">
        <v>0</v>
      </c>
      <c r="AG89">
        <v>451</v>
      </c>
      <c r="AH89" t="s">
        <v>0</v>
      </c>
      <c r="AI89">
        <v>1310</v>
      </c>
      <c r="AJ89">
        <v>2394</v>
      </c>
      <c r="AK89">
        <v>0</v>
      </c>
      <c r="AL89" t="s">
        <v>0</v>
      </c>
      <c r="AM89">
        <v>258</v>
      </c>
      <c r="AN89" t="s">
        <v>0</v>
      </c>
      <c r="AO89">
        <v>61998</v>
      </c>
      <c r="AP89" t="s">
        <v>0</v>
      </c>
      <c r="AQ89">
        <v>172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14337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</row>
    <row r="90" spans="1:64" ht="15" x14ac:dyDescent="0.25">
      <c r="A90" t="s">
        <v>147</v>
      </c>
      <c r="B90">
        <v>956044</v>
      </c>
      <c r="C90">
        <v>269810</v>
      </c>
      <c r="D90">
        <v>30581</v>
      </c>
      <c r="E90">
        <v>173829</v>
      </c>
      <c r="F90">
        <v>1179</v>
      </c>
      <c r="G90">
        <v>766528</v>
      </c>
      <c r="H90">
        <v>703</v>
      </c>
      <c r="I90" t="s">
        <v>0</v>
      </c>
      <c r="J90">
        <v>134396</v>
      </c>
      <c r="K90" t="s">
        <v>0</v>
      </c>
      <c r="L90">
        <v>7368</v>
      </c>
      <c r="M90">
        <v>77840</v>
      </c>
      <c r="N90">
        <v>8188</v>
      </c>
      <c r="O90">
        <v>185037</v>
      </c>
      <c r="P90">
        <v>115021</v>
      </c>
      <c r="Q90">
        <v>36199</v>
      </c>
      <c r="R90" t="s">
        <v>0</v>
      </c>
      <c r="S90">
        <v>14058</v>
      </c>
      <c r="T90">
        <v>26452</v>
      </c>
      <c r="U90" t="s">
        <v>0</v>
      </c>
      <c r="V90">
        <v>3466</v>
      </c>
      <c r="W90">
        <v>212567</v>
      </c>
      <c r="X90">
        <v>6718</v>
      </c>
      <c r="Y90" t="s">
        <v>0</v>
      </c>
      <c r="Z90" t="s">
        <v>0</v>
      </c>
      <c r="AA90">
        <v>5025</v>
      </c>
      <c r="AB90" t="s">
        <v>0</v>
      </c>
      <c r="AC90">
        <v>894</v>
      </c>
      <c r="AD90">
        <v>76880</v>
      </c>
      <c r="AE90" t="s">
        <v>0</v>
      </c>
      <c r="AF90">
        <v>2591</v>
      </c>
      <c r="AG90">
        <v>94</v>
      </c>
      <c r="AH90" t="s">
        <v>0</v>
      </c>
      <c r="AI90">
        <v>-5375</v>
      </c>
      <c r="AJ90" t="s">
        <v>0</v>
      </c>
      <c r="AK90">
        <v>197787</v>
      </c>
      <c r="AL90">
        <v>460</v>
      </c>
      <c r="AM90">
        <v>13270</v>
      </c>
      <c r="AN90">
        <v>12</v>
      </c>
      <c r="AO90" t="s">
        <v>0</v>
      </c>
      <c r="AP90">
        <v>329</v>
      </c>
      <c r="AQ90">
        <v>-103</v>
      </c>
      <c r="AR90">
        <v>37</v>
      </c>
      <c r="AS90">
        <v>26996</v>
      </c>
      <c r="AT90">
        <v>3742</v>
      </c>
      <c r="AU90" t="s">
        <v>0</v>
      </c>
      <c r="AV90">
        <v>20058</v>
      </c>
      <c r="AW90">
        <v>3</v>
      </c>
      <c r="AX90" t="s">
        <v>0</v>
      </c>
      <c r="AY90">
        <v>7884</v>
      </c>
      <c r="AZ90">
        <v>1</v>
      </c>
      <c r="BA90" t="s">
        <v>0</v>
      </c>
      <c r="BB90">
        <v>5326</v>
      </c>
      <c r="BC90">
        <v>18574</v>
      </c>
      <c r="BD90">
        <v>3103</v>
      </c>
      <c r="BE90">
        <v>7879</v>
      </c>
      <c r="BF90" t="s">
        <v>0</v>
      </c>
      <c r="BG90" t="s">
        <v>0</v>
      </c>
      <c r="BH90">
        <v>91</v>
      </c>
      <c r="BI90" t="s">
        <v>0</v>
      </c>
      <c r="BJ90">
        <v>7765</v>
      </c>
      <c r="BK90">
        <v>23</v>
      </c>
      <c r="BL90" t="s">
        <v>0</v>
      </c>
    </row>
    <row r="91" spans="1:64" ht="15" x14ac:dyDescent="0.25">
      <c r="A91" t="s">
        <v>148</v>
      </c>
      <c r="B91" t="s">
        <v>0</v>
      </c>
      <c r="C91" t="s">
        <v>0</v>
      </c>
      <c r="D91">
        <v>2462</v>
      </c>
      <c r="E91" t="s">
        <v>0</v>
      </c>
      <c r="F91">
        <v>8516</v>
      </c>
      <c r="G91">
        <v>3116</v>
      </c>
      <c r="H91">
        <v>29521</v>
      </c>
      <c r="I91">
        <v>23763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1</v>
      </c>
      <c r="T91" t="s">
        <v>0</v>
      </c>
      <c r="U91" t="s">
        <v>0</v>
      </c>
      <c r="V91" t="s">
        <v>0</v>
      </c>
      <c r="W91" t="s">
        <v>0</v>
      </c>
      <c r="X91">
        <v>2</v>
      </c>
      <c r="Y91">
        <v>1</v>
      </c>
      <c r="Z91" t="s">
        <v>0</v>
      </c>
      <c r="AA91">
        <v>923</v>
      </c>
      <c r="AB91" t="s">
        <v>0</v>
      </c>
      <c r="AC91" t="s">
        <v>0</v>
      </c>
      <c r="AD91" t="s">
        <v>0</v>
      </c>
      <c r="AE91">
        <v>25882</v>
      </c>
      <c r="AF91" t="s">
        <v>0</v>
      </c>
      <c r="AG91" t="s">
        <v>0</v>
      </c>
      <c r="AH91" t="s">
        <v>0</v>
      </c>
      <c r="AI91">
        <v>567199</v>
      </c>
      <c r="AJ91">
        <v>1</v>
      </c>
      <c r="AK91" t="s">
        <v>0</v>
      </c>
      <c r="AL91" t="s">
        <v>0</v>
      </c>
      <c r="AM91">
        <v>-1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29699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>
        <v>27229</v>
      </c>
      <c r="BB91" t="s">
        <v>0</v>
      </c>
      <c r="BC91" t="s">
        <v>0</v>
      </c>
      <c r="BD91">
        <v>-69073</v>
      </c>
      <c r="BE91" t="s">
        <v>0</v>
      </c>
      <c r="BF91" t="s">
        <v>0</v>
      </c>
      <c r="BG91">
        <v>649696</v>
      </c>
      <c r="BH91">
        <v>5392</v>
      </c>
      <c r="BI91" t="s">
        <v>0</v>
      </c>
      <c r="BJ91" t="s">
        <v>0</v>
      </c>
      <c r="BK91" t="s">
        <v>0</v>
      </c>
      <c r="BL91">
        <v>-80</v>
      </c>
    </row>
    <row r="92" spans="1:64" ht="15" x14ac:dyDescent="0.25">
      <c r="A92" t="s">
        <v>149</v>
      </c>
      <c r="B92">
        <v>-41909</v>
      </c>
      <c r="C92">
        <v>4887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188378</v>
      </c>
      <c r="N92" t="s">
        <v>0</v>
      </c>
      <c r="O92" t="s">
        <v>0</v>
      </c>
      <c r="P92">
        <v>92013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257793</v>
      </c>
      <c r="X92" t="s">
        <v>0</v>
      </c>
      <c r="Y92" t="s">
        <v>0</v>
      </c>
      <c r="Z92" t="s">
        <v>0</v>
      </c>
      <c r="AA92" t="s">
        <v>0</v>
      </c>
      <c r="AB92">
        <v>4638</v>
      </c>
      <c r="AC92" t="s">
        <v>0</v>
      </c>
      <c r="AD92" t="s">
        <v>0</v>
      </c>
      <c r="AE92" t="s">
        <v>0</v>
      </c>
      <c r="AF92" t="s">
        <v>0</v>
      </c>
      <c r="AG92">
        <v>31455</v>
      </c>
      <c r="AH92" t="s">
        <v>0</v>
      </c>
      <c r="AI92">
        <v>2381</v>
      </c>
      <c r="AJ92" t="s">
        <v>0</v>
      </c>
      <c r="AK92">
        <v>2749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3363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>
        <v>1657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</row>
    <row r="93" spans="1:64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</row>
    <row r="94" spans="1:64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</row>
    <row r="95" spans="1:64" ht="15" x14ac:dyDescent="0.25">
      <c r="A95" t="s">
        <v>153</v>
      </c>
      <c r="B95" t="s">
        <v>0</v>
      </c>
      <c r="C95" t="s">
        <v>0</v>
      </c>
      <c r="D95">
        <v>13558994</v>
      </c>
      <c r="E95" t="s">
        <v>0</v>
      </c>
      <c r="F95" t="s">
        <v>0</v>
      </c>
      <c r="G95">
        <v>9607193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102769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</row>
    <row r="96" spans="1:64" ht="15" x14ac:dyDescent="0.25">
      <c r="A96" t="s">
        <v>154</v>
      </c>
      <c r="B96">
        <v>1381421</v>
      </c>
      <c r="C96">
        <v>2733577</v>
      </c>
      <c r="D96" t="s">
        <v>0</v>
      </c>
      <c r="E96" t="s">
        <v>0</v>
      </c>
      <c r="F96">
        <v>669785</v>
      </c>
      <c r="G96" t="s">
        <v>0</v>
      </c>
      <c r="H96">
        <v>344190</v>
      </c>
      <c r="I96" t="s">
        <v>0</v>
      </c>
      <c r="J96" t="s">
        <v>0</v>
      </c>
      <c r="K96" t="s">
        <v>0</v>
      </c>
      <c r="L96" t="s">
        <v>0</v>
      </c>
      <c r="M96">
        <v>3804822</v>
      </c>
      <c r="N96" t="s">
        <v>0</v>
      </c>
      <c r="O96" t="s">
        <v>0</v>
      </c>
      <c r="P96">
        <v>2377460</v>
      </c>
      <c r="Q96">
        <v>233028</v>
      </c>
      <c r="R96">
        <v>606904</v>
      </c>
      <c r="S96" t="s">
        <v>0</v>
      </c>
      <c r="T96" t="s">
        <v>0</v>
      </c>
      <c r="U96">
        <v>3299924</v>
      </c>
      <c r="V96" t="s">
        <v>0</v>
      </c>
      <c r="W96">
        <v>527273</v>
      </c>
      <c r="X96" t="s">
        <v>0</v>
      </c>
      <c r="Y96">
        <v>4578</v>
      </c>
      <c r="Z96">
        <v>5293603</v>
      </c>
      <c r="AA96" t="s">
        <v>0</v>
      </c>
      <c r="AB96">
        <v>2890850</v>
      </c>
      <c r="AC96" t="s">
        <v>0</v>
      </c>
      <c r="AD96">
        <v>4392080</v>
      </c>
      <c r="AE96">
        <v>781485</v>
      </c>
      <c r="AF96" t="s">
        <v>0</v>
      </c>
      <c r="AG96">
        <v>918783</v>
      </c>
      <c r="AH96">
        <v>2721</v>
      </c>
      <c r="AI96">
        <v>699968</v>
      </c>
      <c r="AJ96">
        <v>1553832</v>
      </c>
      <c r="AK96">
        <v>2109330</v>
      </c>
      <c r="AL96">
        <v>4667860</v>
      </c>
      <c r="AM96">
        <v>2487183</v>
      </c>
      <c r="AN96">
        <v>4291362</v>
      </c>
      <c r="AO96">
        <v>4137149</v>
      </c>
      <c r="AP96">
        <v>2594329</v>
      </c>
      <c r="AQ96">
        <v>302702</v>
      </c>
      <c r="AR96">
        <v>-14789</v>
      </c>
      <c r="AS96" t="s">
        <v>0</v>
      </c>
      <c r="AT96">
        <v>2172475</v>
      </c>
      <c r="AU96">
        <v>1062949</v>
      </c>
      <c r="AV96">
        <v>1573141</v>
      </c>
      <c r="AW96">
        <v>1380568</v>
      </c>
      <c r="AX96" t="s">
        <v>0</v>
      </c>
      <c r="AY96">
        <v>600068</v>
      </c>
      <c r="AZ96" t="s">
        <v>0</v>
      </c>
      <c r="BA96" t="s">
        <v>0</v>
      </c>
      <c r="BB96" t="s">
        <v>0</v>
      </c>
      <c r="BC96">
        <v>1353088</v>
      </c>
      <c r="BD96" t="s">
        <v>0</v>
      </c>
      <c r="BE96">
        <v>744390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</row>
    <row r="97" spans="1:64" ht="15" x14ac:dyDescent="0.25">
      <c r="A97" t="s">
        <v>155</v>
      </c>
      <c r="B97" t="s">
        <v>0</v>
      </c>
      <c r="C97">
        <v>73246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835123</v>
      </c>
      <c r="J97">
        <v>9232673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3139532</v>
      </c>
      <c r="V97">
        <v>23945</v>
      </c>
      <c r="W97" t="s">
        <v>0</v>
      </c>
      <c r="X97" t="s">
        <v>0</v>
      </c>
      <c r="Y97" t="s">
        <v>0</v>
      </c>
      <c r="Z97">
        <v>1756216</v>
      </c>
      <c r="AA97" t="s">
        <v>0</v>
      </c>
      <c r="AB97" t="s">
        <v>0</v>
      </c>
      <c r="AC97">
        <v>11088</v>
      </c>
      <c r="AD97">
        <v>2277267</v>
      </c>
      <c r="AE97">
        <v>733827</v>
      </c>
      <c r="AF97" t="s">
        <v>0</v>
      </c>
      <c r="AG97" t="s">
        <v>0</v>
      </c>
      <c r="AH97" t="s">
        <v>0</v>
      </c>
      <c r="AI97" t="s">
        <v>0</v>
      </c>
      <c r="AJ97">
        <v>1829978</v>
      </c>
      <c r="AK97" t="s">
        <v>0</v>
      </c>
      <c r="AL97" t="s">
        <v>0</v>
      </c>
      <c r="AM97">
        <v>307230</v>
      </c>
      <c r="AN97" t="s">
        <v>0</v>
      </c>
      <c r="AO97" t="s">
        <v>0</v>
      </c>
      <c r="AP97" t="s">
        <v>0</v>
      </c>
      <c r="AQ97">
        <v>955313</v>
      </c>
      <c r="AR97" t="s">
        <v>0</v>
      </c>
      <c r="AS97" t="s">
        <v>0</v>
      </c>
      <c r="AT97">
        <v>286641</v>
      </c>
      <c r="AU97" t="s">
        <v>0</v>
      </c>
      <c r="AV97">
        <v>386920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>
        <v>70326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</row>
    <row r="98" spans="1:64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3510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1034002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>
        <v>192303</v>
      </c>
      <c r="AO98">
        <v>416791</v>
      </c>
      <c r="AP98" t="s">
        <v>0</v>
      </c>
      <c r="AQ98" t="s">
        <v>0</v>
      </c>
      <c r="AR98" t="s">
        <v>0</v>
      </c>
      <c r="AS98">
        <v>9619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1233551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672865</v>
      </c>
      <c r="BG98" t="s">
        <v>0</v>
      </c>
      <c r="BH98">
        <v>493704</v>
      </c>
      <c r="BI98" t="s">
        <v>0</v>
      </c>
      <c r="BJ98" t="s">
        <v>0</v>
      </c>
      <c r="BK98" t="s">
        <v>0</v>
      </c>
      <c r="BL98" t="s">
        <v>0</v>
      </c>
    </row>
    <row r="99" spans="1:64" s="3" customFormat="1" ht="15" x14ac:dyDescent="0.25">
      <c r="A99" s="3" t="s">
        <v>68</v>
      </c>
      <c r="B99" s="3">
        <f>+SUM(B10:B98)</f>
        <v>113584021</v>
      </c>
      <c r="C99" s="3">
        <f t="shared" ref="C99:BL99" si="0">+SUM(C10:C98)</f>
        <v>80267004</v>
      </c>
      <c r="D99" s="3">
        <f t="shared" si="0"/>
        <v>59892305</v>
      </c>
      <c r="E99" s="3">
        <f t="shared" si="0"/>
        <v>53803019</v>
      </c>
      <c r="F99" s="3">
        <f t="shared" si="0"/>
        <v>41360883</v>
      </c>
      <c r="G99" s="3">
        <f t="shared" si="0"/>
        <v>34799816</v>
      </c>
      <c r="H99" s="3">
        <f t="shared" si="0"/>
        <v>31620988</v>
      </c>
      <c r="I99" s="3">
        <f t="shared" si="0"/>
        <v>28279089</v>
      </c>
      <c r="J99" s="3">
        <f t="shared" si="0"/>
        <v>26379405</v>
      </c>
      <c r="K99" s="3">
        <f t="shared" si="0"/>
        <v>25313905</v>
      </c>
      <c r="L99" s="3">
        <f t="shared" si="0"/>
        <v>19299876</v>
      </c>
      <c r="M99" s="3">
        <f t="shared" si="0"/>
        <v>18653086</v>
      </c>
      <c r="N99" s="3">
        <f t="shared" si="0"/>
        <v>17638005</v>
      </c>
      <c r="O99" s="3">
        <f t="shared" si="0"/>
        <v>15669764</v>
      </c>
      <c r="P99" s="3">
        <f t="shared" si="0"/>
        <v>15213212</v>
      </c>
      <c r="Q99" s="3">
        <f t="shared" si="0"/>
        <v>15013050</v>
      </c>
      <c r="R99" s="3">
        <f t="shared" si="0"/>
        <v>10991929</v>
      </c>
      <c r="S99" s="3">
        <f t="shared" si="0"/>
        <v>10778103</v>
      </c>
      <c r="T99" s="3">
        <f t="shared" si="0"/>
        <v>9949020</v>
      </c>
      <c r="U99" s="3">
        <f t="shared" si="0"/>
        <v>9191624</v>
      </c>
      <c r="V99" s="3">
        <f t="shared" si="0"/>
        <v>8494064</v>
      </c>
      <c r="W99" s="3">
        <f t="shared" si="0"/>
        <v>8226119</v>
      </c>
      <c r="X99" s="3">
        <f t="shared" si="0"/>
        <v>8613437</v>
      </c>
      <c r="Y99" s="3">
        <f t="shared" si="0"/>
        <v>8439696</v>
      </c>
      <c r="Z99" s="3">
        <f t="shared" si="0"/>
        <v>8858806</v>
      </c>
      <c r="AA99" s="3">
        <f t="shared" si="0"/>
        <v>7790771</v>
      </c>
      <c r="AB99" s="3">
        <f t="shared" si="0"/>
        <v>6877575</v>
      </c>
      <c r="AC99" s="3">
        <f t="shared" si="0"/>
        <v>7029229</v>
      </c>
      <c r="AD99" s="3">
        <f t="shared" si="0"/>
        <v>7427989</v>
      </c>
      <c r="AE99" s="3">
        <f t="shared" si="0"/>
        <v>6420644</v>
      </c>
      <c r="AF99" s="3">
        <f t="shared" si="0"/>
        <v>5685356</v>
      </c>
      <c r="AG99" s="3">
        <f t="shared" si="0"/>
        <v>5562267</v>
      </c>
      <c r="AH99" s="3">
        <f t="shared" si="0"/>
        <v>5544550</v>
      </c>
      <c r="AI99" s="3">
        <f t="shared" si="0"/>
        <v>5465545</v>
      </c>
      <c r="AJ99" s="3">
        <f t="shared" si="0"/>
        <v>4951544</v>
      </c>
      <c r="AK99" s="3">
        <f t="shared" si="0"/>
        <v>4829197</v>
      </c>
      <c r="AL99" s="3">
        <f t="shared" si="0"/>
        <v>4752398</v>
      </c>
      <c r="AM99" s="3">
        <f t="shared" si="0"/>
        <v>4719793</v>
      </c>
      <c r="AN99" s="3">
        <f t="shared" si="0"/>
        <v>4624839</v>
      </c>
      <c r="AO99" s="3">
        <f t="shared" si="0"/>
        <v>4665139</v>
      </c>
      <c r="AP99" s="3">
        <f t="shared" si="0"/>
        <v>4570727</v>
      </c>
      <c r="AQ99" s="3">
        <f t="shared" si="0"/>
        <v>3693353</v>
      </c>
      <c r="AR99" s="3">
        <f t="shared" si="0"/>
        <v>3038735</v>
      </c>
      <c r="AS99" s="3">
        <f t="shared" si="0"/>
        <v>2722736</v>
      </c>
      <c r="AT99" s="3">
        <f t="shared" si="0"/>
        <v>2915261</v>
      </c>
      <c r="AU99" s="3">
        <f t="shared" si="0"/>
        <v>2404727</v>
      </c>
      <c r="AV99" s="3">
        <f t="shared" si="0"/>
        <v>2691708</v>
      </c>
      <c r="AW99" s="3">
        <f t="shared" si="0"/>
        <v>2575925</v>
      </c>
      <c r="AX99" s="3">
        <f t="shared" si="0"/>
        <v>2050800</v>
      </c>
      <c r="AY99" s="3">
        <f t="shared" si="0"/>
        <v>2148392</v>
      </c>
      <c r="AZ99" s="3">
        <f t="shared" si="0"/>
        <v>1813011</v>
      </c>
      <c r="BA99" s="3">
        <f t="shared" si="0"/>
        <v>1819385</v>
      </c>
      <c r="BB99" s="3">
        <f t="shared" si="0"/>
        <v>1385627</v>
      </c>
      <c r="BC99" s="3">
        <f t="shared" si="0"/>
        <v>1396097</v>
      </c>
      <c r="BD99" s="3">
        <f t="shared" si="0"/>
        <v>1048413</v>
      </c>
      <c r="BE99" s="3">
        <f t="shared" si="0"/>
        <v>1094525</v>
      </c>
      <c r="BF99" s="3">
        <f t="shared" si="0"/>
        <v>952462</v>
      </c>
      <c r="BG99" s="3">
        <f t="shared" si="0"/>
        <v>826892</v>
      </c>
      <c r="BH99" s="3">
        <f t="shared" si="0"/>
        <v>739531</v>
      </c>
      <c r="BI99" s="3">
        <f t="shared" si="0"/>
        <v>0</v>
      </c>
      <c r="BJ99" s="3">
        <f t="shared" si="0"/>
        <v>631045</v>
      </c>
      <c r="BK99" s="3">
        <f t="shared" si="0"/>
        <v>576500</v>
      </c>
      <c r="BL99" s="3">
        <f t="shared" si="0"/>
        <v>522343</v>
      </c>
    </row>
    <row r="103" spans="1:64" s="1" customFormat="1" ht="15" x14ac:dyDescent="0.25">
      <c r="B103" s="1" t="s">
        <v>165</v>
      </c>
    </row>
    <row r="104" spans="1:64" s="1" customFormat="1" ht="15" x14ac:dyDescent="0.25">
      <c r="B104" s="1" t="s">
        <v>166</v>
      </c>
    </row>
    <row r="105" spans="1:64" s="1" customFormat="1" ht="15" x14ac:dyDescent="0.25">
      <c r="A105" s="1" t="s">
        <v>267</v>
      </c>
    </row>
    <row r="106" spans="1:64" s="1" customFormat="1" ht="15" x14ac:dyDescent="0.25">
      <c r="A106" s="1" t="s">
        <v>167</v>
      </c>
    </row>
    <row r="107" spans="1:64" s="1" customFormat="1" ht="15" x14ac:dyDescent="0.25">
      <c r="A107" s="1" t="s">
        <v>168</v>
      </c>
    </row>
    <row r="108" spans="1:64" s="1" customFormat="1" ht="15" x14ac:dyDescent="0.25">
      <c r="B108" s="1" t="s">
        <v>169</v>
      </c>
    </row>
    <row r="109" spans="1:64" s="1" customFormat="1" ht="15" x14ac:dyDescent="0.25">
      <c r="B109" s="1" t="s">
        <v>183</v>
      </c>
    </row>
    <row r="110" spans="1:64" s="1" customFormat="1" ht="15" x14ac:dyDescent="0.25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10</v>
      </c>
      <c r="G110" s="1" t="s">
        <v>44</v>
      </c>
      <c r="H110" s="1" t="s">
        <v>23</v>
      </c>
      <c r="I110" s="1" t="s">
        <v>5</v>
      </c>
      <c r="J110" s="1" t="s">
        <v>171</v>
      </c>
      <c r="K110" s="1" t="s">
        <v>16</v>
      </c>
      <c r="L110" s="1" t="s">
        <v>64</v>
      </c>
      <c r="M110" s="1" t="s">
        <v>38</v>
      </c>
      <c r="N110" s="1" t="s">
        <v>32</v>
      </c>
      <c r="O110" s="1" t="s">
        <v>172</v>
      </c>
      <c r="P110" s="1" t="s">
        <v>45</v>
      </c>
      <c r="Q110" s="1" t="s">
        <v>18</v>
      </c>
      <c r="R110" s="1" t="s">
        <v>173</v>
      </c>
      <c r="S110" s="1" t="s">
        <v>39</v>
      </c>
      <c r="T110" s="1" t="s">
        <v>31</v>
      </c>
      <c r="U110" s="1" t="s">
        <v>58</v>
      </c>
      <c r="V110" s="1" t="s">
        <v>33</v>
      </c>
      <c r="W110" s="1" t="s">
        <v>37</v>
      </c>
      <c r="X110" s="1" t="s">
        <v>59</v>
      </c>
      <c r="Y110" s="1" t="s">
        <v>1</v>
      </c>
      <c r="Z110" s="1" t="s">
        <v>218</v>
      </c>
      <c r="AA110" s="1" t="s">
        <v>219</v>
      </c>
      <c r="AB110" s="1" t="s">
        <v>49</v>
      </c>
      <c r="AC110" s="1" t="s">
        <v>51</v>
      </c>
      <c r="AD110" s="1" t="s">
        <v>220</v>
      </c>
      <c r="AE110" s="1" t="s">
        <v>178</v>
      </c>
      <c r="AF110" s="1" t="s">
        <v>3</v>
      </c>
      <c r="AG110" s="1" t="s">
        <v>177</v>
      </c>
      <c r="AH110" s="1" t="s">
        <v>56</v>
      </c>
      <c r="AI110" s="1" t="s">
        <v>222</v>
      </c>
      <c r="AJ110" s="1" t="s">
        <v>36</v>
      </c>
      <c r="AK110" s="1" t="s">
        <v>13</v>
      </c>
      <c r="AL110" s="1" t="s">
        <v>46</v>
      </c>
      <c r="AM110" s="1" t="s">
        <v>184</v>
      </c>
      <c r="AN110" s="1" t="s">
        <v>11</v>
      </c>
      <c r="AO110" s="1" t="s">
        <v>223</v>
      </c>
      <c r="AP110" s="1" t="s">
        <v>9</v>
      </c>
      <c r="AQ110" s="1" t="s">
        <v>53</v>
      </c>
      <c r="AR110" s="1" t="s">
        <v>180</v>
      </c>
      <c r="AS110" s="1" t="s">
        <v>57</v>
      </c>
      <c r="AT110" s="1" t="s">
        <v>224</v>
      </c>
      <c r="AU110" s="1" t="s">
        <v>227</v>
      </c>
      <c r="AV110" s="1" t="s">
        <v>225</v>
      </c>
      <c r="AW110" s="1" t="s">
        <v>15</v>
      </c>
      <c r="AX110" s="1" t="s">
        <v>12</v>
      </c>
      <c r="AY110" s="1" t="s">
        <v>179</v>
      </c>
      <c r="AZ110" s="1" t="s">
        <v>47</v>
      </c>
      <c r="BA110" s="1" t="s">
        <v>228</v>
      </c>
      <c r="BB110" s="1" t="s">
        <v>52</v>
      </c>
      <c r="BC110" s="1" t="s">
        <v>54</v>
      </c>
      <c r="BD110" s="1" t="s">
        <v>55</v>
      </c>
      <c r="BE110" s="1" t="s">
        <v>34</v>
      </c>
      <c r="BF110" s="1" t="s">
        <v>8</v>
      </c>
      <c r="BG110" s="1" t="s">
        <v>4</v>
      </c>
      <c r="BH110" s="1" t="s">
        <v>19</v>
      </c>
      <c r="BI110" s="1" t="s">
        <v>266</v>
      </c>
      <c r="BJ110" s="1" t="s">
        <v>48</v>
      </c>
      <c r="BK110" s="1" t="s">
        <v>176</v>
      </c>
      <c r="BL110" s="1" t="s">
        <v>6</v>
      </c>
    </row>
    <row r="111" spans="1:64" s="3" customFormat="1" ht="15" x14ac:dyDescent="0.25">
      <c r="A111" s="3" t="s">
        <v>191</v>
      </c>
      <c r="B111" s="3">
        <f>+SUM(B112:B113)</f>
        <v>87849611</v>
      </c>
      <c r="C111" s="3">
        <f t="shared" ref="C111:BL111" si="1">+SUM(C112:C113)</f>
        <v>79124634</v>
      </c>
      <c r="D111" s="3">
        <f t="shared" si="1"/>
        <v>48452045</v>
      </c>
      <c r="E111" s="3">
        <f t="shared" si="1"/>
        <v>52581500</v>
      </c>
      <c r="F111" s="3">
        <f t="shared" si="1"/>
        <v>27276959</v>
      </c>
      <c r="G111" s="3">
        <f t="shared" si="1"/>
        <v>29088207</v>
      </c>
      <c r="H111" s="3">
        <f t="shared" si="1"/>
        <v>19944285</v>
      </c>
      <c r="I111" s="3">
        <f t="shared" si="1"/>
        <v>26784381</v>
      </c>
      <c r="J111" s="3">
        <f t="shared" si="1"/>
        <v>18562144</v>
      </c>
      <c r="K111" s="3">
        <f t="shared" si="1"/>
        <v>23181066</v>
      </c>
      <c r="L111" s="3">
        <f t="shared" si="1"/>
        <v>19255951</v>
      </c>
      <c r="M111" s="3">
        <f t="shared" si="1"/>
        <v>17956688</v>
      </c>
      <c r="N111" s="3">
        <f t="shared" si="1"/>
        <v>17033109</v>
      </c>
      <c r="O111" s="3">
        <f t="shared" si="1"/>
        <v>14968207</v>
      </c>
      <c r="P111" s="3">
        <f t="shared" si="1"/>
        <v>12919923</v>
      </c>
      <c r="Q111" s="3">
        <f t="shared" si="1"/>
        <v>13909873</v>
      </c>
      <c r="R111" s="3">
        <f t="shared" si="1"/>
        <v>10991929</v>
      </c>
      <c r="S111" s="3">
        <f t="shared" si="1"/>
        <v>10718772</v>
      </c>
      <c r="T111" s="3">
        <f t="shared" si="1"/>
        <v>8638944</v>
      </c>
      <c r="U111" s="3">
        <f t="shared" si="1"/>
        <v>8977798</v>
      </c>
      <c r="V111" s="3">
        <f t="shared" si="1"/>
        <v>8453952</v>
      </c>
      <c r="W111" s="3">
        <f t="shared" si="1"/>
        <v>8221902</v>
      </c>
      <c r="X111" s="3">
        <f t="shared" si="1"/>
        <v>8589818</v>
      </c>
      <c r="Y111" s="3">
        <f t="shared" si="1"/>
        <v>0</v>
      </c>
      <c r="Z111" s="3">
        <f t="shared" si="1"/>
        <v>8786182</v>
      </c>
      <c r="AA111" s="3">
        <f t="shared" si="1"/>
        <v>6860061</v>
      </c>
      <c r="AB111" s="3">
        <f t="shared" si="1"/>
        <v>6578765</v>
      </c>
      <c r="AC111" s="3">
        <f t="shared" si="1"/>
        <v>6998983</v>
      </c>
      <c r="AD111" s="3">
        <f t="shared" si="1"/>
        <v>7365400</v>
      </c>
      <c r="AE111" s="3">
        <f t="shared" si="1"/>
        <v>5042761</v>
      </c>
      <c r="AF111" s="3">
        <f t="shared" si="1"/>
        <v>1826032</v>
      </c>
      <c r="AG111" s="3">
        <f t="shared" si="1"/>
        <v>5129415</v>
      </c>
      <c r="AH111" s="3">
        <f t="shared" si="1"/>
        <v>0</v>
      </c>
      <c r="AI111" s="3">
        <f t="shared" si="1"/>
        <v>4833171</v>
      </c>
      <c r="AJ111" s="3">
        <f t="shared" si="1"/>
        <v>4806905</v>
      </c>
      <c r="AK111" s="3">
        <f t="shared" si="1"/>
        <v>4608202</v>
      </c>
      <c r="AL111" s="3">
        <f t="shared" si="1"/>
        <v>4557835</v>
      </c>
      <c r="AM111" s="3">
        <f t="shared" si="1"/>
        <v>4609794</v>
      </c>
      <c r="AN111" s="3">
        <f t="shared" si="1"/>
        <v>4616208</v>
      </c>
      <c r="AO111" s="3">
        <f t="shared" si="1"/>
        <v>4425361</v>
      </c>
      <c r="AP111" s="3">
        <f t="shared" si="1"/>
        <v>4486696</v>
      </c>
      <c r="AQ111" s="3">
        <f t="shared" si="1"/>
        <v>3609841</v>
      </c>
      <c r="AR111" s="3">
        <f t="shared" si="1"/>
        <v>3013230</v>
      </c>
      <c r="AS111" s="3">
        <f t="shared" si="1"/>
        <v>2529753</v>
      </c>
      <c r="AT111" s="3">
        <f t="shared" si="1"/>
        <v>2847179</v>
      </c>
      <c r="AU111" s="3">
        <f t="shared" si="1"/>
        <v>2204583</v>
      </c>
      <c r="AV111" s="3">
        <f t="shared" si="1"/>
        <v>2574433</v>
      </c>
      <c r="AW111" s="3">
        <f t="shared" si="1"/>
        <v>2558870</v>
      </c>
      <c r="AX111" s="3">
        <f t="shared" si="1"/>
        <v>2048615</v>
      </c>
      <c r="AY111" s="3">
        <f t="shared" si="1"/>
        <v>2119544</v>
      </c>
      <c r="AZ111" s="3">
        <f t="shared" si="1"/>
        <v>1756335</v>
      </c>
      <c r="BA111" s="3">
        <f t="shared" si="1"/>
        <v>1797503</v>
      </c>
      <c r="BB111" s="3">
        <f t="shared" si="1"/>
        <v>1303093</v>
      </c>
      <c r="BC111" s="3">
        <f t="shared" si="1"/>
        <v>1325130</v>
      </c>
      <c r="BD111" s="3">
        <f t="shared" si="1"/>
        <v>974866</v>
      </c>
      <c r="BE111" s="3">
        <f t="shared" si="1"/>
        <v>1059400</v>
      </c>
      <c r="BF111" s="3">
        <f t="shared" si="1"/>
        <v>902738</v>
      </c>
      <c r="BG111" s="3">
        <f t="shared" si="1"/>
        <v>25918</v>
      </c>
      <c r="BH111" s="3">
        <f t="shared" si="1"/>
        <v>634086</v>
      </c>
      <c r="BI111" s="3">
        <f t="shared" si="1"/>
        <v>0</v>
      </c>
      <c r="BJ111" s="3">
        <f t="shared" si="1"/>
        <v>627918</v>
      </c>
      <c r="BK111" s="3">
        <f t="shared" si="1"/>
        <v>185911</v>
      </c>
      <c r="BL111" s="3">
        <f t="shared" si="1"/>
        <v>521197</v>
      </c>
    </row>
    <row r="112" spans="1:64" ht="15" x14ac:dyDescent="0.25">
      <c r="A112" t="s">
        <v>150</v>
      </c>
      <c r="B112">
        <v>87849611</v>
      </c>
      <c r="C112">
        <v>79124634</v>
      </c>
      <c r="D112">
        <v>48452045</v>
      </c>
      <c r="E112">
        <v>52581500</v>
      </c>
      <c r="F112">
        <v>27276959</v>
      </c>
      <c r="G112">
        <v>29088207</v>
      </c>
      <c r="H112">
        <v>19944285</v>
      </c>
      <c r="I112">
        <v>26784381</v>
      </c>
      <c r="J112">
        <v>18562144</v>
      </c>
      <c r="K112">
        <v>23181066</v>
      </c>
      <c r="L112">
        <v>19255951</v>
      </c>
      <c r="M112">
        <v>17956688</v>
      </c>
      <c r="N112">
        <v>17033109</v>
      </c>
      <c r="O112">
        <v>14968207</v>
      </c>
      <c r="P112">
        <v>12919923</v>
      </c>
      <c r="Q112">
        <v>13909873</v>
      </c>
      <c r="R112">
        <v>10991929</v>
      </c>
      <c r="S112">
        <v>10718772</v>
      </c>
      <c r="T112">
        <v>8638944</v>
      </c>
      <c r="U112">
        <v>8977798</v>
      </c>
      <c r="V112">
        <v>8453952</v>
      </c>
      <c r="W112">
        <v>8221902</v>
      </c>
      <c r="X112">
        <v>8589818</v>
      </c>
      <c r="Y112" t="s">
        <v>0</v>
      </c>
      <c r="Z112">
        <v>8786182</v>
      </c>
      <c r="AA112">
        <v>6860061</v>
      </c>
      <c r="AB112">
        <v>6578765</v>
      </c>
      <c r="AC112">
        <v>6998983</v>
      </c>
      <c r="AD112">
        <v>7365400</v>
      </c>
      <c r="AE112">
        <v>5042761</v>
      </c>
      <c r="AF112">
        <v>1826032</v>
      </c>
      <c r="AG112">
        <v>5129415</v>
      </c>
      <c r="AH112" t="s">
        <v>0</v>
      </c>
      <c r="AI112">
        <v>4833171</v>
      </c>
      <c r="AJ112">
        <v>4806905</v>
      </c>
      <c r="AK112">
        <v>4608202</v>
      </c>
      <c r="AL112">
        <v>4557835</v>
      </c>
      <c r="AM112">
        <v>4609794</v>
      </c>
      <c r="AN112">
        <v>4616208</v>
      </c>
      <c r="AO112">
        <v>4425361</v>
      </c>
      <c r="AP112">
        <v>4486696</v>
      </c>
      <c r="AQ112">
        <v>3609841</v>
      </c>
      <c r="AR112">
        <v>3013230</v>
      </c>
      <c r="AS112">
        <v>2529753</v>
      </c>
      <c r="AT112">
        <v>2847179</v>
      </c>
      <c r="AU112">
        <v>2204583</v>
      </c>
      <c r="AV112">
        <v>2574433</v>
      </c>
      <c r="AW112">
        <v>2558870</v>
      </c>
      <c r="AX112">
        <v>2048615</v>
      </c>
      <c r="AY112">
        <v>2119544</v>
      </c>
      <c r="AZ112">
        <v>1756335</v>
      </c>
      <c r="BA112">
        <v>1797503</v>
      </c>
      <c r="BB112">
        <v>1303093</v>
      </c>
      <c r="BC112">
        <v>1325130</v>
      </c>
      <c r="BD112">
        <v>974866</v>
      </c>
      <c r="BE112">
        <v>1059400</v>
      </c>
      <c r="BF112">
        <v>902738</v>
      </c>
      <c r="BG112">
        <v>25918</v>
      </c>
      <c r="BH112">
        <v>634086</v>
      </c>
      <c r="BI112" t="s">
        <v>0</v>
      </c>
      <c r="BJ112">
        <v>627918</v>
      </c>
      <c r="BK112">
        <v>185911</v>
      </c>
      <c r="BL112">
        <v>521197</v>
      </c>
    </row>
    <row r="113" spans="1:64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</row>
    <row r="114" spans="1:64" s="3" customFormat="1" ht="15" x14ac:dyDescent="0.25">
      <c r="A114" s="3" t="s">
        <v>192</v>
      </c>
      <c r="B114" s="3">
        <f>+SUM(B115:B122)</f>
        <v>25734410</v>
      </c>
      <c r="C114" s="3">
        <f t="shared" ref="C114:BL114" si="2">+SUM(C115:C122)</f>
        <v>1142370</v>
      </c>
      <c r="D114" s="3">
        <f t="shared" si="2"/>
        <v>11440260</v>
      </c>
      <c r="E114" s="3">
        <f t="shared" si="2"/>
        <v>1221519</v>
      </c>
      <c r="F114" s="3">
        <f t="shared" si="2"/>
        <v>14083924</v>
      </c>
      <c r="G114" s="3">
        <f t="shared" si="2"/>
        <v>5711609</v>
      </c>
      <c r="H114" s="3">
        <f t="shared" si="2"/>
        <v>11676703</v>
      </c>
      <c r="I114" s="3">
        <f t="shared" si="2"/>
        <v>1494708</v>
      </c>
      <c r="J114" s="3">
        <f t="shared" si="2"/>
        <v>7817261</v>
      </c>
      <c r="K114" s="3">
        <f t="shared" si="2"/>
        <v>2132839</v>
      </c>
      <c r="L114" s="3">
        <f t="shared" si="2"/>
        <v>43925</v>
      </c>
      <c r="M114" s="3">
        <f t="shared" si="2"/>
        <v>696398</v>
      </c>
      <c r="N114" s="3">
        <f t="shared" si="2"/>
        <v>604896</v>
      </c>
      <c r="O114" s="3">
        <f t="shared" si="2"/>
        <v>701557</v>
      </c>
      <c r="P114" s="3">
        <f t="shared" si="2"/>
        <v>2293289</v>
      </c>
      <c r="Q114" s="3">
        <f t="shared" si="2"/>
        <v>1103177</v>
      </c>
      <c r="R114" s="3">
        <f t="shared" si="2"/>
        <v>0</v>
      </c>
      <c r="S114" s="3">
        <f t="shared" si="2"/>
        <v>59331</v>
      </c>
      <c r="T114" s="3">
        <f t="shared" si="2"/>
        <v>1310076</v>
      </c>
      <c r="U114" s="3">
        <f t="shared" si="2"/>
        <v>213826</v>
      </c>
      <c r="V114" s="3">
        <f t="shared" si="2"/>
        <v>40112</v>
      </c>
      <c r="W114" s="3">
        <f t="shared" si="2"/>
        <v>4217</v>
      </c>
      <c r="X114" s="3">
        <f t="shared" si="2"/>
        <v>23619</v>
      </c>
      <c r="Y114" s="3">
        <f t="shared" si="2"/>
        <v>8439696</v>
      </c>
      <c r="Z114" s="3">
        <f t="shared" si="2"/>
        <v>72624</v>
      </c>
      <c r="AA114" s="3">
        <f t="shared" si="2"/>
        <v>930710</v>
      </c>
      <c r="AB114" s="3">
        <f t="shared" si="2"/>
        <v>298810</v>
      </c>
      <c r="AC114" s="3">
        <f t="shared" si="2"/>
        <v>30246</v>
      </c>
      <c r="AD114" s="3">
        <f t="shared" si="2"/>
        <v>62589</v>
      </c>
      <c r="AE114" s="3">
        <f t="shared" si="2"/>
        <v>1377883</v>
      </c>
      <c r="AF114" s="3">
        <f t="shared" si="2"/>
        <v>3859324</v>
      </c>
      <c r="AG114" s="3">
        <f t="shared" si="2"/>
        <v>432852</v>
      </c>
      <c r="AH114" s="3">
        <f t="shared" si="2"/>
        <v>5544550</v>
      </c>
      <c r="AI114" s="3">
        <f t="shared" si="2"/>
        <v>632374</v>
      </c>
      <c r="AJ114" s="3">
        <f t="shared" si="2"/>
        <v>144639</v>
      </c>
      <c r="AK114" s="3">
        <f t="shared" si="2"/>
        <v>220995</v>
      </c>
      <c r="AL114" s="3">
        <f t="shared" si="2"/>
        <v>194563</v>
      </c>
      <c r="AM114" s="3">
        <f t="shared" si="2"/>
        <v>109999</v>
      </c>
      <c r="AN114" s="3">
        <f t="shared" si="2"/>
        <v>8631</v>
      </c>
      <c r="AO114" s="3">
        <f t="shared" si="2"/>
        <v>239778</v>
      </c>
      <c r="AP114" s="3">
        <f t="shared" si="2"/>
        <v>84031</v>
      </c>
      <c r="AQ114" s="3">
        <f t="shared" si="2"/>
        <v>83512</v>
      </c>
      <c r="AR114" s="3">
        <f t="shared" si="2"/>
        <v>25505</v>
      </c>
      <c r="AS114" s="3">
        <f t="shared" si="2"/>
        <v>192983</v>
      </c>
      <c r="AT114" s="3">
        <f t="shared" si="2"/>
        <v>68082</v>
      </c>
      <c r="AU114" s="3">
        <f t="shared" si="2"/>
        <v>200144</v>
      </c>
      <c r="AV114" s="3">
        <f t="shared" si="2"/>
        <v>117275</v>
      </c>
      <c r="AW114" s="3">
        <f t="shared" si="2"/>
        <v>17055</v>
      </c>
      <c r="AX114" s="3">
        <f t="shared" si="2"/>
        <v>2185</v>
      </c>
      <c r="AY114" s="3">
        <f t="shared" si="2"/>
        <v>28848</v>
      </c>
      <c r="AZ114" s="3">
        <f t="shared" si="2"/>
        <v>56676</v>
      </c>
      <c r="BA114" s="3">
        <f t="shared" si="2"/>
        <v>21882</v>
      </c>
      <c r="BB114" s="3">
        <f t="shared" si="2"/>
        <v>82534</v>
      </c>
      <c r="BC114" s="3">
        <f t="shared" si="2"/>
        <v>70967</v>
      </c>
      <c r="BD114" s="3">
        <f t="shared" si="2"/>
        <v>73547</v>
      </c>
      <c r="BE114" s="3">
        <f t="shared" si="2"/>
        <v>35125</v>
      </c>
      <c r="BF114" s="3">
        <f t="shared" si="2"/>
        <v>49724</v>
      </c>
      <c r="BG114" s="3">
        <f t="shared" si="2"/>
        <v>800974</v>
      </c>
      <c r="BH114" s="3">
        <f t="shared" si="2"/>
        <v>105445</v>
      </c>
      <c r="BI114" s="3">
        <f t="shared" si="2"/>
        <v>0</v>
      </c>
      <c r="BJ114" s="3">
        <f t="shared" si="2"/>
        <v>3127</v>
      </c>
      <c r="BK114" s="3">
        <f t="shared" si="2"/>
        <v>390589</v>
      </c>
      <c r="BL114" s="3">
        <f t="shared" si="2"/>
        <v>1146</v>
      </c>
    </row>
    <row r="115" spans="1:64" ht="15" x14ac:dyDescent="0.25">
      <c r="A115" t="s">
        <v>157</v>
      </c>
      <c r="B115">
        <v>24919000</v>
      </c>
      <c r="C115">
        <v>66329</v>
      </c>
      <c r="D115">
        <v>11405859</v>
      </c>
      <c r="E115">
        <v>270744</v>
      </c>
      <c r="F115">
        <v>13643272</v>
      </c>
      <c r="G115">
        <v>4933726</v>
      </c>
      <c r="H115">
        <v>10042122</v>
      </c>
      <c r="I115">
        <v>814354</v>
      </c>
      <c r="J115">
        <v>3162809</v>
      </c>
      <c r="K115">
        <v>2016522</v>
      </c>
      <c r="L115" t="s">
        <v>0</v>
      </c>
      <c r="M115" t="s">
        <v>0</v>
      </c>
      <c r="N115" t="s">
        <v>0</v>
      </c>
      <c r="O115">
        <v>641386</v>
      </c>
      <c r="P115">
        <v>2127767</v>
      </c>
      <c r="Q115">
        <v>679580</v>
      </c>
      <c r="R115" t="s">
        <v>0</v>
      </c>
      <c r="S115" t="s">
        <v>0</v>
      </c>
      <c r="T115">
        <v>193266</v>
      </c>
      <c r="U115">
        <v>36642</v>
      </c>
      <c r="V115" t="s">
        <v>0</v>
      </c>
      <c r="W115" t="s">
        <v>0</v>
      </c>
      <c r="X115" t="s">
        <v>0</v>
      </c>
      <c r="Y115">
        <v>8439696</v>
      </c>
      <c r="Z115">
        <v>10073</v>
      </c>
      <c r="AA115" t="s">
        <v>0</v>
      </c>
      <c r="AB115">
        <v>261570</v>
      </c>
      <c r="AC115" t="s">
        <v>0</v>
      </c>
      <c r="AD115" t="s">
        <v>0</v>
      </c>
      <c r="AE115">
        <v>484375</v>
      </c>
      <c r="AF115">
        <v>3706246</v>
      </c>
      <c r="AG115">
        <v>154259</v>
      </c>
      <c r="AH115">
        <v>5544550</v>
      </c>
      <c r="AI115">
        <v>561425</v>
      </c>
      <c r="AJ115">
        <v>14921</v>
      </c>
      <c r="AK115">
        <v>208670</v>
      </c>
      <c r="AL115">
        <v>63501</v>
      </c>
      <c r="AM115">
        <v>18368</v>
      </c>
      <c r="AN115" t="s">
        <v>0</v>
      </c>
      <c r="AO115">
        <v>36461</v>
      </c>
      <c r="AP115">
        <v>56603</v>
      </c>
      <c r="AQ115" t="s">
        <v>0</v>
      </c>
      <c r="AR115">
        <v>16514</v>
      </c>
      <c r="AS115">
        <v>20789</v>
      </c>
      <c r="AT115">
        <v>4118</v>
      </c>
      <c r="AU115">
        <v>22813</v>
      </c>
      <c r="AV115">
        <v>4530</v>
      </c>
      <c r="AW115">
        <v>11659</v>
      </c>
      <c r="AX115">
        <v>686</v>
      </c>
      <c r="AY115" t="s">
        <v>0</v>
      </c>
      <c r="AZ115">
        <v>47839</v>
      </c>
      <c r="BA115">
        <v>18120</v>
      </c>
      <c r="BB115">
        <v>19693</v>
      </c>
      <c r="BC115">
        <v>36508</v>
      </c>
      <c r="BD115" t="s">
        <v>0</v>
      </c>
      <c r="BE115">
        <v>33074</v>
      </c>
      <c r="BF115">
        <v>42322</v>
      </c>
      <c r="BG115">
        <v>800869</v>
      </c>
      <c r="BH115">
        <v>-24292</v>
      </c>
      <c r="BI115" t="s">
        <v>0</v>
      </c>
      <c r="BJ115" t="s">
        <v>0</v>
      </c>
      <c r="BK115">
        <v>389132</v>
      </c>
      <c r="BL115" t="s">
        <v>0</v>
      </c>
    </row>
    <row r="116" spans="1:64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</row>
    <row r="117" spans="1:64" ht="15" x14ac:dyDescent="0.25">
      <c r="A117" t="s">
        <v>159</v>
      </c>
      <c r="B117">
        <v>367174</v>
      </c>
      <c r="C117">
        <v>528009</v>
      </c>
      <c r="D117">
        <v>33157</v>
      </c>
      <c r="E117">
        <v>394628</v>
      </c>
      <c r="F117">
        <v>56132</v>
      </c>
      <c r="G117">
        <v>775594</v>
      </c>
      <c r="H117">
        <v>312024</v>
      </c>
      <c r="I117">
        <v>187296</v>
      </c>
      <c r="J117">
        <v>4605464</v>
      </c>
      <c r="K117">
        <v>106010</v>
      </c>
      <c r="L117">
        <v>41924</v>
      </c>
      <c r="M117">
        <v>655759</v>
      </c>
      <c r="N117">
        <v>8110</v>
      </c>
      <c r="O117">
        <v>36714</v>
      </c>
      <c r="P117">
        <v>159695</v>
      </c>
      <c r="Q117">
        <v>27688</v>
      </c>
      <c r="R117" t="s">
        <v>0</v>
      </c>
      <c r="S117">
        <v>52728</v>
      </c>
      <c r="T117">
        <v>403982</v>
      </c>
      <c r="U117">
        <v>160209</v>
      </c>
      <c r="V117" t="s">
        <v>0</v>
      </c>
      <c r="W117" t="s">
        <v>0</v>
      </c>
      <c r="X117">
        <v>16842</v>
      </c>
      <c r="Y117" t="s">
        <v>0</v>
      </c>
      <c r="Z117">
        <v>19159</v>
      </c>
      <c r="AA117">
        <v>29941</v>
      </c>
      <c r="AB117">
        <v>15930</v>
      </c>
      <c r="AC117" t="s">
        <v>0</v>
      </c>
      <c r="AD117">
        <v>28329</v>
      </c>
      <c r="AE117">
        <v>9452</v>
      </c>
      <c r="AF117">
        <v>149201</v>
      </c>
      <c r="AG117">
        <v>188960</v>
      </c>
      <c r="AH117" t="s">
        <v>0</v>
      </c>
      <c r="AI117">
        <v>22061</v>
      </c>
      <c r="AJ117">
        <v>117024</v>
      </c>
      <c r="AK117">
        <v>5872</v>
      </c>
      <c r="AL117">
        <v>121687</v>
      </c>
      <c r="AM117">
        <v>33912</v>
      </c>
      <c r="AN117" t="s">
        <v>0</v>
      </c>
      <c r="AO117">
        <v>203317</v>
      </c>
      <c r="AP117">
        <v>21188</v>
      </c>
      <c r="AQ117" t="s">
        <v>0</v>
      </c>
      <c r="AR117">
        <v>9028</v>
      </c>
      <c r="AS117">
        <v>154716</v>
      </c>
      <c r="AT117">
        <v>60903</v>
      </c>
      <c r="AU117">
        <v>170283</v>
      </c>
      <c r="AV117">
        <v>104634</v>
      </c>
      <c r="AW117">
        <v>2272</v>
      </c>
      <c r="AX117" t="s">
        <v>0</v>
      </c>
      <c r="AY117">
        <v>14442</v>
      </c>
      <c r="AZ117">
        <v>8579</v>
      </c>
      <c r="BA117">
        <v>2208</v>
      </c>
      <c r="BB117">
        <v>59995</v>
      </c>
      <c r="BC117">
        <v>2637</v>
      </c>
      <c r="BD117">
        <v>62905</v>
      </c>
      <c r="BE117">
        <v>877</v>
      </c>
      <c r="BF117">
        <v>7258</v>
      </c>
      <c r="BG117">
        <v>21</v>
      </c>
      <c r="BH117">
        <v>109308</v>
      </c>
      <c r="BI117" t="s">
        <v>0</v>
      </c>
      <c r="BJ117" t="s">
        <v>0</v>
      </c>
      <c r="BK117">
        <v>1441</v>
      </c>
      <c r="BL117">
        <v>640</v>
      </c>
    </row>
    <row r="118" spans="1:64" ht="15" x14ac:dyDescent="0.25">
      <c r="A118" t="s">
        <v>160</v>
      </c>
      <c r="B118">
        <v>448236</v>
      </c>
      <c r="C118">
        <v>548032</v>
      </c>
      <c r="D118">
        <v>1244</v>
      </c>
      <c r="E118">
        <v>556147</v>
      </c>
      <c r="F118">
        <v>361547</v>
      </c>
      <c r="G118">
        <v>2288</v>
      </c>
      <c r="H118">
        <v>3668</v>
      </c>
      <c r="I118">
        <v>3894</v>
      </c>
      <c r="J118">
        <v>48988</v>
      </c>
      <c r="K118">
        <v>10307</v>
      </c>
      <c r="L118">
        <v>2001</v>
      </c>
      <c r="M118">
        <v>40639</v>
      </c>
      <c r="N118">
        <v>596786</v>
      </c>
      <c r="O118">
        <v>23457</v>
      </c>
      <c r="P118">
        <v>5827</v>
      </c>
      <c r="Q118">
        <v>75327</v>
      </c>
      <c r="R118" t="s">
        <v>0</v>
      </c>
      <c r="S118">
        <v>6603</v>
      </c>
      <c r="T118">
        <v>712828</v>
      </c>
      <c r="U118">
        <v>14967</v>
      </c>
      <c r="V118">
        <v>40112</v>
      </c>
      <c r="W118">
        <v>4217</v>
      </c>
      <c r="X118">
        <v>6777</v>
      </c>
      <c r="Y118" t="s">
        <v>0</v>
      </c>
      <c r="Z118">
        <v>43392</v>
      </c>
      <c r="AA118">
        <v>900769</v>
      </c>
      <c r="AB118">
        <v>21310</v>
      </c>
      <c r="AC118">
        <v>30246</v>
      </c>
      <c r="AD118">
        <v>34260</v>
      </c>
      <c r="AE118">
        <v>13804</v>
      </c>
      <c r="AF118">
        <v>3877</v>
      </c>
      <c r="AG118">
        <v>89633</v>
      </c>
      <c r="AH118" t="s">
        <v>0</v>
      </c>
      <c r="AI118">
        <v>48888</v>
      </c>
      <c r="AJ118">
        <v>5912</v>
      </c>
      <c r="AK118">
        <v>6453</v>
      </c>
      <c r="AL118">
        <v>9375</v>
      </c>
      <c r="AM118">
        <v>2197</v>
      </c>
      <c r="AN118">
        <v>8631</v>
      </c>
      <c r="AO118" t="s">
        <v>0</v>
      </c>
      <c r="AP118">
        <v>6240</v>
      </c>
      <c r="AQ118">
        <v>83512</v>
      </c>
      <c r="AR118" t="s">
        <v>0</v>
      </c>
      <c r="AS118">
        <v>17478</v>
      </c>
      <c r="AT118">
        <v>3061</v>
      </c>
      <c r="AU118">
        <v>7048</v>
      </c>
      <c r="AV118">
        <v>8111</v>
      </c>
      <c r="AW118">
        <v>3124</v>
      </c>
      <c r="AX118">
        <v>1499</v>
      </c>
      <c r="AY118">
        <v>9297</v>
      </c>
      <c r="AZ118">
        <v>258</v>
      </c>
      <c r="BA118">
        <v>1554</v>
      </c>
      <c r="BB118">
        <v>2846</v>
      </c>
      <c r="BC118">
        <v>31822</v>
      </c>
      <c r="BD118">
        <v>10643</v>
      </c>
      <c r="BE118">
        <v>1174</v>
      </c>
      <c r="BF118">
        <v>144</v>
      </c>
      <c r="BG118">
        <v>84</v>
      </c>
      <c r="BH118">
        <v>548</v>
      </c>
      <c r="BI118" t="s">
        <v>0</v>
      </c>
      <c r="BJ118">
        <v>3127</v>
      </c>
      <c r="BK118">
        <v>16</v>
      </c>
      <c r="BL118">
        <v>506</v>
      </c>
    </row>
    <row r="119" spans="1:64" ht="15" x14ac:dyDescent="0.25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</row>
    <row r="120" spans="1:64" ht="15" x14ac:dyDescent="0.25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ht="15" x14ac:dyDescent="0.25">
      <c r="A121" t="s">
        <v>163</v>
      </c>
      <c r="B121" t="s">
        <v>0</v>
      </c>
      <c r="C121" t="s">
        <v>0</v>
      </c>
      <c r="D121" t="s">
        <v>0</v>
      </c>
      <c r="E121" t="s">
        <v>0</v>
      </c>
      <c r="F121">
        <v>22973</v>
      </c>
      <c r="G121">
        <v>1</v>
      </c>
      <c r="H121">
        <v>1</v>
      </c>
      <c r="I121">
        <v>489164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>
        <v>320582</v>
      </c>
      <c r="R121" t="s">
        <v>0</v>
      </c>
      <c r="S121" t="s">
        <v>0</v>
      </c>
      <c r="T121" t="s">
        <v>0</v>
      </c>
      <c r="U121">
        <v>2008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>
        <v>870252</v>
      </c>
      <c r="AF121" t="s">
        <v>0</v>
      </c>
      <c r="AG121" t="s">
        <v>0</v>
      </c>
      <c r="AH121" t="s">
        <v>0</v>
      </c>
      <c r="AI121" t="s">
        <v>0</v>
      </c>
      <c r="AJ121">
        <v>6782</v>
      </c>
      <c r="AK121" t="s">
        <v>0</v>
      </c>
      <c r="AL121" t="s">
        <v>0</v>
      </c>
      <c r="AM121">
        <v>55522</v>
      </c>
      <c r="AN121" t="s">
        <v>0</v>
      </c>
      <c r="AO121" t="s">
        <v>0</v>
      </c>
      <c r="AP121" t="s">
        <v>0</v>
      </c>
      <c r="AQ121" t="s">
        <v>0</v>
      </c>
      <c r="AR121">
        <v>-37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>
        <v>5109</v>
      </c>
      <c r="AZ121" t="s">
        <v>0</v>
      </c>
      <c r="BA121" t="s">
        <v>0</v>
      </c>
      <c r="BB121" t="s">
        <v>0</v>
      </c>
      <c r="BC121" t="s">
        <v>0</v>
      </c>
      <c r="BD121">
        <v>-1</v>
      </c>
      <c r="BE121" t="s">
        <v>0</v>
      </c>
      <c r="BF121" t="s">
        <v>0</v>
      </c>
      <c r="BG121" t="s">
        <v>0</v>
      </c>
      <c r="BH121">
        <v>19881</v>
      </c>
      <c r="BI121" t="s">
        <v>0</v>
      </c>
      <c r="BJ121" t="s">
        <v>0</v>
      </c>
      <c r="BK121" t="s">
        <v>0</v>
      </c>
      <c r="BL121" t="s">
        <v>0</v>
      </c>
    </row>
    <row r="122" spans="1:64" ht="15" x14ac:dyDescent="0.25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>
        <v>1318888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s="3" customFormat="1" x14ac:dyDescent="0.3">
      <c r="A123" s="3" t="s">
        <v>190</v>
      </c>
      <c r="B123" s="3">
        <f>+B111+B114</f>
        <v>113584021</v>
      </c>
      <c r="C123" s="3">
        <f t="shared" ref="C123:BL123" si="3">+C111+C114</f>
        <v>80267004</v>
      </c>
      <c r="D123" s="3">
        <f t="shared" si="3"/>
        <v>59892305</v>
      </c>
      <c r="E123" s="3">
        <f t="shared" si="3"/>
        <v>53803019</v>
      </c>
      <c r="F123" s="3">
        <f t="shared" si="3"/>
        <v>41360883</v>
      </c>
      <c r="G123" s="3">
        <f t="shared" si="3"/>
        <v>34799816</v>
      </c>
      <c r="H123" s="3">
        <f t="shared" si="3"/>
        <v>31620988</v>
      </c>
      <c r="I123" s="3">
        <f t="shared" si="3"/>
        <v>28279089</v>
      </c>
      <c r="J123" s="3">
        <f t="shared" si="3"/>
        <v>26379405</v>
      </c>
      <c r="K123" s="3">
        <f t="shared" si="3"/>
        <v>25313905</v>
      </c>
      <c r="L123" s="3">
        <f t="shared" si="3"/>
        <v>19299876</v>
      </c>
      <c r="M123" s="3">
        <f t="shared" si="3"/>
        <v>18653086</v>
      </c>
      <c r="N123" s="3">
        <f t="shared" si="3"/>
        <v>17638005</v>
      </c>
      <c r="O123" s="3">
        <f t="shared" si="3"/>
        <v>15669764</v>
      </c>
      <c r="P123" s="3">
        <f t="shared" si="3"/>
        <v>15213212</v>
      </c>
      <c r="Q123" s="3">
        <f t="shared" si="3"/>
        <v>15013050</v>
      </c>
      <c r="R123" s="3">
        <f t="shared" si="3"/>
        <v>10991929</v>
      </c>
      <c r="S123" s="3">
        <f t="shared" si="3"/>
        <v>10778103</v>
      </c>
      <c r="T123" s="3">
        <f t="shared" si="3"/>
        <v>9949020</v>
      </c>
      <c r="U123" s="3">
        <f t="shared" si="3"/>
        <v>9191624</v>
      </c>
      <c r="V123" s="3">
        <f t="shared" si="3"/>
        <v>8494064</v>
      </c>
      <c r="W123" s="3">
        <f t="shared" si="3"/>
        <v>8226119</v>
      </c>
      <c r="X123" s="3">
        <f t="shared" si="3"/>
        <v>8613437</v>
      </c>
      <c r="Y123" s="3">
        <f t="shared" si="3"/>
        <v>8439696</v>
      </c>
      <c r="Z123" s="3">
        <f t="shared" si="3"/>
        <v>8858806</v>
      </c>
      <c r="AA123" s="3">
        <f t="shared" si="3"/>
        <v>7790771</v>
      </c>
      <c r="AB123" s="3">
        <f t="shared" si="3"/>
        <v>6877575</v>
      </c>
      <c r="AC123" s="3">
        <f t="shared" si="3"/>
        <v>7029229</v>
      </c>
      <c r="AD123" s="3">
        <f t="shared" si="3"/>
        <v>7427989</v>
      </c>
      <c r="AE123" s="3">
        <f t="shared" si="3"/>
        <v>6420644</v>
      </c>
      <c r="AF123" s="3">
        <f t="shared" si="3"/>
        <v>5685356</v>
      </c>
      <c r="AG123" s="3">
        <f t="shared" si="3"/>
        <v>5562267</v>
      </c>
      <c r="AH123" s="3">
        <f t="shared" si="3"/>
        <v>5544550</v>
      </c>
      <c r="AI123" s="3">
        <f t="shared" si="3"/>
        <v>5465545</v>
      </c>
      <c r="AJ123" s="3">
        <f t="shared" si="3"/>
        <v>4951544</v>
      </c>
      <c r="AK123" s="3">
        <f t="shared" si="3"/>
        <v>4829197</v>
      </c>
      <c r="AL123" s="3">
        <f t="shared" si="3"/>
        <v>4752398</v>
      </c>
      <c r="AM123" s="3">
        <f t="shared" si="3"/>
        <v>4719793</v>
      </c>
      <c r="AN123" s="3">
        <f t="shared" si="3"/>
        <v>4624839</v>
      </c>
      <c r="AO123" s="3">
        <f t="shared" si="3"/>
        <v>4665139</v>
      </c>
      <c r="AP123" s="3">
        <f t="shared" si="3"/>
        <v>4570727</v>
      </c>
      <c r="AQ123" s="3">
        <f t="shared" si="3"/>
        <v>3693353</v>
      </c>
      <c r="AR123" s="3">
        <f t="shared" si="3"/>
        <v>3038735</v>
      </c>
      <c r="AS123" s="3">
        <f t="shared" si="3"/>
        <v>2722736</v>
      </c>
      <c r="AT123" s="3">
        <f t="shared" si="3"/>
        <v>2915261</v>
      </c>
      <c r="AU123" s="3">
        <f t="shared" si="3"/>
        <v>2404727</v>
      </c>
      <c r="AV123" s="3">
        <f t="shared" si="3"/>
        <v>2691708</v>
      </c>
      <c r="AW123" s="3">
        <f t="shared" si="3"/>
        <v>2575925</v>
      </c>
      <c r="AX123" s="3">
        <f t="shared" si="3"/>
        <v>2050800</v>
      </c>
      <c r="AY123" s="3">
        <f t="shared" si="3"/>
        <v>2148392</v>
      </c>
      <c r="AZ123" s="3">
        <f t="shared" si="3"/>
        <v>1813011</v>
      </c>
      <c r="BA123" s="3">
        <f t="shared" si="3"/>
        <v>1819385</v>
      </c>
      <c r="BB123" s="3">
        <f t="shared" si="3"/>
        <v>1385627</v>
      </c>
      <c r="BC123" s="3">
        <f t="shared" si="3"/>
        <v>1396097</v>
      </c>
      <c r="BD123" s="3">
        <f t="shared" si="3"/>
        <v>1048413</v>
      </c>
      <c r="BE123" s="3">
        <f t="shared" si="3"/>
        <v>1094525</v>
      </c>
      <c r="BF123" s="3">
        <f t="shared" si="3"/>
        <v>952462</v>
      </c>
      <c r="BG123" s="3">
        <f t="shared" si="3"/>
        <v>826892</v>
      </c>
      <c r="BH123" s="3">
        <f t="shared" si="3"/>
        <v>739531</v>
      </c>
      <c r="BI123" s="3">
        <f t="shared" si="3"/>
        <v>0</v>
      </c>
      <c r="BJ123" s="3">
        <f t="shared" si="3"/>
        <v>631045</v>
      </c>
      <c r="BK123" s="3">
        <f t="shared" si="3"/>
        <v>576500</v>
      </c>
      <c r="BL123" s="3">
        <f t="shared" si="3"/>
        <v>522343</v>
      </c>
    </row>
    <row r="125" spans="1:64" s="3" customFormat="1" x14ac:dyDescent="0.3">
      <c r="A125" s="3" t="s">
        <v>300</v>
      </c>
      <c r="B125" s="3">
        <f>+B99-B123</f>
        <v>0</v>
      </c>
      <c r="C125" s="3">
        <f t="shared" ref="C125:BL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  <c r="BK125" s="3">
        <f t="shared" si="4"/>
        <v>0</v>
      </c>
      <c r="BL125" s="3">
        <f t="shared" si="4"/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70"/>
  <sheetViews>
    <sheetView topLeftCell="A40" workbookViewId="0">
      <selection activeCell="A66" activeCellId="15" sqref="A2:XFD11 A12:XFD12 A13:XFD13 A15:XFD15 A17:XFD17 A19:XFD19 A21:XFD21 A23:XFD24 A26:XFD26 A28:XFD28 A31:XFD31 A35:XFD35 A36:XFD36 A47:XFD47 A64:XFD64 A66:XFD66"/>
    </sheetView>
  </sheetViews>
  <sheetFormatPr defaultRowHeight="14.4" x14ac:dyDescent="0.3"/>
  <cols>
    <col min="1" max="1" width="27.109375" customWidth="1"/>
  </cols>
  <sheetData>
    <row r="2" spans="1:60" s="1" customFormat="1" ht="15" x14ac:dyDescent="0.25">
      <c r="B2" s="1" t="s">
        <v>321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267</v>
      </c>
    </row>
    <row r="5" spans="1:60" s="1" customFormat="1" ht="15" x14ac:dyDescent="0.25">
      <c r="A5" s="1" t="s">
        <v>322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184</v>
      </c>
      <c r="C9" s="1" t="s">
        <v>3</v>
      </c>
      <c r="D9" s="1" t="s">
        <v>4</v>
      </c>
      <c r="E9" s="1" t="s">
        <v>44</v>
      </c>
      <c r="F9" s="1" t="s">
        <v>5</v>
      </c>
      <c r="G9" s="1" t="s">
        <v>6</v>
      </c>
      <c r="H9" s="1" t="s">
        <v>46</v>
      </c>
      <c r="I9" s="1" t="s">
        <v>171</v>
      </c>
      <c r="J9" s="1" t="s">
        <v>47</v>
      </c>
      <c r="K9" s="1" t="s">
        <v>8</v>
      </c>
      <c r="L9" s="1" t="s">
        <v>9</v>
      </c>
      <c r="M9" s="1" t="s">
        <v>173</v>
      </c>
      <c r="N9" s="1" t="s">
        <v>10</v>
      </c>
      <c r="O9" s="1" t="s">
        <v>11</v>
      </c>
      <c r="P9" s="1" t="s">
        <v>12</v>
      </c>
      <c r="Q9" s="1" t="s">
        <v>13</v>
      </c>
      <c r="R9" s="1" t="s">
        <v>179</v>
      </c>
      <c r="S9" s="1" t="s">
        <v>15</v>
      </c>
      <c r="T9" s="1" t="s">
        <v>172</v>
      </c>
      <c r="U9" s="1" t="s">
        <v>219</v>
      </c>
      <c r="V9" s="1" t="s">
        <v>16</v>
      </c>
      <c r="W9" s="1" t="s">
        <v>48</v>
      </c>
      <c r="X9" s="1" t="s">
        <v>18</v>
      </c>
      <c r="Y9" s="1" t="s">
        <v>19</v>
      </c>
      <c r="Z9" s="1" t="s">
        <v>21</v>
      </c>
      <c r="AA9" s="1" t="s">
        <v>23</v>
      </c>
      <c r="AB9" s="1" t="s">
        <v>49</v>
      </c>
      <c r="AC9" s="1" t="s">
        <v>178</v>
      </c>
      <c r="AD9" s="1" t="s">
        <v>24</v>
      </c>
      <c r="AE9" s="1" t="s">
        <v>26</v>
      </c>
      <c r="AF9" s="1" t="s">
        <v>177</v>
      </c>
      <c r="AG9" s="1" t="s">
        <v>180</v>
      </c>
      <c r="AH9" s="1" t="s">
        <v>223</v>
      </c>
      <c r="AI9" s="1" t="s">
        <v>222</v>
      </c>
      <c r="AJ9" s="1" t="s">
        <v>218</v>
      </c>
      <c r="AK9" s="1" t="s">
        <v>220</v>
      </c>
      <c r="AL9" s="1" t="s">
        <v>224</v>
      </c>
      <c r="AM9" s="1" t="s">
        <v>225</v>
      </c>
      <c r="AN9" s="1" t="s">
        <v>33</v>
      </c>
      <c r="AO9" s="1" t="s">
        <v>51</v>
      </c>
      <c r="AP9" s="1" t="s">
        <v>52</v>
      </c>
      <c r="AQ9" s="1" t="s">
        <v>227</v>
      </c>
      <c r="AR9" s="1" t="s">
        <v>53</v>
      </c>
      <c r="AS9" s="1" t="s">
        <v>54</v>
      </c>
      <c r="AT9" s="1" t="s">
        <v>34</v>
      </c>
      <c r="AU9" s="1" t="s">
        <v>228</v>
      </c>
      <c r="AV9" s="1" t="s">
        <v>55</v>
      </c>
      <c r="AW9" s="1" t="s">
        <v>1</v>
      </c>
      <c r="AX9" s="1" t="s">
        <v>56</v>
      </c>
      <c r="AY9" s="1" t="s">
        <v>57</v>
      </c>
      <c r="AZ9" s="1" t="s">
        <v>266</v>
      </c>
      <c r="BA9" s="1" t="s">
        <v>36</v>
      </c>
      <c r="BB9" s="1" t="s">
        <v>58</v>
      </c>
      <c r="BC9" s="1" t="s">
        <v>37</v>
      </c>
      <c r="BD9" s="1" t="s">
        <v>38</v>
      </c>
      <c r="BE9" s="1" t="s">
        <v>64</v>
      </c>
      <c r="BF9" s="1" t="s">
        <v>39</v>
      </c>
      <c r="BG9" s="1" t="s">
        <v>59</v>
      </c>
      <c r="BH9" s="1" t="s">
        <v>176</v>
      </c>
    </row>
    <row r="10" spans="1:6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</row>
    <row r="11" spans="1:6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</row>
    <row r="12" spans="1:6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</row>
    <row r="13" spans="1:6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</row>
    <row r="14" spans="1:60" ht="15" x14ac:dyDescent="0.25">
      <c r="A14" t="s">
        <v>327</v>
      </c>
      <c r="B14" t="s">
        <v>0</v>
      </c>
      <c r="C14">
        <v>1715</v>
      </c>
      <c r="D14">
        <v>253</v>
      </c>
      <c r="E14">
        <v>8016</v>
      </c>
      <c r="F14">
        <v>108198</v>
      </c>
      <c r="G14" t="s">
        <v>0</v>
      </c>
      <c r="H14">
        <v>299</v>
      </c>
      <c r="I14">
        <v>352436</v>
      </c>
      <c r="J14">
        <v>3831</v>
      </c>
      <c r="K14">
        <v>1796</v>
      </c>
      <c r="L14">
        <v>5990</v>
      </c>
      <c r="M14">
        <v>45558</v>
      </c>
      <c r="N14">
        <v>164935</v>
      </c>
      <c r="O14">
        <v>3585</v>
      </c>
      <c r="P14">
        <v>2599</v>
      </c>
      <c r="Q14">
        <v>11281</v>
      </c>
      <c r="R14">
        <v>13589</v>
      </c>
      <c r="S14">
        <v>5976</v>
      </c>
      <c r="T14">
        <v>145042</v>
      </c>
      <c r="U14">
        <v>45474</v>
      </c>
      <c r="V14">
        <v>110479</v>
      </c>
      <c r="W14">
        <v>112</v>
      </c>
      <c r="X14">
        <v>98327</v>
      </c>
      <c r="Y14">
        <v>52</v>
      </c>
      <c r="Z14">
        <v>345839</v>
      </c>
      <c r="AA14">
        <v>175916</v>
      </c>
      <c r="AB14">
        <v>668</v>
      </c>
      <c r="AC14">
        <v>31699</v>
      </c>
      <c r="AD14">
        <v>152922</v>
      </c>
      <c r="AE14">
        <v>49559</v>
      </c>
      <c r="AF14">
        <v>4837</v>
      </c>
      <c r="AG14">
        <v>18381</v>
      </c>
      <c r="AH14">
        <v>13825</v>
      </c>
      <c r="AI14">
        <v>1883</v>
      </c>
      <c r="AJ14">
        <v>3108</v>
      </c>
      <c r="AK14">
        <v>4270</v>
      </c>
      <c r="AL14" t="s">
        <v>0</v>
      </c>
      <c r="AM14">
        <v>185</v>
      </c>
      <c r="AN14">
        <v>36207</v>
      </c>
      <c r="AO14">
        <v>26547</v>
      </c>
      <c r="AP14">
        <v>205</v>
      </c>
      <c r="AQ14">
        <v>259</v>
      </c>
      <c r="AR14">
        <v>3122</v>
      </c>
      <c r="AS14">
        <v>117</v>
      </c>
      <c r="AT14">
        <v>157</v>
      </c>
      <c r="AU14">
        <v>6575</v>
      </c>
      <c r="AV14">
        <v>8565</v>
      </c>
      <c r="AW14">
        <v>25596</v>
      </c>
      <c r="AX14">
        <v>15738</v>
      </c>
      <c r="AY14">
        <v>671</v>
      </c>
      <c r="AZ14" t="s">
        <v>0</v>
      </c>
      <c r="BA14">
        <v>1300</v>
      </c>
      <c r="BB14">
        <v>1901</v>
      </c>
      <c r="BC14">
        <v>39383</v>
      </c>
      <c r="BD14">
        <v>93509</v>
      </c>
      <c r="BE14">
        <v>77072</v>
      </c>
      <c r="BF14">
        <v>44513</v>
      </c>
      <c r="BG14">
        <v>35448</v>
      </c>
      <c r="BH14">
        <v>6861</v>
      </c>
    </row>
    <row r="15" spans="1:6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</row>
    <row r="16" spans="1:60" ht="15" x14ac:dyDescent="0.25">
      <c r="A16" t="s">
        <v>329</v>
      </c>
      <c r="B16" t="s">
        <v>0</v>
      </c>
      <c r="C16">
        <v>38789</v>
      </c>
      <c r="D16" t="s">
        <v>0</v>
      </c>
      <c r="E16">
        <v>136060</v>
      </c>
      <c r="F16">
        <v>87796</v>
      </c>
      <c r="G16" t="s">
        <v>0</v>
      </c>
      <c r="H16" t="s">
        <v>0</v>
      </c>
      <c r="I16">
        <v>92436</v>
      </c>
      <c r="J16">
        <v>3928</v>
      </c>
      <c r="K16">
        <v>1818</v>
      </c>
      <c r="L16">
        <v>6850</v>
      </c>
      <c r="M16">
        <v>31223</v>
      </c>
      <c r="N16">
        <v>104771</v>
      </c>
      <c r="O16" t="s">
        <v>0</v>
      </c>
      <c r="P16">
        <v>492</v>
      </c>
      <c r="Q16">
        <v>2477</v>
      </c>
      <c r="R16" t="s">
        <v>0</v>
      </c>
      <c r="S16">
        <v>1450</v>
      </c>
      <c r="T16">
        <v>15032</v>
      </c>
      <c r="U16">
        <v>15746</v>
      </c>
      <c r="V16">
        <v>88438</v>
      </c>
      <c r="W16" t="s">
        <v>0</v>
      </c>
      <c r="X16">
        <v>15261</v>
      </c>
      <c r="Y16" t="s">
        <v>0</v>
      </c>
      <c r="Z16">
        <v>564377</v>
      </c>
      <c r="AA16">
        <v>107865</v>
      </c>
      <c r="AB16" t="s">
        <v>0</v>
      </c>
      <c r="AC16">
        <v>17094</v>
      </c>
      <c r="AD16">
        <v>232857</v>
      </c>
      <c r="AE16">
        <v>336338</v>
      </c>
      <c r="AF16" t="s">
        <v>0</v>
      </c>
      <c r="AG16">
        <v>8491</v>
      </c>
      <c r="AH16">
        <v>8499</v>
      </c>
      <c r="AI16" t="s">
        <v>0</v>
      </c>
      <c r="AJ16">
        <v>43</v>
      </c>
      <c r="AK16">
        <v>167</v>
      </c>
      <c r="AL16" t="s">
        <v>0</v>
      </c>
      <c r="AM16" t="s">
        <v>0</v>
      </c>
      <c r="AN16">
        <v>15852</v>
      </c>
      <c r="AO16">
        <v>12943</v>
      </c>
      <c r="AP16">
        <v>8657</v>
      </c>
      <c r="AQ16" t="s">
        <v>0</v>
      </c>
      <c r="AR16">
        <v>592</v>
      </c>
      <c r="AS16" t="s">
        <v>0</v>
      </c>
      <c r="AT16" t="s">
        <v>0</v>
      </c>
      <c r="AU16">
        <v>164</v>
      </c>
      <c r="AV16">
        <v>5494</v>
      </c>
      <c r="AW16">
        <v>11201</v>
      </c>
      <c r="AX16">
        <v>8309</v>
      </c>
      <c r="AY16" t="s">
        <v>0</v>
      </c>
      <c r="AZ16" t="s">
        <v>0</v>
      </c>
      <c r="BA16" t="s">
        <v>0</v>
      </c>
      <c r="BB16" t="s">
        <v>0</v>
      </c>
      <c r="BC16">
        <v>4792</v>
      </c>
      <c r="BD16">
        <v>27808</v>
      </c>
      <c r="BE16">
        <v>59690</v>
      </c>
      <c r="BF16">
        <v>32350</v>
      </c>
      <c r="BG16">
        <v>25956</v>
      </c>
      <c r="BH16" t="s">
        <v>0</v>
      </c>
    </row>
    <row r="17" spans="1:6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</row>
    <row r="18" spans="1:60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44</v>
      </c>
      <c r="J18" t="s">
        <v>0</v>
      </c>
      <c r="K18" t="s">
        <v>0</v>
      </c>
      <c r="L18" t="s">
        <v>0</v>
      </c>
      <c r="M18" t="s">
        <v>0</v>
      </c>
      <c r="N18">
        <v>49698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>
        <v>168</v>
      </c>
      <c r="W18" t="s">
        <v>0</v>
      </c>
      <c r="X18" t="s">
        <v>0</v>
      </c>
      <c r="Y18" t="s">
        <v>0</v>
      </c>
      <c r="Z18">
        <v>3765</v>
      </c>
      <c r="AA18" t="s">
        <v>0</v>
      </c>
      <c r="AB18" t="s">
        <v>0</v>
      </c>
      <c r="AC18" t="s">
        <v>0</v>
      </c>
      <c r="AD18" t="s">
        <v>0</v>
      </c>
      <c r="AE18">
        <v>5780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1583</v>
      </c>
      <c r="BE18" t="s">
        <v>0</v>
      </c>
      <c r="BF18" t="s">
        <v>0</v>
      </c>
      <c r="BG18" t="s">
        <v>0</v>
      </c>
      <c r="BH18" t="s">
        <v>0</v>
      </c>
    </row>
    <row r="19" spans="1:60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</row>
    <row r="20" spans="1:60" ht="15" x14ac:dyDescent="0.25">
      <c r="A20" t="s">
        <v>333</v>
      </c>
      <c r="B20">
        <v>17362</v>
      </c>
      <c r="C20">
        <v>3252</v>
      </c>
      <c r="D20" t="s">
        <v>0</v>
      </c>
      <c r="E20">
        <v>315016</v>
      </c>
      <c r="F20">
        <v>149982</v>
      </c>
      <c r="G20" t="s">
        <v>0</v>
      </c>
      <c r="H20">
        <v>37119</v>
      </c>
      <c r="I20">
        <v>200470</v>
      </c>
      <c r="J20">
        <v>266</v>
      </c>
      <c r="K20">
        <v>9093</v>
      </c>
      <c r="L20">
        <v>26570</v>
      </c>
      <c r="M20">
        <v>5366</v>
      </c>
      <c r="N20">
        <v>91791</v>
      </c>
      <c r="O20">
        <v>17320</v>
      </c>
      <c r="P20">
        <v>1708</v>
      </c>
      <c r="Q20" t="s">
        <v>0</v>
      </c>
      <c r="R20">
        <v>5574</v>
      </c>
      <c r="S20">
        <v>22824</v>
      </c>
      <c r="T20">
        <v>11507</v>
      </c>
      <c r="U20" t="s">
        <v>0</v>
      </c>
      <c r="V20">
        <v>129064</v>
      </c>
      <c r="W20">
        <v>6827</v>
      </c>
      <c r="X20">
        <v>22612</v>
      </c>
      <c r="Y20">
        <v>58</v>
      </c>
      <c r="Z20">
        <v>319794</v>
      </c>
      <c r="AA20">
        <v>155613</v>
      </c>
      <c r="AB20">
        <v>33591</v>
      </c>
      <c r="AC20">
        <v>1418</v>
      </c>
      <c r="AD20">
        <v>256791</v>
      </c>
      <c r="AE20">
        <v>35944</v>
      </c>
      <c r="AF20">
        <v>86096</v>
      </c>
      <c r="AG20">
        <v>2192</v>
      </c>
      <c r="AH20">
        <v>62390</v>
      </c>
      <c r="AI20">
        <v>78836</v>
      </c>
      <c r="AJ20">
        <v>123857</v>
      </c>
      <c r="AK20">
        <v>79095</v>
      </c>
      <c r="AL20">
        <v>64271</v>
      </c>
      <c r="AM20">
        <v>12513</v>
      </c>
      <c r="AN20">
        <v>276763</v>
      </c>
      <c r="AO20">
        <v>248055</v>
      </c>
      <c r="AP20">
        <v>7635</v>
      </c>
      <c r="AQ20">
        <v>3117</v>
      </c>
      <c r="AR20">
        <v>2736</v>
      </c>
      <c r="AS20">
        <v>48</v>
      </c>
      <c r="AT20">
        <v>7561</v>
      </c>
      <c r="AU20">
        <v>12886</v>
      </c>
      <c r="AV20">
        <v>6001</v>
      </c>
      <c r="AW20">
        <v>308098</v>
      </c>
      <c r="AX20">
        <v>146321</v>
      </c>
      <c r="AY20" t="s">
        <v>0</v>
      </c>
      <c r="AZ20" t="s">
        <v>0</v>
      </c>
      <c r="BA20">
        <v>39743</v>
      </c>
      <c r="BB20">
        <v>682</v>
      </c>
      <c r="BC20">
        <v>105</v>
      </c>
      <c r="BD20">
        <v>111005</v>
      </c>
      <c r="BE20">
        <v>636185</v>
      </c>
      <c r="BF20" t="s">
        <v>0</v>
      </c>
      <c r="BG20" t="s">
        <v>0</v>
      </c>
      <c r="BH20" t="s">
        <v>0</v>
      </c>
    </row>
    <row r="21" spans="1:6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</row>
    <row r="22" spans="1:60" ht="15" x14ac:dyDescent="0.25">
      <c r="A22" t="s">
        <v>335</v>
      </c>
      <c r="B22">
        <v>24713</v>
      </c>
      <c r="C22">
        <v>3923</v>
      </c>
      <c r="D22" t="s">
        <v>0</v>
      </c>
      <c r="E22">
        <v>472525</v>
      </c>
      <c r="F22">
        <v>218795</v>
      </c>
      <c r="G22" t="s">
        <v>0</v>
      </c>
      <c r="H22">
        <v>57185</v>
      </c>
      <c r="I22">
        <v>280654</v>
      </c>
      <c r="J22">
        <v>15750</v>
      </c>
      <c r="K22">
        <v>51</v>
      </c>
      <c r="L22">
        <v>38246</v>
      </c>
      <c r="M22">
        <v>14074</v>
      </c>
      <c r="N22">
        <v>156204</v>
      </c>
      <c r="O22">
        <v>41289</v>
      </c>
      <c r="P22">
        <v>3631</v>
      </c>
      <c r="Q22">
        <v>32260</v>
      </c>
      <c r="R22">
        <v>17601</v>
      </c>
      <c r="S22">
        <v>3</v>
      </c>
      <c r="T22">
        <v>13858</v>
      </c>
      <c r="U22" t="s">
        <v>0</v>
      </c>
      <c r="V22">
        <v>193897</v>
      </c>
      <c r="W22">
        <v>7878</v>
      </c>
      <c r="X22">
        <v>39006</v>
      </c>
      <c r="Y22">
        <v>141</v>
      </c>
      <c r="Z22">
        <v>583204</v>
      </c>
      <c r="AA22">
        <v>220137</v>
      </c>
      <c r="AB22">
        <v>97221</v>
      </c>
      <c r="AC22">
        <v>2282</v>
      </c>
      <c r="AD22">
        <v>427394</v>
      </c>
      <c r="AE22">
        <v>53916</v>
      </c>
      <c r="AF22">
        <v>150186</v>
      </c>
      <c r="AG22">
        <v>7632</v>
      </c>
      <c r="AH22">
        <v>128912</v>
      </c>
      <c r="AI22">
        <v>117456</v>
      </c>
      <c r="AJ22">
        <v>138229</v>
      </c>
      <c r="AK22">
        <v>243056</v>
      </c>
      <c r="AL22">
        <v>57233</v>
      </c>
      <c r="AM22">
        <v>63056</v>
      </c>
      <c r="AN22" t="s">
        <v>0</v>
      </c>
      <c r="AO22" t="s">
        <v>0</v>
      </c>
      <c r="AP22">
        <v>9450</v>
      </c>
      <c r="AQ22">
        <v>44498</v>
      </c>
      <c r="AR22">
        <v>64944</v>
      </c>
      <c r="AS22">
        <v>26919</v>
      </c>
      <c r="AT22">
        <v>9074</v>
      </c>
      <c r="AU22">
        <v>22046</v>
      </c>
      <c r="AV22">
        <v>10706</v>
      </c>
      <c r="AW22" t="s">
        <v>0</v>
      </c>
      <c r="AX22" t="s">
        <v>0</v>
      </c>
      <c r="AY22">
        <v>64941</v>
      </c>
      <c r="AZ22" t="s">
        <v>0</v>
      </c>
      <c r="BA22">
        <v>55038</v>
      </c>
      <c r="BB22">
        <v>184926</v>
      </c>
      <c r="BC22">
        <v>175</v>
      </c>
      <c r="BD22">
        <v>295573</v>
      </c>
      <c r="BE22" t="s">
        <v>0</v>
      </c>
      <c r="BF22" t="s">
        <v>0</v>
      </c>
      <c r="BG22" t="s">
        <v>0</v>
      </c>
      <c r="BH22" t="s">
        <v>0</v>
      </c>
    </row>
    <row r="23" spans="1:6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</row>
    <row r="24" spans="1:6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</row>
    <row r="25" spans="1:60" ht="15" x14ac:dyDescent="0.25">
      <c r="A25" t="s">
        <v>338</v>
      </c>
      <c r="B25" t="s">
        <v>0</v>
      </c>
      <c r="C25">
        <v>68814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23978</v>
      </c>
      <c r="M25" t="s">
        <v>0</v>
      </c>
      <c r="N25">
        <v>185421</v>
      </c>
      <c r="O25" t="s">
        <v>0</v>
      </c>
      <c r="P25">
        <v>26192</v>
      </c>
      <c r="Q25">
        <v>6929</v>
      </c>
      <c r="R25" t="s">
        <v>0</v>
      </c>
      <c r="S25">
        <v>1528</v>
      </c>
      <c r="T25" t="s">
        <v>0</v>
      </c>
      <c r="U25">
        <v>92204</v>
      </c>
      <c r="V25">
        <v>128962</v>
      </c>
      <c r="W25" t="s">
        <v>0</v>
      </c>
      <c r="X25" t="s">
        <v>0</v>
      </c>
      <c r="Y25">
        <v>11624</v>
      </c>
      <c r="Z25">
        <v>496381</v>
      </c>
      <c r="AA25" t="s">
        <v>0</v>
      </c>
      <c r="AB25" t="s">
        <v>0</v>
      </c>
      <c r="AC25" t="s">
        <v>0</v>
      </c>
      <c r="AD25">
        <v>1047596</v>
      </c>
      <c r="AE25" t="s">
        <v>0</v>
      </c>
      <c r="AF25" t="s">
        <v>0</v>
      </c>
      <c r="AG25">
        <v>19550</v>
      </c>
      <c r="AH25" t="s">
        <v>0</v>
      </c>
      <c r="AI25" t="s">
        <v>0</v>
      </c>
      <c r="AJ25">
        <v>13004</v>
      </c>
      <c r="AK25">
        <v>18793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>
        <v>109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>
        <v>2160</v>
      </c>
      <c r="BE25" t="s">
        <v>0</v>
      </c>
      <c r="BF25" t="s">
        <v>0</v>
      </c>
      <c r="BG25" t="s">
        <v>0</v>
      </c>
      <c r="BH25" t="s">
        <v>0</v>
      </c>
    </row>
    <row r="26" spans="1:6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340</v>
      </c>
      <c r="B27">
        <v>30313</v>
      </c>
      <c r="C27">
        <v>13469</v>
      </c>
      <c r="D27" t="s">
        <v>0</v>
      </c>
      <c r="E27">
        <v>178677</v>
      </c>
      <c r="F27">
        <v>45854</v>
      </c>
      <c r="G27" t="s">
        <v>0</v>
      </c>
      <c r="H27">
        <v>44331</v>
      </c>
      <c r="I27">
        <v>259272</v>
      </c>
      <c r="J27">
        <v>36646</v>
      </c>
      <c r="K27">
        <v>14995</v>
      </c>
      <c r="L27">
        <v>222</v>
      </c>
      <c r="M27">
        <v>36904</v>
      </c>
      <c r="N27">
        <v>66812</v>
      </c>
      <c r="O27">
        <v>29522</v>
      </c>
      <c r="P27">
        <v>2739</v>
      </c>
      <c r="Q27" t="s">
        <v>0</v>
      </c>
      <c r="R27">
        <v>30451</v>
      </c>
      <c r="S27" t="s">
        <v>0</v>
      </c>
      <c r="T27">
        <v>29173</v>
      </c>
      <c r="U27">
        <v>9791</v>
      </c>
      <c r="V27">
        <v>213012</v>
      </c>
      <c r="W27">
        <v>7018</v>
      </c>
      <c r="X27">
        <v>35485</v>
      </c>
      <c r="Y27" t="s">
        <v>0</v>
      </c>
      <c r="Z27">
        <v>197349</v>
      </c>
      <c r="AA27">
        <v>333176</v>
      </c>
      <c r="AB27" t="s">
        <v>0</v>
      </c>
      <c r="AC27">
        <v>13112</v>
      </c>
      <c r="AD27">
        <v>155670</v>
      </c>
      <c r="AE27">
        <v>640862</v>
      </c>
      <c r="AF27" t="s">
        <v>0</v>
      </c>
      <c r="AG27">
        <v>2828</v>
      </c>
      <c r="AH27">
        <v>87681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>
        <v>165455</v>
      </c>
      <c r="AO27">
        <v>106014</v>
      </c>
      <c r="AP27">
        <v>27059</v>
      </c>
      <c r="AQ27" t="s">
        <v>0</v>
      </c>
      <c r="AR27" t="s">
        <v>0</v>
      </c>
      <c r="AS27" t="s">
        <v>0</v>
      </c>
      <c r="AT27" t="s">
        <v>0</v>
      </c>
      <c r="AU27">
        <v>20566</v>
      </c>
      <c r="AV27">
        <v>26836</v>
      </c>
      <c r="AW27">
        <v>194166</v>
      </c>
      <c r="AX27">
        <v>53282</v>
      </c>
      <c r="AY27">
        <v>28630</v>
      </c>
      <c r="AZ27" t="s">
        <v>0</v>
      </c>
      <c r="BA27">
        <v>29460</v>
      </c>
      <c r="BB27">
        <v>97642</v>
      </c>
      <c r="BC27" t="s">
        <v>0</v>
      </c>
      <c r="BD27">
        <v>297174</v>
      </c>
      <c r="BE27">
        <v>262959</v>
      </c>
      <c r="BF27">
        <v>198237</v>
      </c>
      <c r="BG27">
        <v>82863</v>
      </c>
      <c r="BH27" t="s">
        <v>0</v>
      </c>
    </row>
    <row r="28" spans="1:6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</row>
    <row r="29" spans="1:60" ht="15" x14ac:dyDescent="0.25">
      <c r="A29" t="s">
        <v>342</v>
      </c>
      <c r="B29">
        <v>39718</v>
      </c>
      <c r="C29">
        <v>16668</v>
      </c>
      <c r="D29">
        <v>-6</v>
      </c>
      <c r="E29">
        <v>158328</v>
      </c>
      <c r="F29">
        <v>149120</v>
      </c>
      <c r="G29" t="s">
        <v>0</v>
      </c>
      <c r="H29">
        <v>24283</v>
      </c>
      <c r="I29">
        <v>82983</v>
      </c>
      <c r="J29">
        <v>3566</v>
      </c>
      <c r="K29">
        <v>1892</v>
      </c>
      <c r="L29">
        <v>48204</v>
      </c>
      <c r="M29">
        <v>20813</v>
      </c>
      <c r="N29">
        <v>78229</v>
      </c>
      <c r="O29" t="s">
        <v>0</v>
      </c>
      <c r="P29">
        <v>13790</v>
      </c>
      <c r="Q29">
        <v>49539</v>
      </c>
      <c r="R29" t="s">
        <v>0</v>
      </c>
      <c r="S29">
        <v>29125</v>
      </c>
      <c r="T29">
        <v>26327</v>
      </c>
      <c r="U29">
        <v>20236</v>
      </c>
      <c r="V29">
        <v>191447</v>
      </c>
      <c r="W29">
        <v>9265</v>
      </c>
      <c r="X29">
        <v>17933</v>
      </c>
      <c r="Y29">
        <v>1733</v>
      </c>
      <c r="Z29">
        <v>164773</v>
      </c>
      <c r="AA29">
        <v>421804</v>
      </c>
      <c r="AB29">
        <v>495575</v>
      </c>
      <c r="AC29">
        <v>114</v>
      </c>
      <c r="AD29">
        <v>752157</v>
      </c>
      <c r="AE29">
        <v>189711</v>
      </c>
      <c r="AF29">
        <v>92609</v>
      </c>
      <c r="AG29">
        <v>25121</v>
      </c>
      <c r="AH29">
        <v>30301</v>
      </c>
      <c r="AI29">
        <v>53153</v>
      </c>
      <c r="AJ29">
        <v>200645</v>
      </c>
      <c r="AK29">
        <v>200386</v>
      </c>
      <c r="AL29">
        <v>137213</v>
      </c>
      <c r="AM29">
        <v>98218</v>
      </c>
      <c r="AN29" t="s">
        <v>0</v>
      </c>
      <c r="AO29" t="s">
        <v>0</v>
      </c>
      <c r="AP29">
        <v>15864</v>
      </c>
      <c r="AQ29">
        <v>367174</v>
      </c>
      <c r="AR29">
        <v>28731</v>
      </c>
      <c r="AS29">
        <v>23673</v>
      </c>
      <c r="AT29">
        <v>1041</v>
      </c>
      <c r="AU29">
        <v>25676</v>
      </c>
      <c r="AV29">
        <v>9102</v>
      </c>
      <c r="AW29" t="s">
        <v>0</v>
      </c>
      <c r="AX29" t="s">
        <v>0</v>
      </c>
      <c r="AY29">
        <v>66848</v>
      </c>
      <c r="AZ29" t="s">
        <v>0</v>
      </c>
      <c r="BA29">
        <v>44973</v>
      </c>
      <c r="BB29">
        <v>107288</v>
      </c>
      <c r="BC29" t="s">
        <v>0</v>
      </c>
      <c r="BD29">
        <v>287720</v>
      </c>
      <c r="BE29">
        <v>13164</v>
      </c>
      <c r="BF29">
        <v>63623</v>
      </c>
      <c r="BG29">
        <v>43880</v>
      </c>
      <c r="BH29" t="s">
        <v>0</v>
      </c>
    </row>
    <row r="30" spans="1:60" ht="15" x14ac:dyDescent="0.25">
      <c r="A30" t="s">
        <v>343</v>
      </c>
      <c r="B30">
        <v>46447</v>
      </c>
      <c r="C30">
        <v>3059</v>
      </c>
      <c r="D30" t="s">
        <v>0</v>
      </c>
      <c r="E30">
        <v>255482</v>
      </c>
      <c r="F30">
        <v>204446</v>
      </c>
      <c r="G30">
        <v>30410</v>
      </c>
      <c r="H30" t="s">
        <v>0</v>
      </c>
      <c r="I30">
        <v>352207</v>
      </c>
      <c r="J30">
        <v>1162</v>
      </c>
      <c r="K30">
        <v>2086</v>
      </c>
      <c r="L30" t="s">
        <v>0</v>
      </c>
      <c r="M30">
        <v>145602</v>
      </c>
      <c r="N30">
        <v>20832</v>
      </c>
      <c r="O30">
        <v>18858</v>
      </c>
      <c r="P30" t="s">
        <v>0</v>
      </c>
      <c r="Q30" t="s">
        <v>0</v>
      </c>
      <c r="R30" t="s">
        <v>0</v>
      </c>
      <c r="S30">
        <v>2254</v>
      </c>
      <c r="T30">
        <v>99838</v>
      </c>
      <c r="U30" t="s">
        <v>0</v>
      </c>
      <c r="V30" t="s">
        <v>0</v>
      </c>
      <c r="W30" t="s">
        <v>0</v>
      </c>
      <c r="X30">
        <v>96504</v>
      </c>
      <c r="Y30" t="s">
        <v>0</v>
      </c>
      <c r="Z30" t="s">
        <v>0</v>
      </c>
      <c r="AA30">
        <v>98789</v>
      </c>
      <c r="AB30">
        <v>712</v>
      </c>
      <c r="AC30">
        <v>62461</v>
      </c>
      <c r="AD30" t="s">
        <v>0</v>
      </c>
      <c r="AE30">
        <v>340114</v>
      </c>
      <c r="AF30" t="s">
        <v>0</v>
      </c>
      <c r="AG30">
        <v>2</v>
      </c>
      <c r="AH30" t="s">
        <v>0</v>
      </c>
      <c r="AI30" t="s">
        <v>0</v>
      </c>
      <c r="AJ30">
        <v>18670</v>
      </c>
      <c r="AK30">
        <v>552</v>
      </c>
      <c r="AL30" t="s">
        <v>0</v>
      </c>
      <c r="AM30" t="s">
        <v>0</v>
      </c>
      <c r="AN30" t="s">
        <v>0</v>
      </c>
      <c r="AO30" t="s">
        <v>0</v>
      </c>
      <c r="AP30">
        <v>451</v>
      </c>
      <c r="AQ30" t="s">
        <v>0</v>
      </c>
      <c r="AR30">
        <v>4361</v>
      </c>
      <c r="AS30">
        <v>33</v>
      </c>
      <c r="AT30">
        <v>147</v>
      </c>
      <c r="AU30" t="s">
        <v>0</v>
      </c>
      <c r="AV30" t="s">
        <v>0</v>
      </c>
      <c r="AW30">
        <v>50116</v>
      </c>
      <c r="AX30">
        <v>24548</v>
      </c>
      <c r="AY30">
        <v>1427</v>
      </c>
      <c r="AZ30" t="s">
        <v>0</v>
      </c>
      <c r="BA30">
        <v>1057</v>
      </c>
      <c r="BB30">
        <v>1670</v>
      </c>
      <c r="BC30">
        <v>186218</v>
      </c>
      <c r="BD30">
        <v>8</v>
      </c>
      <c r="BE30">
        <v>3563</v>
      </c>
      <c r="BF30">
        <v>7168</v>
      </c>
      <c r="BG30">
        <v>1800</v>
      </c>
      <c r="BH30" t="s">
        <v>0</v>
      </c>
    </row>
    <row r="31" spans="1:60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ht="15" x14ac:dyDescent="0.25">
      <c r="A32" t="s">
        <v>345</v>
      </c>
      <c r="B32" t="s">
        <v>0</v>
      </c>
      <c r="C32" t="s">
        <v>0</v>
      </c>
      <c r="D32">
        <v>142</v>
      </c>
      <c r="E32">
        <v>5701</v>
      </c>
      <c r="F32" t="s">
        <v>0</v>
      </c>
      <c r="G32" t="s">
        <v>0</v>
      </c>
      <c r="H32" t="s">
        <v>0</v>
      </c>
      <c r="I32">
        <v>9434</v>
      </c>
      <c r="J32">
        <v>263</v>
      </c>
      <c r="K32">
        <v>148</v>
      </c>
      <c r="L32" t="s">
        <v>0</v>
      </c>
      <c r="M32">
        <v>1034</v>
      </c>
      <c r="N32">
        <v>141</v>
      </c>
      <c r="O32" t="s">
        <v>0</v>
      </c>
      <c r="P32">
        <v>5667</v>
      </c>
      <c r="Q32">
        <v>6</v>
      </c>
      <c r="R32" t="s">
        <v>0</v>
      </c>
      <c r="S32" t="s">
        <v>0</v>
      </c>
      <c r="T32">
        <v>929</v>
      </c>
      <c r="U32" t="s">
        <v>0</v>
      </c>
      <c r="V32" t="s">
        <v>0</v>
      </c>
      <c r="W32">
        <v>1665</v>
      </c>
      <c r="X32">
        <v>2420</v>
      </c>
      <c r="Y32" t="s">
        <v>0</v>
      </c>
      <c r="Z32">
        <v>11669</v>
      </c>
      <c r="AA32" t="s">
        <v>0</v>
      </c>
      <c r="AB32">
        <v>265</v>
      </c>
      <c r="AC32" t="s">
        <v>0</v>
      </c>
      <c r="AD32">
        <v>18691</v>
      </c>
      <c r="AE32">
        <v>13486</v>
      </c>
      <c r="AF32">
        <v>512</v>
      </c>
      <c r="AG32" t="s">
        <v>0</v>
      </c>
      <c r="AH32" t="s">
        <v>0</v>
      </c>
      <c r="AI32">
        <v>305</v>
      </c>
      <c r="AJ32">
        <v>1</v>
      </c>
      <c r="AK32">
        <v>1</v>
      </c>
      <c r="AL32">
        <v>135</v>
      </c>
      <c r="AM32" t="s">
        <v>0</v>
      </c>
      <c r="AN32" t="s">
        <v>0</v>
      </c>
      <c r="AO32" t="s">
        <v>0</v>
      </c>
      <c r="AP32" t="s">
        <v>0</v>
      </c>
      <c r="AQ32">
        <v>4</v>
      </c>
      <c r="AR32">
        <v>143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>
        <v>13</v>
      </c>
      <c r="BD32">
        <v>1092</v>
      </c>
      <c r="BE32">
        <v>25422</v>
      </c>
      <c r="BF32">
        <v>14754</v>
      </c>
      <c r="BG32">
        <v>11622</v>
      </c>
      <c r="BH32">
        <v>534</v>
      </c>
    </row>
    <row r="33" spans="1:60" ht="15" x14ac:dyDescent="0.25">
      <c r="A33" t="s">
        <v>346</v>
      </c>
      <c r="B33">
        <v>4983</v>
      </c>
      <c r="C33">
        <v>8862</v>
      </c>
      <c r="D33">
        <v>158</v>
      </c>
      <c r="E33">
        <v>18570</v>
      </c>
      <c r="F33">
        <v>6665</v>
      </c>
      <c r="G33">
        <v>716</v>
      </c>
      <c r="H33">
        <v>19539</v>
      </c>
      <c r="I33">
        <v>114568</v>
      </c>
      <c r="J33">
        <v>2798</v>
      </c>
      <c r="K33">
        <v>1570</v>
      </c>
      <c r="L33">
        <v>1453</v>
      </c>
      <c r="M33">
        <v>11230</v>
      </c>
      <c r="N33">
        <v>7291</v>
      </c>
      <c r="O33">
        <v>6787</v>
      </c>
      <c r="P33" t="s">
        <v>0</v>
      </c>
      <c r="Q33">
        <v>6393</v>
      </c>
      <c r="R33">
        <v>813</v>
      </c>
      <c r="S33">
        <v>3112</v>
      </c>
      <c r="T33">
        <v>57600</v>
      </c>
      <c r="U33">
        <v>13115</v>
      </c>
      <c r="V33">
        <v>30371</v>
      </c>
      <c r="W33">
        <v>2759</v>
      </c>
      <c r="X33">
        <v>21671</v>
      </c>
      <c r="Y33">
        <v>403</v>
      </c>
      <c r="Z33">
        <v>27228</v>
      </c>
      <c r="AA33">
        <v>27769</v>
      </c>
      <c r="AB33">
        <v>13904</v>
      </c>
      <c r="AC33">
        <v>1183</v>
      </c>
      <c r="AD33">
        <v>81724</v>
      </c>
      <c r="AE33">
        <v>20786</v>
      </c>
      <c r="AF33">
        <v>4296</v>
      </c>
      <c r="AG33">
        <v>1093</v>
      </c>
      <c r="AH33">
        <v>2807</v>
      </c>
      <c r="AI33">
        <v>7978</v>
      </c>
      <c r="AJ33">
        <v>33474</v>
      </c>
      <c r="AK33">
        <v>51500</v>
      </c>
      <c r="AL33">
        <v>42585</v>
      </c>
      <c r="AM33">
        <v>5858</v>
      </c>
      <c r="AN33">
        <v>19760</v>
      </c>
      <c r="AO33">
        <v>16317</v>
      </c>
      <c r="AP33">
        <v>4792</v>
      </c>
      <c r="AQ33">
        <v>11800</v>
      </c>
      <c r="AR33">
        <v>3772</v>
      </c>
      <c r="AS33">
        <v>2608</v>
      </c>
      <c r="AT33">
        <v>2374</v>
      </c>
      <c r="AU33">
        <v>3352</v>
      </c>
      <c r="AV33">
        <v>8217</v>
      </c>
      <c r="AW33">
        <v>7392</v>
      </c>
      <c r="AX33">
        <v>4718</v>
      </c>
      <c r="AY33">
        <v>7561</v>
      </c>
      <c r="AZ33" t="s">
        <v>0</v>
      </c>
      <c r="BA33">
        <v>12243</v>
      </c>
      <c r="BB33">
        <v>22284</v>
      </c>
      <c r="BC33">
        <v>1871</v>
      </c>
      <c r="BD33">
        <v>30429</v>
      </c>
      <c r="BE33">
        <v>1524</v>
      </c>
      <c r="BF33">
        <v>251</v>
      </c>
      <c r="BG33">
        <v>243</v>
      </c>
      <c r="BH33">
        <v>209</v>
      </c>
    </row>
    <row r="34" spans="1:60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>
        <v>1689</v>
      </c>
      <c r="AC34" t="s">
        <v>0</v>
      </c>
      <c r="AD34" t="s">
        <v>0</v>
      </c>
      <c r="AE34" t="s">
        <v>0</v>
      </c>
      <c r="AF34">
        <v>19924</v>
      </c>
      <c r="AG34" t="s">
        <v>0</v>
      </c>
      <c r="AH34" t="s">
        <v>0</v>
      </c>
      <c r="AI34">
        <v>63149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8877</v>
      </c>
      <c r="AR34">
        <v>7342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</row>
    <row r="36" spans="1:60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</row>
    <row r="37" spans="1:60" ht="15" x14ac:dyDescent="0.25">
      <c r="A37" t="s">
        <v>350</v>
      </c>
      <c r="B37">
        <v>3304</v>
      </c>
      <c r="C37" t="s">
        <v>0</v>
      </c>
      <c r="D37" t="s">
        <v>0</v>
      </c>
      <c r="E37" t="s">
        <v>0</v>
      </c>
      <c r="F37">
        <v>2</v>
      </c>
      <c r="G37" t="s">
        <v>0</v>
      </c>
      <c r="H37">
        <v>10173</v>
      </c>
      <c r="I37">
        <v>50155</v>
      </c>
      <c r="J37" t="s">
        <v>0</v>
      </c>
      <c r="K37" t="s">
        <v>0</v>
      </c>
      <c r="L37" t="s">
        <v>0</v>
      </c>
      <c r="M37" t="s">
        <v>0</v>
      </c>
      <c r="N37">
        <v>1539</v>
      </c>
      <c r="O37">
        <v>4121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>
        <v>2597</v>
      </c>
      <c r="Y37">
        <v>22</v>
      </c>
      <c r="Z37" t="s">
        <v>0</v>
      </c>
      <c r="AA37" t="s">
        <v>0</v>
      </c>
      <c r="AB37">
        <v>5641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>
        <v>31225</v>
      </c>
      <c r="AI37" t="s">
        <v>0</v>
      </c>
      <c r="AJ37">
        <v>16998</v>
      </c>
      <c r="AK37">
        <v>23360</v>
      </c>
      <c r="AL37">
        <v>617</v>
      </c>
      <c r="AM37">
        <v>2755</v>
      </c>
      <c r="AN37" t="s">
        <v>0</v>
      </c>
      <c r="AO37" t="s">
        <v>0</v>
      </c>
      <c r="AP37" t="s">
        <v>0</v>
      </c>
      <c r="AQ37">
        <v>4550</v>
      </c>
      <c r="AR37">
        <v>1905</v>
      </c>
      <c r="AS37">
        <v>1260</v>
      </c>
      <c r="AT37" t="s">
        <v>0</v>
      </c>
      <c r="AU37" t="s">
        <v>0</v>
      </c>
      <c r="AV37">
        <v>5529</v>
      </c>
      <c r="AW37" t="s">
        <v>0</v>
      </c>
      <c r="AX37" t="s">
        <v>0</v>
      </c>
      <c r="AY37">
        <v>4269</v>
      </c>
      <c r="AZ37" t="s">
        <v>0</v>
      </c>
      <c r="BA37">
        <v>3705</v>
      </c>
      <c r="BB37">
        <v>3429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ht="15" x14ac:dyDescent="0.25">
      <c r="A39" t="s">
        <v>352</v>
      </c>
      <c r="B39" t="s">
        <v>0</v>
      </c>
      <c r="C39">
        <v>77063</v>
      </c>
      <c r="D39" t="s">
        <v>0</v>
      </c>
      <c r="E39">
        <v>1186892</v>
      </c>
      <c r="F39">
        <v>37955</v>
      </c>
      <c r="G39" t="s">
        <v>0</v>
      </c>
      <c r="H39" t="s">
        <v>0</v>
      </c>
      <c r="I39" t="s">
        <v>0</v>
      </c>
      <c r="J39">
        <v>10420</v>
      </c>
      <c r="K39">
        <v>5357</v>
      </c>
      <c r="L39">
        <v>33992</v>
      </c>
      <c r="M39">
        <v>35646</v>
      </c>
      <c r="N39">
        <v>378887</v>
      </c>
      <c r="O39" t="s">
        <v>0</v>
      </c>
      <c r="P39">
        <v>2417</v>
      </c>
      <c r="Q39">
        <v>38527</v>
      </c>
      <c r="R39">
        <v>24844</v>
      </c>
      <c r="S39">
        <v>19746</v>
      </c>
      <c r="T39">
        <v>33791</v>
      </c>
      <c r="U39">
        <v>35421</v>
      </c>
      <c r="V39">
        <v>82469</v>
      </c>
      <c r="W39" t="s">
        <v>0</v>
      </c>
      <c r="X39">
        <v>220013</v>
      </c>
      <c r="Y39" t="s">
        <v>0</v>
      </c>
      <c r="Z39">
        <v>1999952</v>
      </c>
      <c r="AA39">
        <v>1502367</v>
      </c>
      <c r="AB39" t="s">
        <v>0</v>
      </c>
      <c r="AC39" t="s">
        <v>0</v>
      </c>
      <c r="AD39">
        <v>1031756</v>
      </c>
      <c r="AE39">
        <v>2408290</v>
      </c>
      <c r="AF39">
        <v>19</v>
      </c>
      <c r="AG39">
        <v>10174</v>
      </c>
      <c r="AH39">
        <v>3737</v>
      </c>
      <c r="AI39" t="s">
        <v>0</v>
      </c>
      <c r="AJ39">
        <v>304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6850</v>
      </c>
      <c r="AQ39" t="s">
        <v>0</v>
      </c>
      <c r="AR39">
        <v>6192</v>
      </c>
      <c r="AS39" t="s">
        <v>0</v>
      </c>
      <c r="AT39" t="s">
        <v>0</v>
      </c>
      <c r="AU39" t="s">
        <v>0</v>
      </c>
      <c r="AV39">
        <v>0</v>
      </c>
      <c r="AW39">
        <v>60550</v>
      </c>
      <c r="AX39">
        <v>38325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>
        <v>165830</v>
      </c>
      <c r="BE39">
        <v>158181</v>
      </c>
      <c r="BF39">
        <v>93041</v>
      </c>
      <c r="BG39">
        <v>64191</v>
      </c>
      <c r="BH39" t="s">
        <v>0</v>
      </c>
    </row>
    <row r="40" spans="1:60" ht="15" x14ac:dyDescent="0.25">
      <c r="A40" t="s">
        <v>353</v>
      </c>
      <c r="B40" t="s">
        <v>0</v>
      </c>
      <c r="C40">
        <v>2</v>
      </c>
      <c r="D40" t="s">
        <v>0</v>
      </c>
      <c r="E40">
        <v>1</v>
      </c>
      <c r="F40" t="s">
        <v>0</v>
      </c>
      <c r="G40" t="s">
        <v>0</v>
      </c>
      <c r="H40" t="s">
        <v>0</v>
      </c>
      <c r="I40">
        <v>318334</v>
      </c>
      <c r="J40">
        <v>1</v>
      </c>
      <c r="K40" t="s">
        <v>0</v>
      </c>
      <c r="L40" t="s">
        <v>0</v>
      </c>
      <c r="M40">
        <v>9178</v>
      </c>
      <c r="N40">
        <v>1639</v>
      </c>
      <c r="O40">
        <v>33600</v>
      </c>
      <c r="P40" t="s">
        <v>0</v>
      </c>
      <c r="Q40">
        <v>4920</v>
      </c>
      <c r="R40">
        <v>2</v>
      </c>
      <c r="S40">
        <v>2632</v>
      </c>
      <c r="T40" t="s">
        <v>0</v>
      </c>
      <c r="U40" t="s">
        <v>0</v>
      </c>
      <c r="V40" t="s">
        <v>0</v>
      </c>
      <c r="W40">
        <v>251</v>
      </c>
      <c r="X40" t="s">
        <v>0</v>
      </c>
      <c r="Y40" t="s">
        <v>0</v>
      </c>
      <c r="Z40">
        <v>566</v>
      </c>
      <c r="AA40" t="s">
        <v>0</v>
      </c>
      <c r="AB40">
        <v>1</v>
      </c>
      <c r="AC40">
        <v>149</v>
      </c>
      <c r="AD40" t="s">
        <v>0</v>
      </c>
      <c r="AE40">
        <v>4556</v>
      </c>
      <c r="AF40">
        <v>40</v>
      </c>
      <c r="AG40" t="s">
        <v>0</v>
      </c>
      <c r="AH40" t="s">
        <v>0</v>
      </c>
      <c r="AI40" t="s">
        <v>0</v>
      </c>
      <c r="AJ40">
        <v>930</v>
      </c>
      <c r="AK40">
        <v>558</v>
      </c>
      <c r="AL40">
        <v>4899</v>
      </c>
      <c r="AM40" t="s">
        <v>0</v>
      </c>
      <c r="AN40" t="s">
        <v>0</v>
      </c>
      <c r="AO40" t="s">
        <v>0</v>
      </c>
      <c r="AP40">
        <v>1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79</v>
      </c>
      <c r="AX40">
        <v>64</v>
      </c>
      <c r="AY40">
        <v>827</v>
      </c>
      <c r="AZ40" t="s">
        <v>0</v>
      </c>
      <c r="BA40" t="s">
        <v>0</v>
      </c>
      <c r="BB40">
        <v>71417</v>
      </c>
      <c r="BC40" t="s">
        <v>0</v>
      </c>
      <c r="BD40">
        <v>20125</v>
      </c>
      <c r="BE40">
        <v>1524</v>
      </c>
      <c r="BF40">
        <v>251</v>
      </c>
      <c r="BG40">
        <v>243</v>
      </c>
      <c r="BH40" t="s">
        <v>0</v>
      </c>
    </row>
    <row r="41" spans="1:60" ht="15" x14ac:dyDescent="0.25">
      <c r="A41" t="s">
        <v>354</v>
      </c>
      <c r="B41" t="s">
        <v>0</v>
      </c>
      <c r="C41" t="s">
        <v>0</v>
      </c>
      <c r="D41" t="s">
        <v>0</v>
      </c>
      <c r="E41">
        <v>7</v>
      </c>
      <c r="F41" t="s">
        <v>0</v>
      </c>
      <c r="G41" t="s">
        <v>0</v>
      </c>
      <c r="H41" t="s">
        <v>0</v>
      </c>
      <c r="I41">
        <v>10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>
        <v>7</v>
      </c>
      <c r="X41">
        <v>53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1375</v>
      </c>
      <c r="AE41">
        <v>20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8</v>
      </c>
      <c r="K42">
        <v>4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1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ht="15" x14ac:dyDescent="0.25">
      <c r="A43" t="s">
        <v>356</v>
      </c>
      <c r="B43" t="s">
        <v>0</v>
      </c>
      <c r="C43" t="s">
        <v>0</v>
      </c>
      <c r="D43" t="s">
        <v>0</v>
      </c>
      <c r="E43">
        <v>12518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7926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24168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>
        <v>1177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>
        <v>1736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</row>
    <row r="48" spans="1:60" ht="15" x14ac:dyDescent="0.25">
      <c r="A48" t="s">
        <v>361</v>
      </c>
      <c r="B48" t="s">
        <v>0</v>
      </c>
      <c r="C48" t="s">
        <v>0</v>
      </c>
      <c r="D48" t="s">
        <v>0</v>
      </c>
      <c r="E48">
        <v>406</v>
      </c>
      <c r="F48">
        <v>442</v>
      </c>
      <c r="G48" t="s">
        <v>0</v>
      </c>
      <c r="H48" t="s">
        <v>0</v>
      </c>
      <c r="I48" t="s">
        <v>0</v>
      </c>
      <c r="J48">
        <v>6050</v>
      </c>
      <c r="K48">
        <v>2772</v>
      </c>
      <c r="L48">
        <v>5571</v>
      </c>
      <c r="M48">
        <v>-5830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528513</v>
      </c>
      <c r="AA48" t="s">
        <v>0</v>
      </c>
      <c r="AB48" t="s">
        <v>0</v>
      </c>
      <c r="AC48" t="s">
        <v>0</v>
      </c>
      <c r="AD48" t="s">
        <v>0</v>
      </c>
      <c r="AE48">
        <v>16596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1552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12347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>
        <v>37204</v>
      </c>
      <c r="BD48" t="s">
        <v>0</v>
      </c>
      <c r="BE48" t="s">
        <v>0</v>
      </c>
      <c r="BF48" t="s">
        <v>0</v>
      </c>
      <c r="BG48" t="s">
        <v>0</v>
      </c>
      <c r="BH48">
        <v>225</v>
      </c>
    </row>
    <row r="49" spans="1:60" ht="15" x14ac:dyDescent="0.25">
      <c r="A49" t="s">
        <v>362</v>
      </c>
      <c r="B49">
        <v>3968</v>
      </c>
      <c r="C49">
        <v>-1036</v>
      </c>
      <c r="D49">
        <v>-1754</v>
      </c>
      <c r="E49">
        <v>131</v>
      </c>
      <c r="F49">
        <v>889808</v>
      </c>
      <c r="G49">
        <v>-14003</v>
      </c>
      <c r="H49">
        <v>15526</v>
      </c>
      <c r="I49">
        <v>125924</v>
      </c>
      <c r="J49">
        <v>13</v>
      </c>
      <c r="K49">
        <v>19</v>
      </c>
      <c r="L49">
        <v>5866</v>
      </c>
      <c r="M49" t="s">
        <v>0</v>
      </c>
      <c r="N49">
        <v>4128</v>
      </c>
      <c r="O49" t="s">
        <v>0</v>
      </c>
      <c r="P49">
        <v>143140</v>
      </c>
      <c r="Q49">
        <v>3105</v>
      </c>
      <c r="R49">
        <v>-1093</v>
      </c>
      <c r="S49">
        <v>1783</v>
      </c>
      <c r="T49">
        <v>-27725</v>
      </c>
      <c r="U49" t="s">
        <v>0</v>
      </c>
      <c r="V49">
        <v>232761</v>
      </c>
      <c r="W49" t="s">
        <v>0</v>
      </c>
      <c r="X49">
        <v>5887</v>
      </c>
      <c r="Y49" t="s">
        <v>0</v>
      </c>
      <c r="Z49">
        <v>82861</v>
      </c>
      <c r="AA49">
        <v>52456</v>
      </c>
      <c r="AB49">
        <v>-6704</v>
      </c>
      <c r="AC49">
        <v>183573</v>
      </c>
      <c r="AD49">
        <v>1300</v>
      </c>
      <c r="AE49">
        <v>266</v>
      </c>
      <c r="AF49">
        <v>-33006</v>
      </c>
      <c r="AG49">
        <v>211502</v>
      </c>
      <c r="AH49">
        <v>8372</v>
      </c>
      <c r="AI49">
        <v>-215855</v>
      </c>
      <c r="AJ49">
        <v>-27074</v>
      </c>
      <c r="AK49">
        <v>-10021</v>
      </c>
      <c r="AL49">
        <v>105789</v>
      </c>
      <c r="AM49">
        <v>17325</v>
      </c>
      <c r="AN49" t="s">
        <v>0</v>
      </c>
      <c r="AO49">
        <v>-1345</v>
      </c>
      <c r="AP49">
        <v>-2352</v>
      </c>
      <c r="AQ49">
        <v>21982</v>
      </c>
      <c r="AR49">
        <v>7229</v>
      </c>
      <c r="AS49">
        <v>940</v>
      </c>
      <c r="AT49">
        <v>6325</v>
      </c>
      <c r="AU49">
        <v>166</v>
      </c>
      <c r="AV49">
        <v>1315</v>
      </c>
      <c r="AW49">
        <v>10477</v>
      </c>
      <c r="AX49">
        <v>5449</v>
      </c>
      <c r="AY49">
        <v>-20673</v>
      </c>
      <c r="AZ49" t="s">
        <v>0</v>
      </c>
      <c r="BA49">
        <v>61326</v>
      </c>
      <c r="BB49">
        <v>192804</v>
      </c>
      <c r="BC49">
        <v>19800</v>
      </c>
      <c r="BD49">
        <v>-57602</v>
      </c>
      <c r="BE49">
        <v>109</v>
      </c>
      <c r="BF49">
        <v>105</v>
      </c>
      <c r="BG49">
        <v>105</v>
      </c>
      <c r="BH49" t="s">
        <v>0</v>
      </c>
    </row>
    <row r="50" spans="1:60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ht="15" x14ac:dyDescent="0.25">
      <c r="A51" t="s">
        <v>364</v>
      </c>
      <c r="B51" t="s">
        <v>0</v>
      </c>
      <c r="C51">
        <v>733</v>
      </c>
      <c r="D51" t="s">
        <v>0</v>
      </c>
      <c r="E51">
        <v>5971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>
        <v>10380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217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>
        <v>17680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ht="15" x14ac:dyDescent="0.25">
      <c r="A56" t="s">
        <v>369</v>
      </c>
      <c r="B56" t="s">
        <v>0</v>
      </c>
      <c r="C56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>
        <v>965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ht="15" x14ac:dyDescent="0.25">
      <c r="A57" t="s">
        <v>370</v>
      </c>
      <c r="B57" t="s">
        <v>0</v>
      </c>
      <c r="C57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>
        <v>26945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ht="15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>
        <v>340</v>
      </c>
      <c r="BF60">
        <v>137</v>
      </c>
      <c r="BG60">
        <v>107</v>
      </c>
      <c r="BH60" t="s">
        <v>0</v>
      </c>
    </row>
    <row r="61" spans="1:60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7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ht="15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>
        <v>-37541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>
        <v>1620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>
        <v>232</v>
      </c>
      <c r="AO63">
        <v>178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s="1" customFormat="1" ht="15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ht="15" x14ac:dyDescent="0.25">
      <c r="A65" t="s">
        <v>378</v>
      </c>
      <c r="B65">
        <v>12407</v>
      </c>
      <c r="C65" t="s">
        <v>0</v>
      </c>
      <c r="D65" t="s">
        <v>0</v>
      </c>
      <c r="E65">
        <v>182898</v>
      </c>
      <c r="F65">
        <v>15985</v>
      </c>
      <c r="G65">
        <v>8603</v>
      </c>
      <c r="H65" t="s">
        <v>0</v>
      </c>
      <c r="I65">
        <v>65547</v>
      </c>
      <c r="J65" t="s">
        <v>0</v>
      </c>
      <c r="K65" t="s">
        <v>0</v>
      </c>
      <c r="L65" t="s">
        <v>0</v>
      </c>
      <c r="M65" t="s">
        <v>0</v>
      </c>
      <c r="N65">
        <v>116405</v>
      </c>
      <c r="O65" t="s">
        <v>0</v>
      </c>
      <c r="P65" t="s">
        <v>0</v>
      </c>
      <c r="Q65">
        <v>3585</v>
      </c>
      <c r="R65">
        <v>2684</v>
      </c>
      <c r="S65">
        <v>1485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>
        <v>14099</v>
      </c>
      <c r="Z65" t="s">
        <v>0</v>
      </c>
      <c r="AA65">
        <v>1300</v>
      </c>
      <c r="AB65" t="s">
        <v>0</v>
      </c>
      <c r="AC65">
        <v>46556</v>
      </c>
      <c r="AD65" t="s">
        <v>0</v>
      </c>
      <c r="AE65">
        <v>342274</v>
      </c>
      <c r="AF65" t="s">
        <v>0</v>
      </c>
      <c r="AG65">
        <v>3687</v>
      </c>
      <c r="AH65" t="s">
        <v>0</v>
      </c>
      <c r="AI65" t="s">
        <v>0</v>
      </c>
      <c r="AJ65">
        <v>61506</v>
      </c>
      <c r="AK65">
        <v>69745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>
        <v>14535</v>
      </c>
      <c r="AS65" t="s">
        <v>0</v>
      </c>
      <c r="AT65" t="s">
        <v>0</v>
      </c>
      <c r="AU65">
        <v>994</v>
      </c>
      <c r="AV65" t="s">
        <v>0</v>
      </c>
      <c r="AW65" t="s">
        <v>0</v>
      </c>
      <c r="AX65" t="s">
        <v>0</v>
      </c>
      <c r="AY65">
        <v>15670</v>
      </c>
      <c r="AZ65" t="s">
        <v>0</v>
      </c>
      <c r="BA65">
        <v>128575</v>
      </c>
      <c r="BB65">
        <v>230635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s="1" customFormat="1" ht="15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</row>
    <row r="67" spans="1:60" ht="15" x14ac:dyDescent="0.25">
      <c r="A67" t="s">
        <v>380</v>
      </c>
      <c r="B67">
        <v>225</v>
      </c>
      <c r="C67">
        <v>535</v>
      </c>
      <c r="D67" t="s">
        <v>0</v>
      </c>
      <c r="E67">
        <v>161</v>
      </c>
      <c r="F67">
        <v>26820</v>
      </c>
      <c r="G67" t="s">
        <v>0</v>
      </c>
      <c r="H67" t="s">
        <v>0</v>
      </c>
      <c r="I67" t="s">
        <v>0</v>
      </c>
      <c r="J67" t="s">
        <v>0</v>
      </c>
      <c r="K67">
        <v>132</v>
      </c>
      <c r="L67">
        <v>2557</v>
      </c>
      <c r="M67" t="s">
        <v>0</v>
      </c>
      <c r="N67">
        <v>471</v>
      </c>
      <c r="O67">
        <v>2482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>
        <v>8967</v>
      </c>
      <c r="W67" t="s">
        <v>0</v>
      </c>
      <c r="X67">
        <v>11701</v>
      </c>
      <c r="Y67" t="s">
        <v>0</v>
      </c>
      <c r="Z67">
        <v>3467</v>
      </c>
      <c r="AA67">
        <v>6925</v>
      </c>
      <c r="AB67">
        <v>11936</v>
      </c>
      <c r="AC67">
        <v>733</v>
      </c>
      <c r="AD67">
        <v>23320</v>
      </c>
      <c r="AE67" t="s">
        <v>0</v>
      </c>
      <c r="AF67">
        <v>488</v>
      </c>
      <c r="AG67" t="s">
        <v>0</v>
      </c>
      <c r="AH67" t="s">
        <v>0</v>
      </c>
      <c r="AI67" t="s">
        <v>0</v>
      </c>
      <c r="AJ67">
        <v>571045</v>
      </c>
      <c r="AK67">
        <v>356911</v>
      </c>
      <c r="AL67">
        <v>22205</v>
      </c>
      <c r="AM67">
        <v>633</v>
      </c>
      <c r="AN67" t="s">
        <v>0</v>
      </c>
      <c r="AO67" t="s">
        <v>0</v>
      </c>
      <c r="AP67">
        <v>7868</v>
      </c>
      <c r="AQ67" t="s">
        <v>0</v>
      </c>
      <c r="AR67">
        <v>8822</v>
      </c>
      <c r="AS67" t="s">
        <v>0</v>
      </c>
      <c r="AT67" t="s">
        <v>0</v>
      </c>
      <c r="AU67">
        <v>410</v>
      </c>
      <c r="AV67">
        <v>1</v>
      </c>
      <c r="AW67">
        <v>42575</v>
      </c>
      <c r="AX67">
        <v>25329</v>
      </c>
      <c r="AY67">
        <v>103</v>
      </c>
      <c r="AZ67" t="s">
        <v>0</v>
      </c>
      <c r="BA67">
        <v>10371</v>
      </c>
      <c r="BB67">
        <v>314</v>
      </c>
      <c r="BC67" t="s">
        <v>0</v>
      </c>
      <c r="BD67" t="s">
        <v>0</v>
      </c>
      <c r="BE67">
        <v>359354</v>
      </c>
      <c r="BF67">
        <v>562007</v>
      </c>
      <c r="BG67">
        <v>382363</v>
      </c>
      <c r="BH67" t="s">
        <v>0</v>
      </c>
    </row>
    <row r="68" spans="1:60" ht="15" x14ac:dyDescent="0.25">
      <c r="A68" t="s">
        <v>381</v>
      </c>
      <c r="B68" t="s">
        <v>0</v>
      </c>
      <c r="C68">
        <v>23149</v>
      </c>
      <c r="D68" t="s">
        <v>0</v>
      </c>
      <c r="E68" t="s">
        <v>0</v>
      </c>
      <c r="F68">
        <v>533886</v>
      </c>
      <c r="G68" t="s">
        <v>0</v>
      </c>
      <c r="H68" t="s">
        <v>0</v>
      </c>
      <c r="I68">
        <v>151005</v>
      </c>
      <c r="J68" t="s">
        <v>0</v>
      </c>
      <c r="K68" t="s">
        <v>0</v>
      </c>
      <c r="L68" t="s">
        <v>0</v>
      </c>
      <c r="M68" t="s">
        <v>0</v>
      </c>
      <c r="N68">
        <v>563322</v>
      </c>
      <c r="O68">
        <v>-3374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-41530</v>
      </c>
      <c r="V68" t="s">
        <v>0</v>
      </c>
      <c r="W68">
        <v>1362</v>
      </c>
      <c r="X68">
        <v>161082</v>
      </c>
      <c r="Y68" t="s">
        <v>0</v>
      </c>
      <c r="Z68" t="s">
        <v>0</v>
      </c>
      <c r="AA68" t="s">
        <v>0</v>
      </c>
      <c r="AB68">
        <v>44689</v>
      </c>
      <c r="AC68">
        <v>82475</v>
      </c>
      <c r="AD68">
        <v>-83325</v>
      </c>
      <c r="AE68" t="s">
        <v>0</v>
      </c>
      <c r="AF68">
        <v>20418</v>
      </c>
      <c r="AG68" t="s">
        <v>0</v>
      </c>
      <c r="AH68" t="s">
        <v>0</v>
      </c>
      <c r="AI68">
        <v>50671</v>
      </c>
      <c r="AJ68">
        <v>70533</v>
      </c>
      <c r="AK68">
        <v>86000</v>
      </c>
      <c r="AL68">
        <v>289115</v>
      </c>
      <c r="AM68">
        <v>35945</v>
      </c>
      <c r="AN68">
        <v>-20670</v>
      </c>
      <c r="AO68">
        <v>0</v>
      </c>
      <c r="AP68">
        <v>14754</v>
      </c>
      <c r="AQ68">
        <v>26450</v>
      </c>
      <c r="AR68">
        <v>7057</v>
      </c>
      <c r="AS68">
        <v>59902</v>
      </c>
      <c r="AT68">
        <v>8722</v>
      </c>
      <c r="AU68">
        <v>6043</v>
      </c>
      <c r="AV68" t="s">
        <v>0</v>
      </c>
      <c r="AW68">
        <v>64995</v>
      </c>
      <c r="AX68">
        <v>24643</v>
      </c>
      <c r="AY68" t="s">
        <v>0</v>
      </c>
      <c r="AZ68" t="s">
        <v>0</v>
      </c>
      <c r="BA68">
        <v>44296</v>
      </c>
      <c r="BB68">
        <v>89165</v>
      </c>
      <c r="BC68">
        <v>84024</v>
      </c>
      <c r="BD68" t="s">
        <v>0</v>
      </c>
      <c r="BE68" t="s">
        <v>0</v>
      </c>
      <c r="BF68" t="s">
        <v>0</v>
      </c>
      <c r="BG68">
        <v>-61777</v>
      </c>
      <c r="BH68" t="s">
        <v>0</v>
      </c>
    </row>
    <row r="69" spans="1:60" x14ac:dyDescent="0.3">
      <c r="A69" t="s">
        <v>382</v>
      </c>
      <c r="B69" t="s">
        <v>0</v>
      </c>
      <c r="C69">
        <v>137</v>
      </c>
      <c r="D69" t="s">
        <v>0</v>
      </c>
      <c r="E69">
        <v>12203</v>
      </c>
      <c r="F69">
        <v>124649</v>
      </c>
      <c r="G69" t="s">
        <v>0</v>
      </c>
      <c r="H69">
        <v>131</v>
      </c>
      <c r="I69">
        <v>17627</v>
      </c>
      <c r="J69" t="s">
        <v>0</v>
      </c>
      <c r="K69" t="s">
        <v>0</v>
      </c>
      <c r="L69">
        <v>14207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11492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>
        <v>45</v>
      </c>
      <c r="Y69" t="s">
        <v>0</v>
      </c>
      <c r="Z69" t="s">
        <v>0</v>
      </c>
      <c r="AA69" t="s">
        <v>0</v>
      </c>
      <c r="AB69">
        <v>2693</v>
      </c>
      <c r="AC69" t="s">
        <v>0</v>
      </c>
      <c r="AD69">
        <v>17932</v>
      </c>
      <c r="AE69">
        <v>77911</v>
      </c>
      <c r="AF69">
        <v>43565</v>
      </c>
      <c r="AG69" t="s">
        <v>0</v>
      </c>
      <c r="AH69" t="s">
        <v>0</v>
      </c>
      <c r="AI69">
        <v>115</v>
      </c>
      <c r="AJ69">
        <v>21983</v>
      </c>
      <c r="AK69">
        <v>31386</v>
      </c>
      <c r="AL69">
        <v>298</v>
      </c>
      <c r="AM69">
        <v>442</v>
      </c>
      <c r="AN69">
        <v>26276</v>
      </c>
      <c r="AO69">
        <v>54854</v>
      </c>
      <c r="AP69">
        <v>4616</v>
      </c>
      <c r="AQ69" t="s">
        <v>0</v>
      </c>
      <c r="AR69" t="s">
        <v>0</v>
      </c>
      <c r="AS69">
        <v>504</v>
      </c>
      <c r="AT69">
        <v>239</v>
      </c>
      <c r="AU69" t="s">
        <v>0</v>
      </c>
      <c r="AV69">
        <v>-1615</v>
      </c>
      <c r="AW69">
        <v>26465</v>
      </c>
      <c r="AX69">
        <v>14320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>
        <v>40189</v>
      </c>
      <c r="BF69">
        <v>31100</v>
      </c>
      <c r="BG69">
        <v>24251</v>
      </c>
      <c r="BH69" t="s">
        <v>0</v>
      </c>
    </row>
    <row r="70" spans="1:60" x14ac:dyDescent="0.3">
      <c r="A70" t="s">
        <v>383</v>
      </c>
      <c r="B70" t="s">
        <v>0</v>
      </c>
      <c r="C70">
        <v>48235</v>
      </c>
      <c r="D70" t="s">
        <v>0</v>
      </c>
      <c r="E70" t="s">
        <v>0</v>
      </c>
      <c r="F70" t="s">
        <v>0</v>
      </c>
      <c r="G70" t="s">
        <v>0</v>
      </c>
      <c r="H70">
        <v>7862</v>
      </c>
      <c r="I70">
        <v>502487</v>
      </c>
      <c r="J70">
        <v>15142</v>
      </c>
      <c r="K70">
        <v>6589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>
        <v>20176</v>
      </c>
      <c r="R70">
        <v>10162</v>
      </c>
      <c r="S70">
        <v>10663</v>
      </c>
      <c r="T70">
        <v>11425</v>
      </c>
      <c r="U70" t="s">
        <v>0</v>
      </c>
      <c r="V70" t="s">
        <v>0</v>
      </c>
      <c r="W70" t="s">
        <v>0</v>
      </c>
      <c r="X70">
        <v>111109</v>
      </c>
      <c r="Y70" t="s">
        <v>0</v>
      </c>
      <c r="Z70">
        <v>1348836</v>
      </c>
      <c r="AA70">
        <v>1698824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>
        <v>67108</v>
      </c>
      <c r="AH70">
        <v>5811</v>
      </c>
      <c r="AI70" t="s">
        <v>0</v>
      </c>
      <c r="AJ70" t="s">
        <v>0</v>
      </c>
      <c r="AK70" t="s">
        <v>0</v>
      </c>
      <c r="AL70">
        <v>74662</v>
      </c>
      <c r="AM70" t="s">
        <v>0</v>
      </c>
      <c r="AN70" t="s">
        <v>0</v>
      </c>
      <c r="AO70">
        <v>30838</v>
      </c>
      <c r="AP70">
        <v>20439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>
        <v>172540</v>
      </c>
      <c r="BE70">
        <v>169694</v>
      </c>
      <c r="BF70">
        <v>89565</v>
      </c>
      <c r="BG70">
        <v>1308</v>
      </c>
      <c r="BH70">
        <v>181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127"/>
  <sheetViews>
    <sheetView topLeftCell="CI1" workbookViewId="0">
      <selection activeCell="A105" sqref="A105:XFD112"/>
    </sheetView>
  </sheetViews>
  <sheetFormatPr defaultRowHeight="14.4" x14ac:dyDescent="0.3"/>
  <cols>
    <col min="1" max="1" width="35" customWidth="1"/>
    <col min="2" max="2" width="11.109375" bestFit="1" customWidth="1"/>
    <col min="3" max="3" width="11.109375" customWidth="1"/>
    <col min="4" max="4" width="10.5546875" customWidth="1"/>
    <col min="5" max="5" width="11.33203125" customWidth="1"/>
    <col min="6" max="6" width="10.88671875" customWidth="1"/>
    <col min="7" max="7" width="10" customWidth="1"/>
    <col min="8" max="8" width="10.109375" customWidth="1"/>
    <col min="9" max="9" width="10.33203125" customWidth="1"/>
    <col min="10" max="12" width="10.44140625" customWidth="1"/>
    <col min="13" max="13" width="10.109375" customWidth="1"/>
    <col min="14" max="14" width="10.44140625" customWidth="1"/>
    <col min="15" max="15" width="11.44140625" customWidth="1"/>
    <col min="16" max="16" width="12" customWidth="1"/>
    <col min="17" max="17" width="10.109375" customWidth="1"/>
    <col min="18" max="18" width="10" customWidth="1"/>
    <col min="19" max="19" width="10.44140625" customWidth="1"/>
    <col min="20" max="20" width="9.88671875" customWidth="1"/>
    <col min="21" max="21" width="10" customWidth="1"/>
    <col min="30" max="30" width="10.44140625" customWidth="1"/>
  </cols>
  <sheetData>
    <row r="2" spans="1:83" s="1" customFormat="1" ht="15" x14ac:dyDescent="0.25">
      <c r="B2" s="1" t="s">
        <v>165</v>
      </c>
    </row>
    <row r="3" spans="1:83" s="1" customFormat="1" ht="15" x14ac:dyDescent="0.25">
      <c r="B3" s="1" t="s">
        <v>166</v>
      </c>
    </row>
    <row r="4" spans="1:83" s="1" customFormat="1" ht="15" x14ac:dyDescent="0.25">
      <c r="A4" s="1" t="s">
        <v>265</v>
      </c>
    </row>
    <row r="5" spans="1:83" s="1" customFormat="1" ht="15" x14ac:dyDescent="0.25">
      <c r="A5" s="1" t="s">
        <v>167</v>
      </c>
    </row>
    <row r="6" spans="1:83" s="1" customFormat="1" ht="15" x14ac:dyDescent="0.25">
      <c r="A6" s="1" t="s">
        <v>168</v>
      </c>
    </row>
    <row r="7" spans="1:83" s="1" customFormat="1" ht="15" x14ac:dyDescent="0.25">
      <c r="B7" s="1" t="s">
        <v>169</v>
      </c>
    </row>
    <row r="8" spans="1:83" s="1" customFormat="1" ht="15" x14ac:dyDescent="0.25">
      <c r="B8" s="1" t="s">
        <v>183</v>
      </c>
    </row>
    <row r="9" spans="1:83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20</v>
      </c>
      <c r="G9" s="1" t="s">
        <v>10</v>
      </c>
      <c r="H9" s="1" t="s">
        <v>44</v>
      </c>
      <c r="I9" s="1" t="s">
        <v>23</v>
      </c>
      <c r="J9" s="1" t="s">
        <v>5</v>
      </c>
      <c r="K9" s="1" t="s">
        <v>171</v>
      </c>
      <c r="L9" s="1" t="s">
        <v>16</v>
      </c>
      <c r="M9" s="1" t="s">
        <v>175</v>
      </c>
      <c r="N9" s="1" t="s">
        <v>64</v>
      </c>
      <c r="O9" s="1" t="s">
        <v>38</v>
      </c>
      <c r="P9" s="1" t="s">
        <v>32</v>
      </c>
      <c r="Q9" s="1" t="s">
        <v>174</v>
      </c>
      <c r="R9" s="1" t="s">
        <v>172</v>
      </c>
      <c r="S9" s="1" t="s">
        <v>45</v>
      </c>
      <c r="T9" s="1" t="s">
        <v>18</v>
      </c>
      <c r="U9" s="1" t="s">
        <v>39</v>
      </c>
      <c r="V9" s="1" t="s">
        <v>31</v>
      </c>
      <c r="W9" s="1" t="s">
        <v>58</v>
      </c>
      <c r="X9" s="1" t="s">
        <v>218</v>
      </c>
      <c r="Y9" s="1" t="s">
        <v>59</v>
      </c>
      <c r="Z9" s="1" t="s">
        <v>33</v>
      </c>
      <c r="AA9" s="1" t="s">
        <v>1</v>
      </c>
      <c r="AB9" s="1" t="s">
        <v>37</v>
      </c>
      <c r="AC9" s="1" t="s">
        <v>219</v>
      </c>
      <c r="AD9" s="1" t="s">
        <v>173</v>
      </c>
      <c r="AE9" s="1" t="s">
        <v>220</v>
      </c>
      <c r="AF9" s="1" t="s">
        <v>51</v>
      </c>
      <c r="AG9" s="1" t="s">
        <v>49</v>
      </c>
      <c r="AH9" s="1" t="s">
        <v>178</v>
      </c>
      <c r="AI9" s="1" t="s">
        <v>221</v>
      </c>
      <c r="AJ9" s="1" t="s">
        <v>3</v>
      </c>
      <c r="AK9" s="1" t="s">
        <v>177</v>
      </c>
      <c r="AL9" s="1" t="s">
        <v>56</v>
      </c>
      <c r="AM9" s="1" t="s">
        <v>222</v>
      </c>
      <c r="AN9" s="1" t="s">
        <v>36</v>
      </c>
      <c r="AO9" s="1" t="s">
        <v>13</v>
      </c>
      <c r="AP9" s="1" t="s">
        <v>46</v>
      </c>
      <c r="AQ9" s="1" t="s">
        <v>184</v>
      </c>
      <c r="AR9" s="1" t="s">
        <v>223</v>
      </c>
      <c r="AS9" s="1" t="s">
        <v>11</v>
      </c>
      <c r="AT9" s="1" t="s">
        <v>9</v>
      </c>
      <c r="AU9" s="1" t="s">
        <v>53</v>
      </c>
      <c r="AV9" s="1" t="s">
        <v>180</v>
      </c>
      <c r="AW9" s="1" t="s">
        <v>224</v>
      </c>
      <c r="AX9" s="1" t="s">
        <v>229</v>
      </c>
      <c r="AY9" s="1" t="s">
        <v>181</v>
      </c>
      <c r="AZ9" s="1" t="s">
        <v>57</v>
      </c>
      <c r="BA9" s="1" t="s">
        <v>264</v>
      </c>
      <c r="BB9" s="1" t="s">
        <v>225</v>
      </c>
      <c r="BC9" s="1" t="s">
        <v>15</v>
      </c>
      <c r="BD9" s="1" t="s">
        <v>226</v>
      </c>
      <c r="BE9" s="1" t="s">
        <v>227</v>
      </c>
      <c r="BF9" s="1" t="s">
        <v>207</v>
      </c>
      <c r="BG9" s="1" t="s">
        <v>194</v>
      </c>
      <c r="BH9" s="1" t="s">
        <v>179</v>
      </c>
      <c r="BI9" s="1" t="s">
        <v>12</v>
      </c>
      <c r="BJ9" s="1" t="s">
        <v>236</v>
      </c>
      <c r="BK9" s="1" t="s">
        <v>228</v>
      </c>
      <c r="BL9" s="1" t="s">
        <v>254</v>
      </c>
      <c r="BM9" s="1" t="s">
        <v>47</v>
      </c>
      <c r="BN9" s="1" t="s">
        <v>61</v>
      </c>
      <c r="BO9" s="1" t="s">
        <v>54</v>
      </c>
      <c r="BP9" s="1" t="s">
        <v>52</v>
      </c>
      <c r="BQ9" s="1" t="s">
        <v>214</v>
      </c>
      <c r="BR9" s="1" t="s">
        <v>34</v>
      </c>
      <c r="BS9" s="1" t="s">
        <v>55</v>
      </c>
      <c r="BT9" s="1" t="s">
        <v>8</v>
      </c>
      <c r="BU9" s="1" t="s">
        <v>4</v>
      </c>
      <c r="BV9" s="1" t="s">
        <v>19</v>
      </c>
      <c r="BW9" s="1" t="s">
        <v>48</v>
      </c>
      <c r="BX9" s="1" t="s">
        <v>176</v>
      </c>
      <c r="BY9" s="1" t="s">
        <v>6</v>
      </c>
      <c r="BZ9" s="1" t="s">
        <v>28</v>
      </c>
      <c r="CA9" s="1" t="s">
        <v>210</v>
      </c>
      <c r="CB9" s="1" t="s">
        <v>211</v>
      </c>
      <c r="CC9" s="1" t="s">
        <v>62</v>
      </c>
      <c r="CD9" s="1" t="s">
        <v>27</v>
      </c>
      <c r="CE9" s="1" t="s">
        <v>63</v>
      </c>
    </row>
    <row r="11" spans="1:83" s="1" customFormat="1" ht="15" x14ac:dyDescent="0.25">
      <c r="A11" s="1" t="s">
        <v>189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</row>
    <row r="12" spans="1:83" ht="15" x14ac:dyDescent="0.25">
      <c r="A12" t="s">
        <v>102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</row>
    <row r="13" spans="1:83" ht="15" x14ac:dyDescent="0.25">
      <c r="A13" t="s">
        <v>103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</row>
    <row r="14" spans="1:83" ht="15" x14ac:dyDescent="0.25">
      <c r="A14" t="s">
        <v>104</v>
      </c>
      <c r="B14" t="s">
        <v>0</v>
      </c>
      <c r="C14" t="s">
        <v>0</v>
      </c>
      <c r="D14">
        <v>60509</v>
      </c>
      <c r="E14" t="s">
        <v>0</v>
      </c>
      <c r="F14" t="s">
        <v>0</v>
      </c>
      <c r="G14" t="s">
        <v>0</v>
      </c>
      <c r="H14">
        <v>40122</v>
      </c>
      <c r="I14" t="s">
        <v>0</v>
      </c>
      <c r="J14" t="s">
        <v>0</v>
      </c>
      <c r="K14">
        <v>3902855</v>
      </c>
      <c r="L14" t="s">
        <v>0</v>
      </c>
      <c r="M14" t="s">
        <v>0</v>
      </c>
      <c r="N14" t="s">
        <v>0</v>
      </c>
      <c r="O14">
        <v>1228276</v>
      </c>
      <c r="P14" t="s">
        <v>0</v>
      </c>
      <c r="Q14" t="s">
        <v>0</v>
      </c>
      <c r="R14" t="s">
        <v>0</v>
      </c>
      <c r="S14">
        <v>31465</v>
      </c>
      <c r="T14">
        <v>391079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>
        <v>48962</v>
      </c>
      <c r="AC14" t="s">
        <v>0</v>
      </c>
      <c r="AD14" t="s">
        <v>0</v>
      </c>
      <c r="AE14" t="s">
        <v>0</v>
      </c>
      <c r="AF14" t="s">
        <v>0</v>
      </c>
      <c r="AG14">
        <v>12980</v>
      </c>
      <c r="AH14" t="s">
        <v>0</v>
      </c>
      <c r="AI14" t="s">
        <v>0</v>
      </c>
      <c r="AJ14" t="s">
        <v>0</v>
      </c>
      <c r="AK14">
        <v>255062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19338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>
        <v>20095</v>
      </c>
      <c r="CD14" t="s">
        <v>0</v>
      </c>
      <c r="CE14" t="s">
        <v>0</v>
      </c>
    </row>
    <row r="15" spans="1:83" ht="15" x14ac:dyDescent="0.25">
      <c r="A15" t="s">
        <v>105</v>
      </c>
      <c r="B15" t="s">
        <v>0</v>
      </c>
      <c r="C15" t="s">
        <v>0</v>
      </c>
      <c r="D15" t="s">
        <v>0</v>
      </c>
      <c r="E15">
        <v>5061617</v>
      </c>
      <c r="F15" t="s">
        <v>0</v>
      </c>
      <c r="G15" t="s">
        <v>0</v>
      </c>
      <c r="H15" t="s">
        <v>0</v>
      </c>
      <c r="I15" t="s">
        <v>0</v>
      </c>
      <c r="J15">
        <v>81538</v>
      </c>
      <c r="K15" t="s">
        <v>0</v>
      </c>
      <c r="L15">
        <v>337329</v>
      </c>
      <c r="M15">
        <v>592672</v>
      </c>
      <c r="N15" t="s">
        <v>0</v>
      </c>
      <c r="O15" t="s">
        <v>0</v>
      </c>
      <c r="P15" t="s">
        <v>0</v>
      </c>
      <c r="Q15">
        <v>687619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>
        <v>179131</v>
      </c>
      <c r="X15" t="s">
        <v>0</v>
      </c>
      <c r="Y15" t="s">
        <v>0</v>
      </c>
      <c r="Z15" t="s">
        <v>0</v>
      </c>
      <c r="AA15">
        <v>33573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>
        <v>61724</v>
      </c>
      <c r="AI15" t="s">
        <v>0</v>
      </c>
      <c r="AJ15" t="s">
        <v>0</v>
      </c>
      <c r="AK15" t="s">
        <v>0</v>
      </c>
      <c r="AL15">
        <v>34633</v>
      </c>
      <c r="AM15" t="s">
        <v>0</v>
      </c>
      <c r="AN15">
        <v>123723</v>
      </c>
      <c r="AO15" t="s">
        <v>0</v>
      </c>
      <c r="AP15" t="s">
        <v>0</v>
      </c>
      <c r="AQ15">
        <v>68280</v>
      </c>
      <c r="AR15">
        <v>55232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>
        <v>17845</v>
      </c>
      <c r="AY15">
        <v>8049</v>
      </c>
      <c r="AZ15" t="s">
        <v>0</v>
      </c>
      <c r="BA15">
        <v>2997</v>
      </c>
      <c r="BB15" t="s">
        <v>0</v>
      </c>
      <c r="BC15" t="s">
        <v>0</v>
      </c>
      <c r="BD15" t="s">
        <v>0</v>
      </c>
      <c r="BE15" t="s">
        <v>0</v>
      </c>
      <c r="BF15">
        <v>6330</v>
      </c>
      <c r="BG15">
        <v>18153</v>
      </c>
      <c r="BH15">
        <v>426</v>
      </c>
      <c r="BI15" t="s">
        <v>0</v>
      </c>
      <c r="BJ15">
        <v>12</v>
      </c>
      <c r="BK15" t="s">
        <v>0</v>
      </c>
      <c r="BL15">
        <v>128826</v>
      </c>
      <c r="BM15" t="s">
        <v>0</v>
      </c>
      <c r="BN15">
        <v>18914</v>
      </c>
      <c r="BO15" t="s">
        <v>0</v>
      </c>
      <c r="BP15" t="s">
        <v>0</v>
      </c>
      <c r="BQ15">
        <v>26844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>
        <v>320</v>
      </c>
      <c r="BZ15" t="s">
        <v>0</v>
      </c>
      <c r="CA15">
        <v>5417</v>
      </c>
      <c r="CB15">
        <v>4612</v>
      </c>
      <c r="CC15" t="s">
        <v>0</v>
      </c>
      <c r="CD15" t="s">
        <v>0</v>
      </c>
      <c r="CE15" t="s">
        <v>0</v>
      </c>
    </row>
    <row r="16" spans="1:83" ht="15" x14ac:dyDescent="0.25">
      <c r="A16" t="s">
        <v>106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</row>
    <row r="17" spans="1:83" ht="15" x14ac:dyDescent="0.25">
      <c r="A17" t="s">
        <v>107</v>
      </c>
      <c r="B17">
        <v>5376792</v>
      </c>
      <c r="C17">
        <v>813675</v>
      </c>
      <c r="D17">
        <v>4694055</v>
      </c>
      <c r="E17" t="s">
        <v>0</v>
      </c>
      <c r="F17">
        <v>278060</v>
      </c>
      <c r="G17">
        <v>2187367</v>
      </c>
      <c r="H17">
        <v>4814346</v>
      </c>
      <c r="I17" t="s">
        <v>0</v>
      </c>
      <c r="J17">
        <v>5035604</v>
      </c>
      <c r="K17">
        <v>67892</v>
      </c>
      <c r="L17">
        <v>1413700</v>
      </c>
      <c r="M17">
        <v>203900</v>
      </c>
      <c r="N17">
        <v>28191</v>
      </c>
      <c r="O17">
        <v>778879</v>
      </c>
      <c r="P17">
        <v>5787204</v>
      </c>
      <c r="Q17">
        <v>464437</v>
      </c>
      <c r="R17">
        <v>3391416</v>
      </c>
      <c r="S17">
        <v>236197</v>
      </c>
      <c r="T17">
        <v>2333463</v>
      </c>
      <c r="U17">
        <v>32805</v>
      </c>
      <c r="V17">
        <v>414178</v>
      </c>
      <c r="W17">
        <v>-5616</v>
      </c>
      <c r="X17">
        <v>116312</v>
      </c>
      <c r="Y17">
        <v>16837</v>
      </c>
      <c r="Z17" t="s">
        <v>0</v>
      </c>
      <c r="AA17" t="s">
        <v>0</v>
      </c>
      <c r="AB17">
        <v>259141</v>
      </c>
      <c r="AC17">
        <v>29790</v>
      </c>
      <c r="AD17">
        <v>540763</v>
      </c>
      <c r="AE17">
        <v>119334</v>
      </c>
      <c r="AF17" t="s">
        <v>0</v>
      </c>
      <c r="AG17">
        <v>201264</v>
      </c>
      <c r="AH17">
        <v>113458</v>
      </c>
      <c r="AI17">
        <v>114816</v>
      </c>
      <c r="AJ17">
        <v>-844520</v>
      </c>
      <c r="AK17">
        <v>841921</v>
      </c>
      <c r="AL17" t="s">
        <v>0</v>
      </c>
      <c r="AM17">
        <v>109042</v>
      </c>
      <c r="AN17">
        <v>-2784</v>
      </c>
      <c r="AO17">
        <v>125619</v>
      </c>
      <c r="AP17">
        <v>79789</v>
      </c>
      <c r="AQ17" t="s">
        <v>0</v>
      </c>
      <c r="AR17" t="s">
        <v>0</v>
      </c>
      <c r="AS17" t="s">
        <v>0</v>
      </c>
      <c r="AT17">
        <v>6489</v>
      </c>
      <c r="AU17">
        <v>33364</v>
      </c>
      <c r="AV17">
        <v>116570</v>
      </c>
      <c r="AW17">
        <v>16438</v>
      </c>
      <c r="AX17" t="s">
        <v>0</v>
      </c>
      <c r="AY17" t="s">
        <v>0</v>
      </c>
      <c r="AZ17">
        <v>391786</v>
      </c>
      <c r="BA17" t="s">
        <v>0</v>
      </c>
      <c r="BB17">
        <v>15074</v>
      </c>
      <c r="BC17">
        <v>31478</v>
      </c>
      <c r="BD17">
        <v>36251</v>
      </c>
      <c r="BE17">
        <v>19001</v>
      </c>
      <c r="BF17">
        <v>155784</v>
      </c>
      <c r="BG17">
        <v>94492</v>
      </c>
      <c r="BH17">
        <v>115123</v>
      </c>
      <c r="BI17">
        <v>546226</v>
      </c>
      <c r="BJ17">
        <v>300014</v>
      </c>
      <c r="BK17">
        <v>116495</v>
      </c>
      <c r="BL17" t="s">
        <v>0</v>
      </c>
      <c r="BM17">
        <v>90273</v>
      </c>
      <c r="BN17" t="s">
        <v>0</v>
      </c>
      <c r="BO17">
        <v>25839</v>
      </c>
      <c r="BP17">
        <v>-135895</v>
      </c>
      <c r="BQ17" t="s">
        <v>0</v>
      </c>
      <c r="BR17">
        <v>10397</v>
      </c>
      <c r="BS17">
        <v>91311</v>
      </c>
      <c r="BT17">
        <v>48631</v>
      </c>
      <c r="BU17">
        <v>176764</v>
      </c>
      <c r="BV17">
        <v>155321</v>
      </c>
      <c r="BW17">
        <v>4578</v>
      </c>
      <c r="BX17">
        <v>54196</v>
      </c>
      <c r="BY17" t="s">
        <v>0</v>
      </c>
      <c r="BZ17">
        <v>1791</v>
      </c>
      <c r="CA17" t="s">
        <v>0</v>
      </c>
      <c r="CB17" t="s">
        <v>0</v>
      </c>
      <c r="CC17">
        <v>2161</v>
      </c>
      <c r="CD17" t="s">
        <v>0</v>
      </c>
      <c r="CE17" t="s">
        <v>0</v>
      </c>
    </row>
    <row r="18" spans="1:83" ht="15" x14ac:dyDescent="0.25">
      <c r="A18" t="s">
        <v>108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</row>
    <row r="19" spans="1:83" ht="15" x14ac:dyDescent="0.25">
      <c r="A19" t="s">
        <v>109</v>
      </c>
      <c r="B19">
        <v>1243261</v>
      </c>
      <c r="C19" t="s">
        <v>0</v>
      </c>
      <c r="D19">
        <v>268000</v>
      </c>
      <c r="E19" t="s">
        <v>0</v>
      </c>
      <c r="F19">
        <v>488724</v>
      </c>
      <c r="G19" t="s">
        <v>0</v>
      </c>
      <c r="H19">
        <v>182000</v>
      </c>
      <c r="I19">
        <v>2250237</v>
      </c>
      <c r="J19" t="s">
        <v>0</v>
      </c>
      <c r="K19">
        <v>737782</v>
      </c>
      <c r="L19" t="s">
        <v>0</v>
      </c>
      <c r="M19" t="s">
        <v>0</v>
      </c>
      <c r="N19" t="s">
        <v>0</v>
      </c>
      <c r="O19">
        <v>42026</v>
      </c>
      <c r="P19" t="s">
        <v>0</v>
      </c>
      <c r="Q19" t="s">
        <v>0</v>
      </c>
      <c r="R19" t="s">
        <v>0</v>
      </c>
      <c r="S19">
        <v>6041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>
        <v>272876</v>
      </c>
      <c r="AA19" t="s">
        <v>0</v>
      </c>
      <c r="AB19">
        <v>6522</v>
      </c>
      <c r="AC19">
        <v>593972</v>
      </c>
      <c r="AD19" t="s">
        <v>0</v>
      </c>
      <c r="AE19" t="s">
        <v>0</v>
      </c>
      <c r="AF19">
        <v>47042</v>
      </c>
      <c r="AG19">
        <v>8640</v>
      </c>
      <c r="AH19" t="s">
        <v>0</v>
      </c>
      <c r="AI19" t="s">
        <v>0</v>
      </c>
      <c r="AJ19">
        <v>72131</v>
      </c>
      <c r="AK19">
        <v>5427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27241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>
        <v>14511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>
        <v>466933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>
        <v>203</v>
      </c>
      <c r="CE19" t="s">
        <v>0</v>
      </c>
    </row>
    <row r="20" spans="1:83" ht="15" x14ac:dyDescent="0.25">
      <c r="A20" t="s">
        <v>110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17652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</row>
    <row r="21" spans="1:83" ht="15" x14ac:dyDescent="0.25">
      <c r="A21" t="s">
        <v>111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</row>
    <row r="22" spans="1:83" ht="15" x14ac:dyDescent="0.25">
      <c r="A22" t="s">
        <v>112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</row>
    <row r="23" spans="1:83" ht="15" x14ac:dyDescent="0.25">
      <c r="A23" t="s">
        <v>113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</row>
    <row r="24" spans="1:83" ht="15" x14ac:dyDescent="0.25">
      <c r="A24" t="s">
        <v>114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</row>
    <row r="25" spans="1:83" ht="15" x14ac:dyDescent="0.25">
      <c r="A25" t="s">
        <v>115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</row>
    <row r="26" spans="1:83" ht="15" x14ac:dyDescent="0.25">
      <c r="A26" t="s">
        <v>116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>
        <v>618632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</row>
    <row r="27" spans="1:83" s="1" customFormat="1" ht="15" x14ac:dyDescent="0.25">
      <c r="A27" s="1" t="s">
        <v>69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</row>
    <row r="28" spans="1:83" s="1" customFormat="1" ht="15" x14ac:dyDescent="0.25">
      <c r="A28" s="1" t="s">
        <v>70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</row>
    <row r="29" spans="1:83" ht="15" x14ac:dyDescent="0.25">
      <c r="A29" t="s">
        <v>71</v>
      </c>
      <c r="B29">
        <v>20740307</v>
      </c>
      <c r="C29">
        <v>6666712</v>
      </c>
      <c r="D29">
        <v>9958926</v>
      </c>
      <c r="E29">
        <v>1782158</v>
      </c>
      <c r="F29">
        <v>1714785</v>
      </c>
      <c r="G29">
        <v>8315353</v>
      </c>
      <c r="H29">
        <v>2471880</v>
      </c>
      <c r="I29">
        <v>5739111</v>
      </c>
      <c r="J29">
        <v>4429395</v>
      </c>
      <c r="K29" t="s">
        <v>0</v>
      </c>
      <c r="L29">
        <v>5690809</v>
      </c>
      <c r="M29" t="s">
        <v>0</v>
      </c>
      <c r="N29" t="s">
        <v>0</v>
      </c>
      <c r="O29">
        <v>627810</v>
      </c>
      <c r="P29">
        <v>2655272</v>
      </c>
      <c r="Q29" t="s">
        <v>0</v>
      </c>
      <c r="R29">
        <v>187336</v>
      </c>
      <c r="S29">
        <v>1384368</v>
      </c>
      <c r="T29">
        <v>2741426</v>
      </c>
      <c r="U29" t="s">
        <v>0</v>
      </c>
      <c r="V29">
        <v>2802343</v>
      </c>
      <c r="W29">
        <v>301773</v>
      </c>
      <c r="X29" t="s">
        <v>0</v>
      </c>
      <c r="Y29" t="s">
        <v>0</v>
      </c>
      <c r="Z29" t="s">
        <v>0</v>
      </c>
      <c r="AA29" t="s">
        <v>0</v>
      </c>
      <c r="AB29">
        <v>483048</v>
      </c>
      <c r="AC29">
        <v>3904303</v>
      </c>
      <c r="AD29">
        <v>3388880</v>
      </c>
      <c r="AE29" t="s">
        <v>0</v>
      </c>
      <c r="AF29" t="s">
        <v>0</v>
      </c>
      <c r="AG29">
        <v>55190</v>
      </c>
      <c r="AH29">
        <v>838675</v>
      </c>
      <c r="AI29" t="s">
        <v>0</v>
      </c>
      <c r="AJ29">
        <v>899093</v>
      </c>
      <c r="AK29">
        <v>166884</v>
      </c>
      <c r="AL29" t="s">
        <v>0</v>
      </c>
      <c r="AM29">
        <v>7625</v>
      </c>
      <c r="AN29">
        <v>172792</v>
      </c>
      <c r="AO29">
        <v>83817</v>
      </c>
      <c r="AP29" t="s">
        <v>0</v>
      </c>
      <c r="AQ29">
        <v>340173</v>
      </c>
      <c r="AR29" t="s">
        <v>0</v>
      </c>
      <c r="AS29" t="s">
        <v>0</v>
      </c>
      <c r="AT29" t="s">
        <v>0</v>
      </c>
      <c r="AU29">
        <v>182026</v>
      </c>
      <c r="AV29">
        <v>849189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>
        <v>50552</v>
      </c>
      <c r="BD29" t="s">
        <v>0</v>
      </c>
      <c r="BE29" t="s">
        <v>0</v>
      </c>
      <c r="BF29">
        <v>195507</v>
      </c>
      <c r="BG29">
        <v>492393</v>
      </c>
      <c r="BH29">
        <v>574485</v>
      </c>
      <c r="BI29">
        <v>364561</v>
      </c>
      <c r="BJ29">
        <v>1119610</v>
      </c>
      <c r="BK29" t="s">
        <v>0</v>
      </c>
      <c r="BL29" t="s">
        <v>0</v>
      </c>
      <c r="BM29">
        <v>19439</v>
      </c>
      <c r="BN29" t="s">
        <v>0</v>
      </c>
      <c r="BO29" t="s">
        <v>0</v>
      </c>
      <c r="BP29">
        <v>151182</v>
      </c>
      <c r="BQ29" t="s">
        <v>0</v>
      </c>
      <c r="BR29" t="s">
        <v>0</v>
      </c>
      <c r="BS29" t="s">
        <v>0</v>
      </c>
      <c r="BT29">
        <v>9490</v>
      </c>
      <c r="BU29" t="s">
        <v>0</v>
      </c>
      <c r="BV29" t="s">
        <v>0</v>
      </c>
      <c r="BW29" t="s">
        <v>0</v>
      </c>
      <c r="BX29">
        <v>62112</v>
      </c>
      <c r="BY29">
        <v>305254</v>
      </c>
      <c r="BZ29" t="s">
        <v>0</v>
      </c>
      <c r="CA29" t="s">
        <v>0</v>
      </c>
      <c r="CB29" t="s">
        <v>0</v>
      </c>
      <c r="CC29">
        <v>22779</v>
      </c>
      <c r="CD29" t="s">
        <v>0</v>
      </c>
      <c r="CE29" t="s">
        <v>0</v>
      </c>
    </row>
    <row r="30" spans="1:83" x14ac:dyDescent="0.3">
      <c r="A30" t="s">
        <v>72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>
        <v>27369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</row>
    <row r="31" spans="1:83" x14ac:dyDescent="0.3">
      <c r="A31" t="s">
        <v>73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</row>
    <row r="32" spans="1:83" x14ac:dyDescent="0.3">
      <c r="A32" t="s">
        <v>74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</row>
    <row r="33" spans="1:83" s="1" customFormat="1" x14ac:dyDescent="0.3">
      <c r="A33" s="1" t="s">
        <v>75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0</v>
      </c>
      <c r="CC33" s="1" t="s">
        <v>0</v>
      </c>
      <c r="CD33" s="1" t="s">
        <v>0</v>
      </c>
      <c r="CE33" s="1" t="s">
        <v>0</v>
      </c>
    </row>
    <row r="34" spans="1:83" x14ac:dyDescent="0.3">
      <c r="A34" t="s">
        <v>76</v>
      </c>
      <c r="B34">
        <v>127747</v>
      </c>
      <c r="C34">
        <v>246104</v>
      </c>
      <c r="D34" t="s">
        <v>0</v>
      </c>
      <c r="E34">
        <v>193056</v>
      </c>
      <c r="F34" t="s">
        <v>0</v>
      </c>
      <c r="G34" t="s">
        <v>0</v>
      </c>
      <c r="H34" t="s">
        <v>0</v>
      </c>
      <c r="I34">
        <v>41978</v>
      </c>
      <c r="J34" t="s">
        <v>0</v>
      </c>
      <c r="K34" t="s">
        <v>0</v>
      </c>
      <c r="L34">
        <v>28306</v>
      </c>
      <c r="M34" t="s">
        <v>0</v>
      </c>
      <c r="N34" t="s">
        <v>0</v>
      </c>
      <c r="O34">
        <v>4591</v>
      </c>
      <c r="P34" t="s">
        <v>0</v>
      </c>
      <c r="Q34" t="s">
        <v>0</v>
      </c>
      <c r="R34" t="s">
        <v>0</v>
      </c>
      <c r="S34">
        <v>92392</v>
      </c>
      <c r="T34" t="s">
        <v>0</v>
      </c>
      <c r="U34" t="s">
        <v>0</v>
      </c>
      <c r="V34">
        <v>25587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>
        <v>13544</v>
      </c>
      <c r="AC34" t="s">
        <v>0</v>
      </c>
      <c r="AD34" t="s">
        <v>0</v>
      </c>
      <c r="AE34" t="s">
        <v>0</v>
      </c>
      <c r="AF34" t="s">
        <v>0</v>
      </c>
      <c r="AG34">
        <v>549</v>
      </c>
      <c r="AH34" t="s">
        <v>0</v>
      </c>
      <c r="AI34" t="s">
        <v>0</v>
      </c>
      <c r="AJ34" t="s">
        <v>0</v>
      </c>
      <c r="AK34">
        <v>40979</v>
      </c>
      <c r="AL34" t="s">
        <v>0</v>
      </c>
      <c r="AM34" t="s">
        <v>0</v>
      </c>
      <c r="AN34" t="s">
        <v>0</v>
      </c>
      <c r="AO34">
        <v>9627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>
        <v>5817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</row>
    <row r="35" spans="1:83" s="1" customFormat="1" x14ac:dyDescent="0.3">
      <c r="A35" s="1" t="s">
        <v>77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</row>
    <row r="36" spans="1:83" x14ac:dyDescent="0.3">
      <c r="A36" t="s">
        <v>78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</row>
    <row r="37" spans="1:83" x14ac:dyDescent="0.3">
      <c r="A37" t="s">
        <v>79</v>
      </c>
      <c r="B37">
        <v>3481190</v>
      </c>
      <c r="C37" t="s">
        <v>0</v>
      </c>
      <c r="D37">
        <v>1172388</v>
      </c>
      <c r="E37">
        <v>341210</v>
      </c>
      <c r="F37">
        <v>454558</v>
      </c>
      <c r="G37">
        <v>3135416</v>
      </c>
      <c r="H37">
        <v>377055</v>
      </c>
      <c r="I37">
        <v>1236879</v>
      </c>
      <c r="J37" t="s">
        <v>0</v>
      </c>
      <c r="K37" t="s">
        <v>0</v>
      </c>
      <c r="L37">
        <v>440499</v>
      </c>
      <c r="M37" t="s">
        <v>0</v>
      </c>
      <c r="N37" t="s">
        <v>0</v>
      </c>
      <c r="O37">
        <v>132681</v>
      </c>
      <c r="P37">
        <v>3694139</v>
      </c>
      <c r="Q37" t="s">
        <v>0</v>
      </c>
      <c r="R37" t="s">
        <v>0</v>
      </c>
      <c r="S37">
        <v>246741</v>
      </c>
      <c r="T37">
        <v>40021</v>
      </c>
      <c r="U37" t="s">
        <v>0</v>
      </c>
      <c r="V37">
        <v>22402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>
        <v>52686</v>
      </c>
      <c r="AC37">
        <v>2854</v>
      </c>
      <c r="AD37" t="s">
        <v>0</v>
      </c>
      <c r="AE37" t="s">
        <v>0</v>
      </c>
      <c r="AF37" t="s">
        <v>0</v>
      </c>
      <c r="AG37">
        <v>20742</v>
      </c>
      <c r="AH37" t="s">
        <v>0</v>
      </c>
      <c r="AI37" t="s">
        <v>0</v>
      </c>
      <c r="AJ37" t="s">
        <v>0</v>
      </c>
      <c r="AK37">
        <v>36011</v>
      </c>
      <c r="AL37" t="s">
        <v>0</v>
      </c>
      <c r="AM37" t="s">
        <v>0</v>
      </c>
      <c r="AN37" t="s">
        <v>0</v>
      </c>
      <c r="AO37">
        <v>31806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31974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>
        <v>19209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>
        <v>497561</v>
      </c>
      <c r="BL37" t="s">
        <v>0</v>
      </c>
      <c r="BM37">
        <v>32348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359574</v>
      </c>
      <c r="BT37">
        <v>15615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</row>
    <row r="38" spans="1:83" x14ac:dyDescent="0.3">
      <c r="A38" t="s">
        <v>80</v>
      </c>
      <c r="B38">
        <v>1933166</v>
      </c>
      <c r="C38" t="s">
        <v>0</v>
      </c>
      <c r="D38" t="s">
        <v>0</v>
      </c>
      <c r="E38">
        <v>206703</v>
      </c>
      <c r="F38" t="s">
        <v>0</v>
      </c>
      <c r="G38" t="s">
        <v>0</v>
      </c>
      <c r="H38" t="s">
        <v>0</v>
      </c>
      <c r="I38">
        <v>1764296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>
        <v>33922</v>
      </c>
      <c r="P38">
        <v>5975</v>
      </c>
      <c r="Q38" t="s">
        <v>0</v>
      </c>
      <c r="R38" t="s">
        <v>0</v>
      </c>
      <c r="S38">
        <v>118323</v>
      </c>
      <c r="T38" t="s">
        <v>0</v>
      </c>
      <c r="U38" t="s">
        <v>0</v>
      </c>
      <c r="V38">
        <v>28517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>
        <v>34702</v>
      </c>
      <c r="AC38">
        <v>486</v>
      </c>
      <c r="AD38" t="s">
        <v>0</v>
      </c>
      <c r="AE38" t="s">
        <v>0</v>
      </c>
      <c r="AF38" t="s">
        <v>0</v>
      </c>
      <c r="AG38">
        <v>13784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14371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18925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>
        <v>8681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</row>
    <row r="39" spans="1:83" s="1" customFormat="1" x14ac:dyDescent="0.3">
      <c r="A39" s="1" t="s">
        <v>81</v>
      </c>
      <c r="B39" s="1" t="s">
        <v>0</v>
      </c>
      <c r="C39" s="1" t="s">
        <v>0</v>
      </c>
      <c r="D39" s="1" t="s">
        <v>0</v>
      </c>
      <c r="E39" s="1" t="s">
        <v>0</v>
      </c>
      <c r="F39" s="1" t="s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1" t="s">
        <v>0</v>
      </c>
      <c r="M39" s="1" t="s">
        <v>0</v>
      </c>
      <c r="N39" s="1" t="s">
        <v>0</v>
      </c>
      <c r="O39" s="1" t="s">
        <v>0</v>
      </c>
      <c r="P39" s="1" t="s">
        <v>0</v>
      </c>
      <c r="Q39" s="1" t="s">
        <v>0</v>
      </c>
      <c r="R39" s="1" t="s">
        <v>0</v>
      </c>
      <c r="S39" s="1" t="s">
        <v>0</v>
      </c>
      <c r="T39" s="1" t="s">
        <v>0</v>
      </c>
      <c r="U39" s="1" t="s">
        <v>0</v>
      </c>
      <c r="V39" s="1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0</v>
      </c>
      <c r="AD39" s="1" t="s">
        <v>0</v>
      </c>
      <c r="AE39" s="1" t="s">
        <v>0</v>
      </c>
      <c r="AF39" s="1" t="s">
        <v>0</v>
      </c>
      <c r="AG39" s="1" t="s">
        <v>0</v>
      </c>
      <c r="AH39" s="1" t="s">
        <v>0</v>
      </c>
      <c r="AI39" s="1" t="s">
        <v>0</v>
      </c>
      <c r="AJ39" s="1" t="s">
        <v>0</v>
      </c>
      <c r="AK39" s="1" t="s">
        <v>0</v>
      </c>
      <c r="AL39" s="1" t="s">
        <v>0</v>
      </c>
      <c r="AM39" s="1" t="s">
        <v>0</v>
      </c>
      <c r="AN39" s="1" t="s">
        <v>0</v>
      </c>
      <c r="AO39" s="1" t="s">
        <v>0</v>
      </c>
      <c r="AP39" s="1" t="s">
        <v>0</v>
      </c>
      <c r="AQ39" s="1" t="s">
        <v>0</v>
      </c>
      <c r="AR39" s="1" t="s">
        <v>0</v>
      </c>
      <c r="AS39" s="1" t="s">
        <v>0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0</v>
      </c>
      <c r="AY39" s="1" t="s">
        <v>0</v>
      </c>
      <c r="AZ39" s="1" t="s">
        <v>0</v>
      </c>
      <c r="BA39" s="1" t="s">
        <v>0</v>
      </c>
      <c r="BB39" s="1" t="s">
        <v>0</v>
      </c>
      <c r="BC39" s="1" t="s">
        <v>0</v>
      </c>
      <c r="BD39" s="1" t="s">
        <v>0</v>
      </c>
      <c r="BE39" s="1" t="s">
        <v>0</v>
      </c>
      <c r="BF39" s="1" t="s">
        <v>0</v>
      </c>
      <c r="BG39" s="1" t="s">
        <v>0</v>
      </c>
      <c r="BH39" s="1" t="s">
        <v>0</v>
      </c>
      <c r="BI39" s="1" t="s">
        <v>0</v>
      </c>
      <c r="BJ39" s="1" t="s">
        <v>0</v>
      </c>
      <c r="BK39" s="1" t="s">
        <v>0</v>
      </c>
      <c r="BL39" s="1" t="s">
        <v>0</v>
      </c>
      <c r="BM39" s="1" t="s">
        <v>0</v>
      </c>
      <c r="BN39" s="1" t="s">
        <v>0</v>
      </c>
      <c r="BO39" s="1" t="s">
        <v>0</v>
      </c>
      <c r="BP39" s="1" t="s">
        <v>0</v>
      </c>
      <c r="BQ39" s="1" t="s">
        <v>0</v>
      </c>
      <c r="BR39" s="1" t="s">
        <v>0</v>
      </c>
      <c r="BS39" s="1" t="s">
        <v>0</v>
      </c>
      <c r="BT39" s="1" t="s">
        <v>0</v>
      </c>
      <c r="BU39" s="1" t="s">
        <v>0</v>
      </c>
      <c r="BV39" s="1" t="s">
        <v>0</v>
      </c>
      <c r="BW39" s="1" t="s">
        <v>0</v>
      </c>
      <c r="BX39" s="1" t="s">
        <v>0</v>
      </c>
      <c r="BY39" s="1" t="s">
        <v>0</v>
      </c>
      <c r="BZ39" s="1" t="s">
        <v>0</v>
      </c>
      <c r="CA39" s="1" t="s">
        <v>0</v>
      </c>
      <c r="CB39" s="1" t="s">
        <v>0</v>
      </c>
      <c r="CC39" s="1" t="s">
        <v>0</v>
      </c>
      <c r="CD39" s="1" t="s">
        <v>0</v>
      </c>
      <c r="CE39" s="1" t="s">
        <v>0</v>
      </c>
    </row>
    <row r="40" spans="1:83" x14ac:dyDescent="0.3">
      <c r="A40" t="s">
        <v>82</v>
      </c>
      <c r="B40">
        <v>41426360</v>
      </c>
      <c r="C40">
        <v>22598126</v>
      </c>
      <c r="D40">
        <v>14191418</v>
      </c>
      <c r="E40">
        <v>13688400</v>
      </c>
      <c r="F40">
        <v>9146627</v>
      </c>
      <c r="G40">
        <v>13231241</v>
      </c>
      <c r="H40">
        <v>6993108</v>
      </c>
      <c r="I40">
        <v>7288997</v>
      </c>
      <c r="J40">
        <v>6705273</v>
      </c>
      <c r="K40">
        <v>2050972</v>
      </c>
      <c r="L40">
        <v>3172722</v>
      </c>
      <c r="M40" t="s">
        <v>0</v>
      </c>
      <c r="N40">
        <v>4630794</v>
      </c>
      <c r="O40">
        <v>3709749</v>
      </c>
      <c r="P40" t="s">
        <v>0</v>
      </c>
      <c r="Q40" t="s">
        <v>0</v>
      </c>
      <c r="R40">
        <v>882597</v>
      </c>
      <c r="S40">
        <v>4462897</v>
      </c>
      <c r="T40">
        <v>3588705</v>
      </c>
      <c r="U40">
        <v>2641842</v>
      </c>
      <c r="V40" t="s">
        <v>0</v>
      </c>
      <c r="W40">
        <v>736336</v>
      </c>
      <c r="X40" t="s">
        <v>0</v>
      </c>
      <c r="Y40">
        <v>2124564</v>
      </c>
      <c r="Z40" t="s">
        <v>0</v>
      </c>
      <c r="AA40">
        <v>101922</v>
      </c>
      <c r="AB40">
        <v>2156060</v>
      </c>
      <c r="AC40" t="s">
        <v>0</v>
      </c>
      <c r="AD40">
        <v>1817238</v>
      </c>
      <c r="AE40" t="s">
        <v>0</v>
      </c>
      <c r="AF40" t="s">
        <v>0</v>
      </c>
      <c r="AG40">
        <v>1564409</v>
      </c>
      <c r="AH40">
        <v>1737393</v>
      </c>
      <c r="AI40" t="s">
        <v>0</v>
      </c>
      <c r="AJ40">
        <v>1511012</v>
      </c>
      <c r="AK40">
        <v>867694</v>
      </c>
      <c r="AL40">
        <v>106353</v>
      </c>
      <c r="AM40">
        <v>1321053</v>
      </c>
      <c r="AN40">
        <v>414033</v>
      </c>
      <c r="AO40">
        <v>1065345</v>
      </c>
      <c r="AP40" t="s">
        <v>0</v>
      </c>
      <c r="AQ40">
        <v>292381</v>
      </c>
      <c r="AR40" t="s">
        <v>0</v>
      </c>
      <c r="AS40" t="s">
        <v>0</v>
      </c>
      <c r="AT40">
        <v>977345</v>
      </c>
      <c r="AU40">
        <v>835487</v>
      </c>
      <c r="AV40">
        <v>831378</v>
      </c>
      <c r="AW40">
        <v>201162</v>
      </c>
      <c r="AX40" t="s">
        <v>0</v>
      </c>
      <c r="AY40" t="s">
        <v>0</v>
      </c>
      <c r="AZ40" t="s">
        <v>0</v>
      </c>
      <c r="BA40">
        <v>586070</v>
      </c>
      <c r="BB40">
        <v>379023</v>
      </c>
      <c r="BC40">
        <v>618240</v>
      </c>
      <c r="BD40" t="s">
        <v>0</v>
      </c>
      <c r="BE40">
        <v>631590</v>
      </c>
      <c r="BF40">
        <v>570972</v>
      </c>
      <c r="BG40">
        <v>462941</v>
      </c>
      <c r="BH40" t="s">
        <v>0</v>
      </c>
      <c r="BI40" t="s">
        <v>0</v>
      </c>
      <c r="BJ40">
        <v>136289</v>
      </c>
      <c r="BK40">
        <v>399798</v>
      </c>
      <c r="BL40" t="s">
        <v>0</v>
      </c>
      <c r="BM40" t="s">
        <v>0</v>
      </c>
      <c r="BN40">
        <v>273801</v>
      </c>
      <c r="BO40" t="s">
        <v>0</v>
      </c>
      <c r="BP40">
        <v>373957</v>
      </c>
      <c r="BQ40">
        <v>192837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>
        <v>206433</v>
      </c>
      <c r="BZ40" t="s">
        <v>0</v>
      </c>
      <c r="CA40">
        <v>25</v>
      </c>
      <c r="CB40">
        <v>37598</v>
      </c>
      <c r="CC40" t="s">
        <v>0</v>
      </c>
      <c r="CD40" t="s">
        <v>0</v>
      </c>
      <c r="CE40" t="s">
        <v>0</v>
      </c>
    </row>
    <row r="41" spans="1:83" x14ac:dyDescent="0.3">
      <c r="A41" t="s">
        <v>83</v>
      </c>
      <c r="B41" t="s">
        <v>0</v>
      </c>
      <c r="C41" t="s">
        <v>0</v>
      </c>
      <c r="D41" t="s">
        <v>0</v>
      </c>
      <c r="E41">
        <v>585307</v>
      </c>
      <c r="F41">
        <v>1607989</v>
      </c>
      <c r="G41">
        <v>229682</v>
      </c>
      <c r="H41" t="s">
        <v>0</v>
      </c>
      <c r="I41" t="s">
        <v>0</v>
      </c>
      <c r="J41" t="s">
        <v>0</v>
      </c>
      <c r="K41" t="s">
        <v>0</v>
      </c>
      <c r="L41">
        <v>438225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166617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</row>
    <row r="42" spans="1:83" x14ac:dyDescent="0.3">
      <c r="A42" t="s">
        <v>84</v>
      </c>
      <c r="B42">
        <v>37000</v>
      </c>
      <c r="C42" t="s">
        <v>0</v>
      </c>
      <c r="D42" t="s">
        <v>0</v>
      </c>
      <c r="E42">
        <v>5123817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2340678</v>
      </c>
      <c r="M42" t="s">
        <v>0</v>
      </c>
      <c r="N42" t="s">
        <v>0</v>
      </c>
      <c r="O42" t="s">
        <v>0</v>
      </c>
      <c r="P42">
        <v>256215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270067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240067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>
        <v>23529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>
        <v>11321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</row>
    <row r="43" spans="1:83" x14ac:dyDescent="0.3">
      <c r="A43" t="s">
        <v>85</v>
      </c>
      <c r="B43" t="s">
        <v>0</v>
      </c>
      <c r="C43">
        <v>1321452</v>
      </c>
      <c r="D43">
        <v>245936</v>
      </c>
      <c r="E43" t="s">
        <v>0</v>
      </c>
      <c r="F43">
        <v>1799217</v>
      </c>
      <c r="G43" t="s">
        <v>0</v>
      </c>
      <c r="H43">
        <v>170167</v>
      </c>
      <c r="I43">
        <v>144323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235421</v>
      </c>
      <c r="P43" t="s">
        <v>0</v>
      </c>
      <c r="Q43" t="s">
        <v>0</v>
      </c>
      <c r="R43" t="s">
        <v>0</v>
      </c>
      <c r="S43">
        <v>463101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1259999</v>
      </c>
      <c r="AC43" t="s">
        <v>0</v>
      </c>
      <c r="AD43">
        <v>1135309</v>
      </c>
      <c r="AE43" t="s">
        <v>0</v>
      </c>
      <c r="AF43" t="s">
        <v>0</v>
      </c>
      <c r="AG43">
        <v>29181</v>
      </c>
      <c r="AH43" t="s">
        <v>0</v>
      </c>
      <c r="AI43" t="s">
        <v>0</v>
      </c>
      <c r="AJ43" t="s">
        <v>0</v>
      </c>
      <c r="AK43">
        <v>394377</v>
      </c>
      <c r="AL43" t="s">
        <v>0</v>
      </c>
      <c r="AM43">
        <v>5863</v>
      </c>
      <c r="AN43" t="s">
        <v>0</v>
      </c>
      <c r="AO43">
        <v>34606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181005</v>
      </c>
      <c r="AV43" t="s">
        <v>0</v>
      </c>
      <c r="AW43" t="s">
        <v>0</v>
      </c>
      <c r="AX43" t="s">
        <v>0</v>
      </c>
      <c r="AY43" t="s">
        <v>0</v>
      </c>
      <c r="AZ43">
        <v>445084</v>
      </c>
      <c r="BA43" t="s">
        <v>0</v>
      </c>
      <c r="BB43" t="s">
        <v>0</v>
      </c>
      <c r="BC43">
        <v>20967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>
        <v>55337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</row>
    <row r="44" spans="1:83" x14ac:dyDescent="0.3">
      <c r="A44" t="s">
        <v>86</v>
      </c>
      <c r="B44">
        <v>1109250</v>
      </c>
      <c r="C44">
        <v>13137912</v>
      </c>
      <c r="D44" t="s">
        <v>0</v>
      </c>
      <c r="E44" t="s">
        <v>0</v>
      </c>
      <c r="F44" t="s">
        <v>0</v>
      </c>
      <c r="G44">
        <v>3325522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635292</v>
      </c>
      <c r="P44">
        <v>358000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>
        <v>108930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171251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23967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>
        <v>13416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</row>
    <row r="45" spans="1:83" x14ac:dyDescent="0.3">
      <c r="A45" t="s">
        <v>87</v>
      </c>
      <c r="B45" t="s">
        <v>0</v>
      </c>
      <c r="C45">
        <v>41444</v>
      </c>
      <c r="D45" t="s">
        <v>0</v>
      </c>
      <c r="E45">
        <v>186299</v>
      </c>
      <c r="F45" t="s">
        <v>0</v>
      </c>
      <c r="G45" t="s">
        <v>0</v>
      </c>
      <c r="H45" t="s">
        <v>0</v>
      </c>
      <c r="I45">
        <v>32601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63627</v>
      </c>
      <c r="P45" t="s">
        <v>0</v>
      </c>
      <c r="Q45" t="s">
        <v>0</v>
      </c>
      <c r="R45" t="s">
        <v>0</v>
      </c>
      <c r="S45">
        <v>11928</v>
      </c>
      <c r="T45" t="s">
        <v>0</v>
      </c>
      <c r="U45" t="s">
        <v>0</v>
      </c>
      <c r="V45" t="s">
        <v>0</v>
      </c>
      <c r="W45">
        <v>1645</v>
      </c>
      <c r="X45" t="s">
        <v>0</v>
      </c>
      <c r="Y45" t="s">
        <v>0</v>
      </c>
      <c r="Z45" t="s">
        <v>0</v>
      </c>
      <c r="AA45">
        <v>1011</v>
      </c>
      <c r="AB45">
        <v>3441</v>
      </c>
      <c r="AC45" t="s">
        <v>0</v>
      </c>
      <c r="AD45">
        <v>68969</v>
      </c>
      <c r="AE45" t="s">
        <v>0</v>
      </c>
      <c r="AF45" t="s">
        <v>0</v>
      </c>
      <c r="AG45">
        <v>2351</v>
      </c>
      <c r="AH45" t="s">
        <v>0</v>
      </c>
      <c r="AI45" t="s">
        <v>0</v>
      </c>
      <c r="AJ45" t="s">
        <v>0</v>
      </c>
      <c r="AK45">
        <v>16995</v>
      </c>
      <c r="AL45">
        <v>862</v>
      </c>
      <c r="AM45">
        <v>1124</v>
      </c>
      <c r="AN45">
        <v>901</v>
      </c>
      <c r="AO45">
        <v>982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2810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>
        <v>586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</row>
    <row r="46" spans="1:83" x14ac:dyDescent="0.3">
      <c r="A46" t="s">
        <v>88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2933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</row>
    <row r="47" spans="1:83" x14ac:dyDescent="0.3">
      <c r="A47" t="s">
        <v>89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>
        <v>30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33622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31201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</row>
    <row r="48" spans="1:83" x14ac:dyDescent="0.3">
      <c r="A48" t="s">
        <v>90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25316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18437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10164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</row>
    <row r="49" spans="1:83" x14ac:dyDescent="0.3">
      <c r="A49" t="s">
        <v>91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9419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</row>
    <row r="50" spans="1:83" x14ac:dyDescent="0.3">
      <c r="A50" t="s">
        <v>92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7112</v>
      </c>
      <c r="P50" t="s">
        <v>0</v>
      </c>
      <c r="Q50" t="s">
        <v>0</v>
      </c>
      <c r="R50" t="s">
        <v>0</v>
      </c>
      <c r="S50">
        <v>1871</v>
      </c>
      <c r="T50">
        <v>276942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21335</v>
      </c>
      <c r="AC50" t="s">
        <v>0</v>
      </c>
      <c r="AD50" t="s">
        <v>0</v>
      </c>
      <c r="AE50" t="s">
        <v>0</v>
      </c>
      <c r="AF50" t="s">
        <v>0</v>
      </c>
      <c r="AG50">
        <v>2473</v>
      </c>
      <c r="AH50" t="s">
        <v>0</v>
      </c>
      <c r="AI50" t="s">
        <v>0</v>
      </c>
      <c r="AJ50" t="s">
        <v>0</v>
      </c>
      <c r="AK50">
        <v>7436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</row>
    <row r="51" spans="1:83" x14ac:dyDescent="0.3">
      <c r="A51" t="s">
        <v>93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</row>
    <row r="52" spans="1:83" x14ac:dyDescent="0.3">
      <c r="A52" t="s">
        <v>94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27087</v>
      </c>
      <c r="P52" t="s">
        <v>0</v>
      </c>
      <c r="Q52" t="s">
        <v>0</v>
      </c>
      <c r="R52" t="s">
        <v>0</v>
      </c>
      <c r="S52">
        <v>3023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297</v>
      </c>
      <c r="AB52">
        <v>22559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>
        <v>904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</row>
    <row r="53" spans="1:83" x14ac:dyDescent="0.3">
      <c r="A53" t="s">
        <v>95</v>
      </c>
      <c r="B53">
        <v>41144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593042</v>
      </c>
      <c r="L53" t="s">
        <v>0</v>
      </c>
      <c r="M53" t="s">
        <v>0</v>
      </c>
      <c r="N53" t="s">
        <v>0</v>
      </c>
      <c r="O53">
        <v>397562</v>
      </c>
      <c r="P53" t="s">
        <v>0</v>
      </c>
      <c r="Q53" t="s">
        <v>0</v>
      </c>
      <c r="R53" t="s">
        <v>0</v>
      </c>
      <c r="S53">
        <v>238650</v>
      </c>
      <c r="T53">
        <v>1247914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290383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328076</v>
      </c>
      <c r="AL53" t="s">
        <v>0</v>
      </c>
      <c r="AM53">
        <v>54365</v>
      </c>
      <c r="AN53" t="s">
        <v>0</v>
      </c>
      <c r="AO53">
        <v>2161</v>
      </c>
      <c r="AP53" t="s">
        <v>0</v>
      </c>
      <c r="AQ53" t="s">
        <v>0</v>
      </c>
      <c r="AR53" t="s">
        <v>0</v>
      </c>
      <c r="AS53" t="s">
        <v>0</v>
      </c>
      <c r="AT53">
        <v>84866</v>
      </c>
      <c r="AU53">
        <v>55886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1593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>
        <v>51869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</row>
    <row r="54" spans="1:83" x14ac:dyDescent="0.3">
      <c r="A54" t="s">
        <v>96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850502</v>
      </c>
      <c r="L54" t="s">
        <v>0</v>
      </c>
      <c r="M54" t="s">
        <v>0</v>
      </c>
      <c r="N54" t="s">
        <v>0</v>
      </c>
      <c r="O54">
        <v>118750</v>
      </c>
      <c r="P54" t="s">
        <v>0</v>
      </c>
      <c r="Q54" t="s">
        <v>0</v>
      </c>
      <c r="R54" t="s">
        <v>0</v>
      </c>
      <c r="S54">
        <v>38507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>
        <v>180704</v>
      </c>
      <c r="AC54" t="s">
        <v>0</v>
      </c>
      <c r="AD54" t="s">
        <v>0</v>
      </c>
      <c r="AE54" t="s">
        <v>0</v>
      </c>
      <c r="AF54" t="s">
        <v>0</v>
      </c>
      <c r="AG54">
        <v>30378</v>
      </c>
      <c r="AH54" t="s">
        <v>0</v>
      </c>
      <c r="AI54" t="s">
        <v>0</v>
      </c>
      <c r="AJ54" t="s">
        <v>0</v>
      </c>
      <c r="AK54">
        <v>51550</v>
      </c>
      <c r="AL54" t="s">
        <v>0</v>
      </c>
      <c r="AM54" t="s">
        <v>0</v>
      </c>
      <c r="AN54" t="s">
        <v>0</v>
      </c>
      <c r="AO54">
        <v>971</v>
      </c>
      <c r="AP54" t="s">
        <v>0</v>
      </c>
      <c r="AQ54" t="s">
        <v>0</v>
      </c>
      <c r="AR54" t="s">
        <v>0</v>
      </c>
      <c r="AS54" t="s">
        <v>0</v>
      </c>
      <c r="AT54">
        <v>20343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>
        <v>587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</row>
    <row r="55" spans="1:83" x14ac:dyDescent="0.3">
      <c r="A55" t="s">
        <v>97</v>
      </c>
      <c r="B55" t="s">
        <v>0</v>
      </c>
      <c r="C55">
        <v>65326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>
        <v>91779</v>
      </c>
      <c r="P55" t="s">
        <v>0</v>
      </c>
      <c r="Q55" t="s">
        <v>0</v>
      </c>
      <c r="R55" t="s">
        <v>0</v>
      </c>
      <c r="S55">
        <v>46979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>
        <v>438305</v>
      </c>
      <c r="AC55" t="s">
        <v>0</v>
      </c>
      <c r="AD55" t="s">
        <v>0</v>
      </c>
      <c r="AE55" t="s">
        <v>0</v>
      </c>
      <c r="AF55" t="s">
        <v>0</v>
      </c>
      <c r="AG55">
        <v>2307</v>
      </c>
      <c r="AH55" t="s">
        <v>0</v>
      </c>
      <c r="AI55" t="s">
        <v>0</v>
      </c>
      <c r="AJ55" t="s">
        <v>0</v>
      </c>
      <c r="AK55">
        <v>19384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28333</v>
      </c>
      <c r="AU55">
        <v>5012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</row>
    <row r="56" spans="1:83" x14ac:dyDescent="0.3">
      <c r="A56" t="s">
        <v>98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>
        <v>35640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</row>
    <row r="57" spans="1:83" x14ac:dyDescent="0.3">
      <c r="A57" t="s">
        <v>99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</row>
    <row r="58" spans="1:83" s="1" customFormat="1" x14ac:dyDescent="0.3">
      <c r="A58" s="1" t="s">
        <v>100</v>
      </c>
      <c r="B58" s="1" t="s">
        <v>0</v>
      </c>
      <c r="C58" s="1" t="s">
        <v>0</v>
      </c>
      <c r="D58" s="1" t="s">
        <v>0</v>
      </c>
      <c r="E58" s="1" t="s">
        <v>0</v>
      </c>
      <c r="F58" s="1" t="s">
        <v>0</v>
      </c>
      <c r="G58" s="1" t="s">
        <v>0</v>
      </c>
      <c r="H58" s="1" t="s">
        <v>0</v>
      </c>
      <c r="I58" s="1" t="s">
        <v>0</v>
      </c>
      <c r="J58" s="1" t="s">
        <v>0</v>
      </c>
      <c r="K58" s="1" t="s">
        <v>0</v>
      </c>
      <c r="L58" s="1" t="s">
        <v>0</v>
      </c>
      <c r="M58" s="1" t="s">
        <v>0</v>
      </c>
      <c r="N58" s="1" t="s">
        <v>0</v>
      </c>
      <c r="O58" s="1" t="s">
        <v>0</v>
      </c>
      <c r="P58" s="1" t="s">
        <v>0</v>
      </c>
      <c r="Q58" s="1" t="s">
        <v>0</v>
      </c>
      <c r="R58" s="1" t="s">
        <v>0</v>
      </c>
      <c r="S58" s="1" t="s">
        <v>0</v>
      </c>
      <c r="T58" s="1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1" t="s">
        <v>0</v>
      </c>
      <c r="AK58" s="1" t="s">
        <v>0</v>
      </c>
      <c r="AL58" s="1" t="s">
        <v>0</v>
      </c>
      <c r="AM58" s="1" t="s">
        <v>0</v>
      </c>
      <c r="AN58" s="1" t="s">
        <v>0</v>
      </c>
      <c r="AO58" s="1" t="s">
        <v>0</v>
      </c>
      <c r="AP58" s="1" t="s">
        <v>0</v>
      </c>
      <c r="AQ58" s="1" t="s">
        <v>0</v>
      </c>
      <c r="AR58" s="1" t="s">
        <v>0</v>
      </c>
      <c r="AS58" s="1" t="s">
        <v>0</v>
      </c>
      <c r="AT58" s="1" t="s">
        <v>0</v>
      </c>
      <c r="AU58" s="1" t="s">
        <v>0</v>
      </c>
      <c r="AV58" s="1" t="s">
        <v>0</v>
      </c>
      <c r="AW58" s="1" t="s">
        <v>0</v>
      </c>
      <c r="AX58" s="1" t="s">
        <v>0</v>
      </c>
      <c r="AY58" s="1" t="s">
        <v>0</v>
      </c>
      <c r="AZ58" s="1" t="s">
        <v>0</v>
      </c>
      <c r="BA58" s="1" t="s">
        <v>0</v>
      </c>
      <c r="BB58" s="1" t="s">
        <v>0</v>
      </c>
      <c r="BC58" s="1" t="s">
        <v>0</v>
      </c>
      <c r="BD58" s="1" t="s">
        <v>0</v>
      </c>
      <c r="BE58" s="1" t="s">
        <v>0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0</v>
      </c>
      <c r="BN58" s="1" t="s">
        <v>0</v>
      </c>
      <c r="BO58" s="1" t="s">
        <v>0</v>
      </c>
      <c r="BP58" s="1" t="s">
        <v>0</v>
      </c>
      <c r="BQ58" s="1" t="s">
        <v>0</v>
      </c>
      <c r="BR58" s="1" t="s">
        <v>0</v>
      </c>
      <c r="BS58" s="1" t="s">
        <v>0</v>
      </c>
      <c r="BT58" s="1" t="s">
        <v>0</v>
      </c>
      <c r="BU58" s="1" t="s">
        <v>0</v>
      </c>
      <c r="BV58" s="1" t="s">
        <v>0</v>
      </c>
      <c r="BW58" s="1" t="s">
        <v>0</v>
      </c>
      <c r="BX58" s="1" t="s">
        <v>0</v>
      </c>
      <c r="BY58" s="1" t="s">
        <v>0</v>
      </c>
      <c r="BZ58" s="1" t="s">
        <v>0</v>
      </c>
      <c r="CA58" s="1" t="s">
        <v>0</v>
      </c>
      <c r="CB58" s="1" t="s">
        <v>0</v>
      </c>
      <c r="CC58" s="1" t="s">
        <v>0</v>
      </c>
      <c r="CD58" s="1" t="s">
        <v>0</v>
      </c>
      <c r="CE58" s="1" t="s">
        <v>0</v>
      </c>
    </row>
    <row r="59" spans="1:83" x14ac:dyDescent="0.3">
      <c r="A59" t="s">
        <v>117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</row>
    <row r="60" spans="1:83" x14ac:dyDescent="0.3">
      <c r="A60" t="s">
        <v>118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</row>
    <row r="61" spans="1:83" x14ac:dyDescent="0.3">
      <c r="A61" t="s">
        <v>119</v>
      </c>
      <c r="B61">
        <v>36674910</v>
      </c>
      <c r="C61">
        <v>22161383</v>
      </c>
      <c r="D61">
        <v>22054709</v>
      </c>
      <c r="E61">
        <v>19758062</v>
      </c>
      <c r="F61">
        <v>19164362</v>
      </c>
      <c r="G61">
        <v>9805649</v>
      </c>
      <c r="H61">
        <v>12837218</v>
      </c>
      <c r="I61">
        <v>9414508</v>
      </c>
      <c r="J61">
        <v>10582093</v>
      </c>
      <c r="K61">
        <v>7829015</v>
      </c>
      <c r="L61">
        <v>8638750</v>
      </c>
      <c r="M61" t="s">
        <v>0</v>
      </c>
      <c r="N61" t="s">
        <v>0</v>
      </c>
      <c r="O61">
        <v>4179720</v>
      </c>
      <c r="P61">
        <v>2902914</v>
      </c>
      <c r="Q61" t="s">
        <v>0</v>
      </c>
      <c r="R61">
        <v>1856511</v>
      </c>
      <c r="S61">
        <v>4502134</v>
      </c>
      <c r="T61">
        <v>2769446</v>
      </c>
      <c r="U61" t="s">
        <v>0</v>
      </c>
      <c r="V61">
        <v>3099820</v>
      </c>
      <c r="W61">
        <v>911275</v>
      </c>
      <c r="X61" t="s">
        <v>0</v>
      </c>
      <c r="Y61" t="s">
        <v>0</v>
      </c>
      <c r="Z61" t="s">
        <v>0</v>
      </c>
      <c r="AA61">
        <v>888469</v>
      </c>
      <c r="AB61">
        <v>296510</v>
      </c>
      <c r="AC61">
        <v>1728730</v>
      </c>
      <c r="AD61">
        <v>3203368</v>
      </c>
      <c r="AE61" t="s">
        <v>0</v>
      </c>
      <c r="AF61" t="s">
        <v>0</v>
      </c>
      <c r="AG61">
        <v>739183</v>
      </c>
      <c r="AH61">
        <v>1929656</v>
      </c>
      <c r="AI61" t="s">
        <v>0</v>
      </c>
      <c r="AJ61">
        <v>2205448</v>
      </c>
      <c r="AK61">
        <v>1357830</v>
      </c>
      <c r="AL61">
        <v>873208</v>
      </c>
      <c r="AM61">
        <v>1316897</v>
      </c>
      <c r="AN61">
        <v>507949</v>
      </c>
      <c r="AO61">
        <v>181536</v>
      </c>
      <c r="AP61" t="s">
        <v>0</v>
      </c>
      <c r="AQ61">
        <v>438253</v>
      </c>
      <c r="AR61" t="s">
        <v>0</v>
      </c>
      <c r="AS61" t="s">
        <v>0</v>
      </c>
      <c r="AT61">
        <v>752791</v>
      </c>
      <c r="AU61">
        <v>1028223</v>
      </c>
      <c r="AV61">
        <v>1015722</v>
      </c>
      <c r="AW61" t="s">
        <v>0</v>
      </c>
      <c r="AX61" t="s">
        <v>0</v>
      </c>
      <c r="AY61" t="s">
        <v>0</v>
      </c>
      <c r="AZ61">
        <v>999111</v>
      </c>
      <c r="BA61" t="s">
        <v>0</v>
      </c>
      <c r="BB61" t="s">
        <v>0</v>
      </c>
      <c r="BC61">
        <v>109757</v>
      </c>
      <c r="BD61" t="s">
        <v>0</v>
      </c>
      <c r="BE61">
        <v>287188</v>
      </c>
      <c r="BF61">
        <v>1132068</v>
      </c>
      <c r="BG61">
        <v>883361</v>
      </c>
      <c r="BH61">
        <v>781768</v>
      </c>
      <c r="BI61">
        <v>1131531</v>
      </c>
      <c r="BJ61">
        <v>230899</v>
      </c>
      <c r="BK61">
        <v>799868</v>
      </c>
      <c r="BL61" t="s">
        <v>0</v>
      </c>
      <c r="BM61">
        <v>245854</v>
      </c>
      <c r="BN61" t="s">
        <v>0</v>
      </c>
      <c r="BO61" t="s">
        <v>0</v>
      </c>
      <c r="BP61">
        <v>632344</v>
      </c>
      <c r="BQ61">
        <v>378</v>
      </c>
      <c r="BR61" t="s">
        <v>0</v>
      </c>
      <c r="BS61">
        <v>567595</v>
      </c>
      <c r="BT61">
        <v>118142</v>
      </c>
      <c r="BU61" t="s">
        <v>0</v>
      </c>
      <c r="BV61">
        <v>21286</v>
      </c>
      <c r="BW61" t="s">
        <v>0</v>
      </c>
      <c r="BX61" t="s">
        <v>0</v>
      </c>
      <c r="BY61" t="s">
        <v>0</v>
      </c>
      <c r="BZ61">
        <v>58</v>
      </c>
      <c r="CA61" t="s">
        <v>0</v>
      </c>
      <c r="CB61" t="s">
        <v>0</v>
      </c>
      <c r="CC61">
        <v>73903</v>
      </c>
      <c r="CD61" t="s">
        <v>0</v>
      </c>
      <c r="CE61" t="s">
        <v>0</v>
      </c>
    </row>
    <row r="62" spans="1:83" x14ac:dyDescent="0.3">
      <c r="A62" t="s">
        <v>120</v>
      </c>
      <c r="B62">
        <v>1485131</v>
      </c>
      <c r="C62">
        <v>1790818</v>
      </c>
      <c r="D62" t="s">
        <v>0</v>
      </c>
      <c r="E62">
        <v>5343757</v>
      </c>
      <c r="F62" t="s">
        <v>0</v>
      </c>
      <c r="G62">
        <v>535498</v>
      </c>
      <c r="H62" t="s">
        <v>0</v>
      </c>
      <c r="I62">
        <v>37448</v>
      </c>
      <c r="J62">
        <v>14783</v>
      </c>
      <c r="K62" t="s">
        <v>0</v>
      </c>
      <c r="L62">
        <v>99202</v>
      </c>
      <c r="M62" t="s">
        <v>0</v>
      </c>
      <c r="N62" t="s">
        <v>0</v>
      </c>
      <c r="O62">
        <v>4594</v>
      </c>
      <c r="P62">
        <v>394313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987091</v>
      </c>
      <c r="W62" t="s">
        <v>0</v>
      </c>
      <c r="X62" t="s">
        <v>0</v>
      </c>
      <c r="Y62" t="s">
        <v>0</v>
      </c>
      <c r="Z62" t="s">
        <v>0</v>
      </c>
      <c r="AA62">
        <v>5449</v>
      </c>
      <c r="AB62" t="s">
        <v>0</v>
      </c>
      <c r="AC62">
        <v>4826</v>
      </c>
      <c r="AD62" t="s">
        <v>0</v>
      </c>
      <c r="AE62" t="s">
        <v>0</v>
      </c>
      <c r="AF62" t="s">
        <v>0</v>
      </c>
      <c r="AG62">
        <v>48117</v>
      </c>
      <c r="AH62" t="s">
        <v>0</v>
      </c>
      <c r="AI62" t="s">
        <v>0</v>
      </c>
      <c r="AJ62" t="s">
        <v>0</v>
      </c>
      <c r="AK62">
        <v>845</v>
      </c>
      <c r="AL62">
        <v>3116</v>
      </c>
      <c r="AM62">
        <v>9654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1676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833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>
        <v>405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>
        <v>84174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</row>
    <row r="63" spans="1:83" x14ac:dyDescent="0.3">
      <c r="A63" t="s">
        <v>121</v>
      </c>
      <c r="B63" t="s">
        <v>0</v>
      </c>
      <c r="C63">
        <v>5947069</v>
      </c>
      <c r="D63" t="s">
        <v>0</v>
      </c>
      <c r="E63" t="s">
        <v>0</v>
      </c>
      <c r="F63">
        <v>779720</v>
      </c>
      <c r="G63">
        <v>309619</v>
      </c>
      <c r="H63" t="s">
        <v>0</v>
      </c>
      <c r="I63">
        <v>3020191</v>
      </c>
      <c r="J63">
        <v>682859</v>
      </c>
      <c r="K63">
        <v>459791</v>
      </c>
      <c r="L63">
        <v>2994573</v>
      </c>
      <c r="M63">
        <v>225113</v>
      </c>
      <c r="N63">
        <v>15364847</v>
      </c>
      <c r="O63">
        <v>1861188</v>
      </c>
      <c r="P63" t="s">
        <v>0</v>
      </c>
      <c r="Q63">
        <v>113286</v>
      </c>
      <c r="R63">
        <v>154834</v>
      </c>
      <c r="S63">
        <v>543058</v>
      </c>
      <c r="T63" t="s">
        <v>0</v>
      </c>
      <c r="U63">
        <v>8291500</v>
      </c>
      <c r="V63" t="s">
        <v>0</v>
      </c>
      <c r="W63">
        <v>682475</v>
      </c>
      <c r="X63">
        <v>1799490</v>
      </c>
      <c r="Y63">
        <v>6705167</v>
      </c>
      <c r="Z63">
        <v>8399648</v>
      </c>
      <c r="AA63">
        <v>7628206</v>
      </c>
      <c r="AB63">
        <v>1296773</v>
      </c>
      <c r="AC63" t="s">
        <v>0</v>
      </c>
      <c r="AD63" t="s">
        <v>0</v>
      </c>
      <c r="AE63">
        <v>582593</v>
      </c>
      <c r="AF63">
        <v>7196954</v>
      </c>
      <c r="AG63">
        <v>694103</v>
      </c>
      <c r="AH63">
        <v>264987</v>
      </c>
      <c r="AI63" t="s">
        <v>0</v>
      </c>
      <c r="AJ63">
        <v>1855697</v>
      </c>
      <c r="AK63">
        <v>267743</v>
      </c>
      <c r="AL63">
        <v>4517207</v>
      </c>
      <c r="AM63">
        <v>1242966</v>
      </c>
      <c r="AN63">
        <v>378665</v>
      </c>
      <c r="AO63">
        <v>816796</v>
      </c>
      <c r="AP63" t="s">
        <v>0</v>
      </c>
      <c r="AQ63">
        <v>58015</v>
      </c>
      <c r="AR63" t="s">
        <v>0</v>
      </c>
      <c r="AS63" t="s">
        <v>0</v>
      </c>
      <c r="AT63" t="s">
        <v>0</v>
      </c>
      <c r="AU63">
        <v>110151</v>
      </c>
      <c r="AV63" t="s">
        <v>0</v>
      </c>
      <c r="AW63">
        <v>137560</v>
      </c>
      <c r="AX63">
        <v>344</v>
      </c>
      <c r="AY63">
        <v>465</v>
      </c>
      <c r="AZ63" t="s">
        <v>0</v>
      </c>
      <c r="BA63">
        <v>17</v>
      </c>
      <c r="BB63">
        <v>277975</v>
      </c>
      <c r="BC63">
        <v>254686</v>
      </c>
      <c r="BD63" t="s">
        <v>0</v>
      </c>
      <c r="BE63">
        <v>349554</v>
      </c>
      <c r="BF63">
        <v>5390</v>
      </c>
      <c r="BG63">
        <v>275808</v>
      </c>
      <c r="BH63">
        <v>43651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>
        <v>21153</v>
      </c>
      <c r="BP63">
        <v>322188</v>
      </c>
      <c r="BQ63" t="s">
        <v>0</v>
      </c>
      <c r="BR63">
        <v>209239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</row>
    <row r="64" spans="1:83" x14ac:dyDescent="0.3">
      <c r="A64" t="s">
        <v>122</v>
      </c>
      <c r="B64" t="s">
        <v>0</v>
      </c>
      <c r="C64">
        <v>2710836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>
        <v>631656</v>
      </c>
      <c r="L64" t="s">
        <v>0</v>
      </c>
      <c r="M64" t="s">
        <v>0</v>
      </c>
      <c r="N64" t="s">
        <v>0</v>
      </c>
      <c r="O64">
        <v>1380</v>
      </c>
      <c r="P64" t="s">
        <v>0</v>
      </c>
      <c r="Q64" t="s">
        <v>0</v>
      </c>
      <c r="R64" t="s">
        <v>0</v>
      </c>
      <c r="S64">
        <v>82693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>
        <v>153507</v>
      </c>
      <c r="AB64">
        <v>828</v>
      </c>
      <c r="AC64" t="s">
        <v>0</v>
      </c>
      <c r="AD64">
        <v>266745</v>
      </c>
      <c r="AE64" t="s">
        <v>0</v>
      </c>
      <c r="AF64" t="s">
        <v>0</v>
      </c>
      <c r="AG64">
        <v>12987</v>
      </c>
      <c r="AH64" t="s">
        <v>0</v>
      </c>
      <c r="AI64" t="s">
        <v>0</v>
      </c>
      <c r="AJ64" t="s">
        <v>0</v>
      </c>
      <c r="AK64">
        <v>5245</v>
      </c>
      <c r="AL64">
        <v>98904</v>
      </c>
      <c r="AM64">
        <v>111593</v>
      </c>
      <c r="AN64" t="s">
        <v>0</v>
      </c>
      <c r="AO64">
        <v>3517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4339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>
        <v>2120</v>
      </c>
      <c r="BD64" t="s">
        <v>0</v>
      </c>
      <c r="BE64">
        <v>798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</row>
    <row r="65" spans="1:83" s="1" customFormat="1" x14ac:dyDescent="0.3">
      <c r="A65" s="1" t="s">
        <v>65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</row>
    <row r="66" spans="1:83" s="1" customFormat="1" x14ac:dyDescent="0.3">
      <c r="A66" s="1" t="s">
        <v>123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</row>
    <row r="67" spans="1:83" x14ac:dyDescent="0.3">
      <c r="A67" t="s">
        <v>124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</row>
    <row r="68" spans="1:83" x14ac:dyDescent="0.3">
      <c r="A68" t="s">
        <v>125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</row>
    <row r="69" spans="1:83" x14ac:dyDescent="0.3">
      <c r="A69" t="s">
        <v>126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</row>
    <row r="70" spans="1:83" x14ac:dyDescent="0.3">
      <c r="A70" t="s">
        <v>127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</row>
    <row r="71" spans="1:83" x14ac:dyDescent="0.3">
      <c r="A71" t="s">
        <v>128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>
        <v>44958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</row>
    <row r="72" spans="1:83" x14ac:dyDescent="0.3">
      <c r="A72" t="s">
        <v>129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</row>
    <row r="73" spans="1:83" x14ac:dyDescent="0.3">
      <c r="A73" t="s">
        <v>130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</row>
    <row r="74" spans="1:83" s="1" customFormat="1" x14ac:dyDescent="0.3">
      <c r="A74" s="1" t="s">
        <v>131</v>
      </c>
      <c r="B74" s="1" t="s">
        <v>0</v>
      </c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0</v>
      </c>
      <c r="I74" s="1" t="s">
        <v>0</v>
      </c>
      <c r="J74" s="1" t="s">
        <v>0</v>
      </c>
      <c r="K74" s="1" t="s">
        <v>0</v>
      </c>
      <c r="L74" s="1" t="s">
        <v>0</v>
      </c>
      <c r="M74" s="1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</row>
    <row r="75" spans="1:83" x14ac:dyDescent="0.3">
      <c r="A75" t="s">
        <v>132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</row>
    <row r="76" spans="1:83" x14ac:dyDescent="0.3">
      <c r="A76" t="s">
        <v>133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</row>
    <row r="77" spans="1:83" x14ac:dyDescent="0.3">
      <c r="A77" t="s">
        <v>134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</row>
    <row r="78" spans="1:83" s="1" customFormat="1" x14ac:dyDescent="0.3">
      <c r="A78" s="1" t="s">
        <v>135</v>
      </c>
      <c r="B78" s="1" t="s">
        <v>0</v>
      </c>
      <c r="C78" s="1" t="s">
        <v>0</v>
      </c>
      <c r="D78" s="1" t="s">
        <v>0</v>
      </c>
      <c r="E78" s="1" t="s">
        <v>0</v>
      </c>
      <c r="F78" s="1" t="s">
        <v>0</v>
      </c>
      <c r="G78" s="1" t="s">
        <v>0</v>
      </c>
      <c r="H78" s="1" t="s">
        <v>0</v>
      </c>
      <c r="I78" s="1" t="s">
        <v>0</v>
      </c>
      <c r="J78" s="1" t="s">
        <v>0</v>
      </c>
      <c r="K78" s="1" t="s">
        <v>0</v>
      </c>
      <c r="L78" s="1" t="s">
        <v>0</v>
      </c>
      <c r="M78" s="1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</row>
    <row r="79" spans="1:83" x14ac:dyDescent="0.3">
      <c r="A79" t="s">
        <v>136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</row>
    <row r="80" spans="1:83" x14ac:dyDescent="0.3">
      <c r="A80" t="s">
        <v>137</v>
      </c>
      <c r="B80" t="s">
        <v>0</v>
      </c>
      <c r="C80" t="s">
        <v>0</v>
      </c>
      <c r="D80" t="s">
        <v>0</v>
      </c>
      <c r="E80" t="s">
        <v>0</v>
      </c>
      <c r="F80">
        <v>97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>
        <v>84106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>
        <v>106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34462</v>
      </c>
      <c r="AP80" t="s">
        <v>0</v>
      </c>
      <c r="AQ80" t="s">
        <v>0</v>
      </c>
      <c r="AR80" t="s">
        <v>0</v>
      </c>
      <c r="AS80">
        <v>144491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>
        <v>765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>
        <v>45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</row>
    <row r="81" spans="1:83" x14ac:dyDescent="0.3">
      <c r="A81" t="s">
        <v>138</v>
      </c>
      <c r="B81" t="s">
        <v>0</v>
      </c>
      <c r="C81" t="s">
        <v>0</v>
      </c>
      <c r="D81">
        <v>3760</v>
      </c>
      <c r="E81" t="s">
        <v>0</v>
      </c>
      <c r="F81" t="s">
        <v>0</v>
      </c>
      <c r="G81" t="s">
        <v>0</v>
      </c>
      <c r="H81">
        <v>5198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>
        <v>2060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>
        <v>5002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</row>
    <row r="82" spans="1:83" s="1" customFormat="1" x14ac:dyDescent="0.3">
      <c r="A82" s="1" t="s">
        <v>67</v>
      </c>
      <c r="B82" s="1" t="s">
        <v>0</v>
      </c>
      <c r="C82" s="1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 t="s">
        <v>0</v>
      </c>
      <c r="I82" s="1" t="s">
        <v>0</v>
      </c>
      <c r="J82" s="1" t="s">
        <v>0</v>
      </c>
      <c r="K82" s="1" t="s">
        <v>0</v>
      </c>
      <c r="L82" s="1" t="s">
        <v>0</v>
      </c>
      <c r="M82" s="1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</row>
    <row r="83" spans="1:83" x14ac:dyDescent="0.3">
      <c r="A83" t="s">
        <v>139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>
        <v>38481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</row>
    <row r="84" spans="1:83" x14ac:dyDescent="0.3">
      <c r="A84" t="s">
        <v>140</v>
      </c>
      <c r="B84">
        <v>101532</v>
      </c>
      <c r="C84" t="s">
        <v>0</v>
      </c>
      <c r="D84">
        <v>80711</v>
      </c>
      <c r="E84">
        <v>1214072</v>
      </c>
      <c r="F84">
        <v>7565638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503825</v>
      </c>
      <c r="M84" t="s">
        <v>0</v>
      </c>
      <c r="N84" t="s">
        <v>0</v>
      </c>
      <c r="O84">
        <v>37400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>
        <v>232241</v>
      </c>
      <c r="AW84" t="s">
        <v>0</v>
      </c>
      <c r="AX84" t="s">
        <v>0</v>
      </c>
      <c r="AY84" t="s">
        <v>0</v>
      </c>
      <c r="AZ84">
        <v>89212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>
        <v>32344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>
        <v>18464</v>
      </c>
      <c r="BT84" t="s">
        <v>0</v>
      </c>
      <c r="BU84">
        <v>850</v>
      </c>
      <c r="BV84">
        <v>4782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</row>
    <row r="85" spans="1:83" x14ac:dyDescent="0.3">
      <c r="A85" t="s">
        <v>141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</row>
    <row r="86" spans="1:83" s="1" customFormat="1" x14ac:dyDescent="0.3">
      <c r="A86" s="1" t="s">
        <v>66</v>
      </c>
      <c r="B86" s="1" t="s">
        <v>0</v>
      </c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 t="s">
        <v>0</v>
      </c>
      <c r="I86" s="1" t="s">
        <v>0</v>
      </c>
      <c r="J86" s="1" t="s">
        <v>0</v>
      </c>
      <c r="K86" s="1" t="s">
        <v>0</v>
      </c>
      <c r="L86" s="1" t="s">
        <v>0</v>
      </c>
      <c r="M86" s="1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</row>
    <row r="87" spans="1:83" x14ac:dyDescent="0.3">
      <c r="A87" t="s">
        <v>142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</row>
    <row r="88" spans="1:83" x14ac:dyDescent="0.3">
      <c r="A88" t="s">
        <v>143</v>
      </c>
      <c r="B88">
        <v>2710</v>
      </c>
      <c r="C88">
        <v>9530</v>
      </c>
      <c r="D88">
        <v>818</v>
      </c>
      <c r="E88" t="s">
        <v>0</v>
      </c>
      <c r="F88">
        <v>44</v>
      </c>
      <c r="G88" t="s">
        <v>0</v>
      </c>
      <c r="H88">
        <v>386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>
        <v>179</v>
      </c>
      <c r="P88" t="s">
        <v>0</v>
      </c>
      <c r="Q88" t="s">
        <v>0</v>
      </c>
      <c r="R88" t="s">
        <v>0</v>
      </c>
      <c r="S88" t="s">
        <v>0</v>
      </c>
      <c r="T88">
        <v>265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44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>
        <v>17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>
        <v>24</v>
      </c>
      <c r="BX88" t="s">
        <v>0</v>
      </c>
      <c r="BY88" t="s">
        <v>0</v>
      </c>
      <c r="BZ88">
        <v>5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</row>
    <row r="89" spans="1:83" x14ac:dyDescent="0.3">
      <c r="A89" t="s">
        <v>144</v>
      </c>
      <c r="B89" t="s">
        <v>0</v>
      </c>
      <c r="C89" t="s">
        <v>0</v>
      </c>
      <c r="D89" t="s">
        <v>0</v>
      </c>
      <c r="E89">
        <v>1006414</v>
      </c>
      <c r="F89">
        <v>1397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150163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>
        <v>71033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>
        <v>36064</v>
      </c>
      <c r="CD89" t="s">
        <v>0</v>
      </c>
      <c r="CE89" t="s">
        <v>0</v>
      </c>
    </row>
    <row r="90" spans="1:83" x14ac:dyDescent="0.3">
      <c r="A90" t="s">
        <v>145</v>
      </c>
      <c r="B90" t="s">
        <v>0</v>
      </c>
      <c r="C90" t="s">
        <v>0</v>
      </c>
      <c r="D90" t="s">
        <v>0</v>
      </c>
      <c r="E90" t="s">
        <v>0</v>
      </c>
      <c r="F90">
        <v>396257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>
        <v>1280597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>
        <v>2134419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>
        <v>1272428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>
        <v>681741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</row>
    <row r="91" spans="1:83" x14ac:dyDescent="0.3">
      <c r="A91" t="s">
        <v>146</v>
      </c>
      <c r="B91" t="s">
        <v>0</v>
      </c>
      <c r="C91">
        <v>44870</v>
      </c>
      <c r="D91">
        <v>247071</v>
      </c>
      <c r="E91">
        <v>179311</v>
      </c>
      <c r="F91">
        <v>4712</v>
      </c>
      <c r="G91" t="s">
        <v>0</v>
      </c>
      <c r="H91">
        <v>83488</v>
      </c>
      <c r="I91" t="s">
        <v>0</v>
      </c>
      <c r="J91" t="s">
        <v>0</v>
      </c>
      <c r="K91" t="s">
        <v>0</v>
      </c>
      <c r="L91" t="s">
        <v>0</v>
      </c>
      <c r="M91">
        <v>30128</v>
      </c>
      <c r="N91" t="s">
        <v>0</v>
      </c>
      <c r="O91" t="s">
        <v>0</v>
      </c>
      <c r="P91">
        <v>22098</v>
      </c>
      <c r="Q91">
        <v>107624</v>
      </c>
      <c r="R91" t="s">
        <v>0</v>
      </c>
      <c r="S91" t="s">
        <v>0</v>
      </c>
      <c r="T91">
        <v>55078</v>
      </c>
      <c r="U91" t="s">
        <v>0</v>
      </c>
      <c r="V91">
        <v>14817</v>
      </c>
      <c r="W91">
        <v>5668</v>
      </c>
      <c r="X91" t="s">
        <v>0</v>
      </c>
      <c r="Y91" t="s">
        <v>0</v>
      </c>
      <c r="Z91" t="s">
        <v>0</v>
      </c>
      <c r="AA91" t="s">
        <v>0</v>
      </c>
      <c r="AB91">
        <v>8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>
        <v>659</v>
      </c>
      <c r="AI91">
        <v>530</v>
      </c>
      <c r="AJ91" t="s">
        <v>0</v>
      </c>
      <c r="AK91">
        <v>976</v>
      </c>
      <c r="AL91" t="s">
        <v>0</v>
      </c>
      <c r="AM91">
        <v>29</v>
      </c>
      <c r="AN91">
        <v>1382</v>
      </c>
      <c r="AO91">
        <v>3</v>
      </c>
      <c r="AP91" t="s">
        <v>0</v>
      </c>
      <c r="AQ91">
        <v>190</v>
      </c>
      <c r="AR91" t="s">
        <v>0</v>
      </c>
      <c r="AS91" t="s">
        <v>0</v>
      </c>
      <c r="AT91" t="s">
        <v>0</v>
      </c>
      <c r="AU91">
        <v>130</v>
      </c>
      <c r="AV91" t="s">
        <v>0</v>
      </c>
      <c r="AW91" t="s">
        <v>0</v>
      </c>
      <c r="AX91">
        <v>536</v>
      </c>
      <c r="AY91">
        <v>98</v>
      </c>
      <c r="AZ91" t="s">
        <v>0</v>
      </c>
      <c r="BA91" t="s">
        <v>0</v>
      </c>
      <c r="BB91" t="s">
        <v>0</v>
      </c>
      <c r="BC91" t="s">
        <v>0</v>
      </c>
      <c r="BD91">
        <v>518</v>
      </c>
      <c r="BE91" t="s">
        <v>0</v>
      </c>
      <c r="BF91">
        <v>103</v>
      </c>
      <c r="BG91">
        <v>4743</v>
      </c>
      <c r="BH91">
        <v>13640</v>
      </c>
      <c r="BI91" t="s">
        <v>0</v>
      </c>
      <c r="BJ91">
        <v>1</v>
      </c>
      <c r="BK91">
        <v>10</v>
      </c>
      <c r="BL91">
        <v>2048</v>
      </c>
      <c r="BM91" t="s">
        <v>0</v>
      </c>
      <c r="BN91">
        <v>29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>
        <v>9</v>
      </c>
      <c r="CB91" t="s">
        <v>0</v>
      </c>
      <c r="CC91">
        <v>17</v>
      </c>
      <c r="CD91" t="s">
        <v>0</v>
      </c>
      <c r="CE91" t="s">
        <v>0</v>
      </c>
    </row>
    <row r="92" spans="1:83" x14ac:dyDescent="0.3">
      <c r="A92" t="s">
        <v>147</v>
      </c>
      <c r="B92">
        <v>738084</v>
      </c>
      <c r="C92">
        <v>186074</v>
      </c>
      <c r="D92">
        <v>401896</v>
      </c>
      <c r="E92">
        <v>130674</v>
      </c>
      <c r="F92">
        <v>4732</v>
      </c>
      <c r="G92">
        <v>6615</v>
      </c>
      <c r="H92">
        <v>1020501</v>
      </c>
      <c r="I92">
        <v>703</v>
      </c>
      <c r="J92" t="s">
        <v>0</v>
      </c>
      <c r="K92">
        <v>166379</v>
      </c>
      <c r="L92" t="s">
        <v>0</v>
      </c>
      <c r="M92">
        <v>61030</v>
      </c>
      <c r="N92">
        <v>4654</v>
      </c>
      <c r="O92">
        <v>80528</v>
      </c>
      <c r="P92">
        <v>11110</v>
      </c>
      <c r="Q92">
        <v>120776</v>
      </c>
      <c r="R92">
        <v>107196</v>
      </c>
      <c r="S92">
        <v>151321</v>
      </c>
      <c r="T92">
        <v>46747</v>
      </c>
      <c r="U92">
        <v>5874</v>
      </c>
      <c r="V92">
        <v>17896</v>
      </c>
      <c r="W92" t="s">
        <v>0</v>
      </c>
      <c r="X92">
        <v>10249</v>
      </c>
      <c r="Y92">
        <v>1772</v>
      </c>
      <c r="Z92">
        <v>796</v>
      </c>
      <c r="AA92" t="s">
        <v>0</v>
      </c>
      <c r="AB92">
        <v>257559</v>
      </c>
      <c r="AC92">
        <v>4018</v>
      </c>
      <c r="AD92" t="s">
        <v>0</v>
      </c>
      <c r="AE92">
        <v>90597</v>
      </c>
      <c r="AF92">
        <v>4641</v>
      </c>
      <c r="AG92" t="s">
        <v>0</v>
      </c>
      <c r="AH92" t="s">
        <v>0</v>
      </c>
      <c r="AI92" t="s">
        <v>0</v>
      </c>
      <c r="AJ92">
        <v>3855</v>
      </c>
      <c r="AK92">
        <v>-168</v>
      </c>
      <c r="AL92" t="s">
        <v>0</v>
      </c>
      <c r="AM92">
        <v>-40</v>
      </c>
      <c r="AN92" t="s">
        <v>0</v>
      </c>
      <c r="AO92">
        <v>197846</v>
      </c>
      <c r="AP92">
        <v>630</v>
      </c>
      <c r="AQ92">
        <v>12941</v>
      </c>
      <c r="AR92">
        <v>63077</v>
      </c>
      <c r="AS92">
        <v>28</v>
      </c>
      <c r="AT92">
        <v>351</v>
      </c>
      <c r="AU92">
        <v>22110</v>
      </c>
      <c r="AV92" t="s">
        <v>0</v>
      </c>
      <c r="AW92">
        <v>373</v>
      </c>
      <c r="AX92" t="s">
        <v>0</v>
      </c>
      <c r="AY92">
        <v>14</v>
      </c>
      <c r="AZ92">
        <v>28138</v>
      </c>
      <c r="BA92">
        <v>18097</v>
      </c>
      <c r="BB92">
        <v>23298</v>
      </c>
      <c r="BC92">
        <v>5</v>
      </c>
      <c r="BD92" t="s">
        <v>0</v>
      </c>
      <c r="BE92">
        <v>1116</v>
      </c>
      <c r="BF92">
        <v>12659</v>
      </c>
      <c r="BG92" t="s">
        <v>0</v>
      </c>
      <c r="BH92">
        <v>9039</v>
      </c>
      <c r="BI92" t="s">
        <v>0</v>
      </c>
      <c r="BJ92" t="s">
        <v>0</v>
      </c>
      <c r="BK92" t="s">
        <v>0</v>
      </c>
      <c r="BL92" t="s">
        <v>0</v>
      </c>
      <c r="BM92">
        <v>1</v>
      </c>
      <c r="BN92">
        <v>4</v>
      </c>
      <c r="BO92">
        <v>13265</v>
      </c>
      <c r="BP92">
        <v>6259</v>
      </c>
      <c r="BQ92">
        <v>88</v>
      </c>
      <c r="BR92">
        <v>4357</v>
      </c>
      <c r="BS92">
        <v>11903</v>
      </c>
      <c r="BT92" t="s">
        <v>0</v>
      </c>
      <c r="BU92">
        <v>17</v>
      </c>
      <c r="BV92">
        <v>88</v>
      </c>
      <c r="BW92">
        <v>7269</v>
      </c>
      <c r="BX92">
        <v>38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</row>
    <row r="93" spans="1:83" x14ac:dyDescent="0.3">
      <c r="A93" t="s">
        <v>148</v>
      </c>
      <c r="B93" t="s">
        <v>0</v>
      </c>
      <c r="C93" t="s">
        <v>0</v>
      </c>
      <c r="D93">
        <v>18728</v>
      </c>
      <c r="E93" t="s">
        <v>0</v>
      </c>
      <c r="F93" t="s">
        <v>0</v>
      </c>
      <c r="G93">
        <v>8943</v>
      </c>
      <c r="H93">
        <v>3140</v>
      </c>
      <c r="I93">
        <v>149743</v>
      </c>
      <c r="J93">
        <v>665</v>
      </c>
      <c r="K93" t="s">
        <v>0</v>
      </c>
      <c r="L93" t="s">
        <v>0</v>
      </c>
      <c r="M93">
        <v>4826196</v>
      </c>
      <c r="N93" t="s">
        <v>0</v>
      </c>
      <c r="O93" t="s">
        <v>0</v>
      </c>
      <c r="P93" t="s">
        <v>0</v>
      </c>
      <c r="Q93">
        <v>7083362</v>
      </c>
      <c r="R93" t="s">
        <v>0</v>
      </c>
      <c r="S93">
        <v>98106</v>
      </c>
      <c r="T93">
        <v>1</v>
      </c>
      <c r="U93" t="s">
        <v>0</v>
      </c>
      <c r="V93">
        <v>1</v>
      </c>
      <c r="W93">
        <v>-1</v>
      </c>
      <c r="X93" t="s">
        <v>0</v>
      </c>
      <c r="Y93" t="s">
        <v>0</v>
      </c>
      <c r="Z93" t="s">
        <v>0</v>
      </c>
      <c r="AA93">
        <v>-1</v>
      </c>
      <c r="AB93" t="s">
        <v>0</v>
      </c>
      <c r="AC93" t="s">
        <v>0</v>
      </c>
      <c r="AD93">
        <v>-1</v>
      </c>
      <c r="AE93" t="s">
        <v>0</v>
      </c>
      <c r="AF93" t="s">
        <v>0</v>
      </c>
      <c r="AG93" t="s">
        <v>0</v>
      </c>
      <c r="AH93">
        <v>26200</v>
      </c>
      <c r="AI93">
        <v>29975</v>
      </c>
      <c r="AJ93" t="s">
        <v>0</v>
      </c>
      <c r="AK93">
        <v>17478</v>
      </c>
      <c r="AL93" t="s">
        <v>0</v>
      </c>
      <c r="AM93">
        <v>571022</v>
      </c>
      <c r="AN93" t="s">
        <v>0</v>
      </c>
      <c r="AO93" t="s">
        <v>0</v>
      </c>
      <c r="AP93" t="s">
        <v>0</v>
      </c>
      <c r="AQ93">
        <v>17253</v>
      </c>
      <c r="AR93" t="s">
        <v>0</v>
      </c>
      <c r="AS93" t="s">
        <v>0</v>
      </c>
      <c r="AT93" t="s">
        <v>0</v>
      </c>
      <c r="AU93" t="s">
        <v>0</v>
      </c>
      <c r="AV93">
        <v>-51</v>
      </c>
      <c r="AW93" t="s">
        <v>0</v>
      </c>
      <c r="AX93">
        <v>116</v>
      </c>
      <c r="AY93">
        <v>558</v>
      </c>
      <c r="AZ93">
        <v>29167</v>
      </c>
      <c r="BA93" t="s">
        <v>0</v>
      </c>
      <c r="BB93" t="s">
        <v>0</v>
      </c>
      <c r="BC93" t="s">
        <v>0</v>
      </c>
      <c r="BD93">
        <v>20709</v>
      </c>
      <c r="BE93" t="s">
        <v>0</v>
      </c>
      <c r="BF93">
        <v>79243</v>
      </c>
      <c r="BG93">
        <v>55672</v>
      </c>
      <c r="BH93" t="s">
        <v>0</v>
      </c>
      <c r="BI93" t="s">
        <v>0</v>
      </c>
      <c r="BJ93">
        <v>-3497</v>
      </c>
      <c r="BK93">
        <v>23492</v>
      </c>
      <c r="BL93" t="s">
        <v>0</v>
      </c>
      <c r="BM93" t="s">
        <v>0</v>
      </c>
      <c r="BN93">
        <v>293</v>
      </c>
      <c r="BO93" t="s">
        <v>0</v>
      </c>
      <c r="BP93" t="s">
        <v>0</v>
      </c>
      <c r="BQ93">
        <v>1</v>
      </c>
      <c r="BR93" t="s">
        <v>0</v>
      </c>
      <c r="BS93">
        <v>-15035</v>
      </c>
      <c r="BT93" t="s">
        <v>0</v>
      </c>
      <c r="BU93">
        <v>651138</v>
      </c>
      <c r="BV93">
        <v>5018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</row>
    <row r="94" spans="1:83" x14ac:dyDescent="0.3">
      <c r="A94" t="s">
        <v>149</v>
      </c>
      <c r="B94">
        <v>-15141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>
        <v>88452</v>
      </c>
      <c r="P94" t="s">
        <v>0</v>
      </c>
      <c r="Q94" t="s">
        <v>0</v>
      </c>
      <c r="R94" t="s">
        <v>0</v>
      </c>
      <c r="S94">
        <v>123811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>
        <v>293791</v>
      </c>
      <c r="AC94">
        <v>485</v>
      </c>
      <c r="AD94" t="s">
        <v>0</v>
      </c>
      <c r="AE94" t="s">
        <v>0</v>
      </c>
      <c r="AF94" t="s">
        <v>0</v>
      </c>
      <c r="AG94">
        <v>12128</v>
      </c>
      <c r="AH94" t="s">
        <v>0</v>
      </c>
      <c r="AI94" t="s">
        <v>0</v>
      </c>
      <c r="AJ94" t="s">
        <v>0</v>
      </c>
      <c r="AK94">
        <v>32641</v>
      </c>
      <c r="AL94" t="s">
        <v>0</v>
      </c>
      <c r="AM94">
        <v>11375</v>
      </c>
      <c r="AN94" t="s">
        <v>0</v>
      </c>
      <c r="AO94">
        <v>2205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2538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>
        <v>1400</v>
      </c>
      <c r="BD94" t="s">
        <v>0</v>
      </c>
      <c r="BE94">
        <v>33459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</row>
    <row r="95" spans="1:83" s="1" customFormat="1" x14ac:dyDescent="0.3">
      <c r="A95" s="1" t="s">
        <v>101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0</v>
      </c>
      <c r="M95" s="1" t="s">
        <v>0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0</v>
      </c>
      <c r="S95" s="1" t="s">
        <v>0</v>
      </c>
      <c r="T95" s="1" t="s">
        <v>0</v>
      </c>
      <c r="U95" s="1" t="s">
        <v>0</v>
      </c>
      <c r="V95" s="1" t="s">
        <v>0</v>
      </c>
      <c r="W95" s="1" t="s">
        <v>0</v>
      </c>
      <c r="X95" s="1" t="s">
        <v>0</v>
      </c>
      <c r="Y95" s="1" t="s">
        <v>0</v>
      </c>
      <c r="Z95" s="1" t="s">
        <v>0</v>
      </c>
      <c r="AA95" s="1" t="s">
        <v>0</v>
      </c>
      <c r="AB95" s="1" t="s">
        <v>0</v>
      </c>
      <c r="AC95" s="1" t="s">
        <v>0</v>
      </c>
      <c r="AD95" s="1" t="s">
        <v>0</v>
      </c>
      <c r="AE95" s="1" t="s">
        <v>0</v>
      </c>
      <c r="AF95" s="1" t="s">
        <v>0</v>
      </c>
      <c r="AG95" s="1" t="s">
        <v>0</v>
      </c>
      <c r="AH95" s="1" t="s">
        <v>0</v>
      </c>
      <c r="AI95" s="1" t="s">
        <v>0</v>
      </c>
      <c r="AJ95" s="1" t="s">
        <v>0</v>
      </c>
      <c r="AK95" s="1" t="s">
        <v>0</v>
      </c>
      <c r="AL95" s="1" t="s">
        <v>0</v>
      </c>
      <c r="AM95" s="1" t="s">
        <v>0</v>
      </c>
      <c r="AN95" s="1" t="s">
        <v>0</v>
      </c>
      <c r="AO95" s="1" t="s">
        <v>0</v>
      </c>
      <c r="AP95" s="1" t="s">
        <v>0</v>
      </c>
      <c r="AQ95" s="1" t="s">
        <v>0</v>
      </c>
      <c r="AR95" s="1" t="s">
        <v>0</v>
      </c>
      <c r="AS95" s="1" t="s">
        <v>0</v>
      </c>
      <c r="AT95" s="1" t="s">
        <v>0</v>
      </c>
      <c r="AU95" s="1" t="s">
        <v>0</v>
      </c>
      <c r="AV95" s="1" t="s">
        <v>0</v>
      </c>
      <c r="AW95" s="1" t="s">
        <v>0</v>
      </c>
      <c r="AX95" s="1" t="s">
        <v>0</v>
      </c>
      <c r="AY95" s="1" t="s">
        <v>0</v>
      </c>
      <c r="AZ95" s="1" t="s">
        <v>0</v>
      </c>
      <c r="BA95" s="1" t="s">
        <v>0</v>
      </c>
      <c r="BB95" s="1" t="s">
        <v>0</v>
      </c>
      <c r="BC95" s="1" t="s">
        <v>0</v>
      </c>
      <c r="BD95" s="1" t="s">
        <v>0</v>
      </c>
      <c r="BE95" s="1" t="s">
        <v>0</v>
      </c>
      <c r="BF95" s="1" t="s">
        <v>0</v>
      </c>
      <c r="BG95" s="1" t="s">
        <v>0</v>
      </c>
      <c r="BH95" s="1" t="s">
        <v>0</v>
      </c>
      <c r="BI95" s="1" t="s">
        <v>0</v>
      </c>
      <c r="BJ95" s="1" t="s">
        <v>0</v>
      </c>
      <c r="BK95" s="1" t="s">
        <v>0</v>
      </c>
      <c r="BL95" s="1" t="s">
        <v>0</v>
      </c>
      <c r="BM95" s="1" t="s">
        <v>0</v>
      </c>
      <c r="BN95" s="1" t="s">
        <v>0</v>
      </c>
      <c r="BO95" s="1" t="s">
        <v>0</v>
      </c>
      <c r="BP95" s="1" t="s">
        <v>0</v>
      </c>
      <c r="BQ95" s="1" t="s">
        <v>0</v>
      </c>
      <c r="BR95" s="1" t="s">
        <v>0</v>
      </c>
      <c r="BS95" s="1" t="s">
        <v>0</v>
      </c>
      <c r="BT95" s="1" t="s">
        <v>0</v>
      </c>
      <c r="BU95" s="1" t="s">
        <v>0</v>
      </c>
      <c r="BV95" s="1" t="s">
        <v>0</v>
      </c>
      <c r="BW95" s="1" t="s">
        <v>0</v>
      </c>
      <c r="BX95" s="1" t="s">
        <v>0</v>
      </c>
      <c r="BY95" s="1" t="s">
        <v>0</v>
      </c>
      <c r="BZ95" s="1" t="s">
        <v>0</v>
      </c>
      <c r="CA95" s="1" t="s">
        <v>0</v>
      </c>
      <c r="CB95" s="1" t="s">
        <v>0</v>
      </c>
      <c r="CC95" s="1" t="s">
        <v>0</v>
      </c>
      <c r="CD95" s="1" t="s">
        <v>0</v>
      </c>
      <c r="CE95" s="1" t="s">
        <v>0</v>
      </c>
    </row>
    <row r="96" spans="1:83" x14ac:dyDescent="0.3">
      <c r="A96" t="s">
        <v>152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</row>
    <row r="97" spans="1:83" x14ac:dyDescent="0.3">
      <c r="A97" t="s">
        <v>153</v>
      </c>
      <c r="B97" t="s">
        <v>0</v>
      </c>
      <c r="C97" t="s">
        <v>0</v>
      </c>
      <c r="D97">
        <v>12295715</v>
      </c>
      <c r="E97" t="s">
        <v>0</v>
      </c>
      <c r="F97" t="s">
        <v>0</v>
      </c>
      <c r="G97" t="s">
        <v>0</v>
      </c>
      <c r="H97">
        <v>9642838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>
        <v>105968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>
        <v>106467</v>
      </c>
      <c r="CE97" t="s">
        <v>0</v>
      </c>
    </row>
    <row r="98" spans="1:83" x14ac:dyDescent="0.3">
      <c r="A98" t="s">
        <v>154</v>
      </c>
      <c r="B98">
        <v>1667110</v>
      </c>
      <c r="C98">
        <v>2525053</v>
      </c>
      <c r="D98" t="s">
        <v>0</v>
      </c>
      <c r="E98" t="s">
        <v>0</v>
      </c>
      <c r="F98" t="s">
        <v>0</v>
      </c>
      <c r="G98">
        <v>616452</v>
      </c>
      <c r="H98" t="s">
        <v>0</v>
      </c>
      <c r="I98">
        <v>351211</v>
      </c>
      <c r="J98" t="s">
        <v>0</v>
      </c>
      <c r="K98" t="s">
        <v>0</v>
      </c>
      <c r="L98" t="s">
        <v>0</v>
      </c>
      <c r="M98">
        <v>5029104</v>
      </c>
      <c r="N98" t="s">
        <v>0</v>
      </c>
      <c r="O98">
        <v>3873858</v>
      </c>
      <c r="P98" t="s">
        <v>0</v>
      </c>
      <c r="Q98">
        <v>2767451</v>
      </c>
      <c r="R98">
        <v>9086375</v>
      </c>
      <c r="S98">
        <v>2358904</v>
      </c>
      <c r="T98">
        <v>244388</v>
      </c>
      <c r="U98" t="s">
        <v>0</v>
      </c>
      <c r="V98" t="s">
        <v>0</v>
      </c>
      <c r="W98">
        <v>3354565</v>
      </c>
      <c r="X98">
        <v>5474455</v>
      </c>
      <c r="Y98" t="s">
        <v>0</v>
      </c>
      <c r="Z98" t="s">
        <v>0</v>
      </c>
      <c r="AA98">
        <v>4679</v>
      </c>
      <c r="AB98">
        <v>552564</v>
      </c>
      <c r="AC98" t="s">
        <v>0</v>
      </c>
      <c r="AD98">
        <v>579852</v>
      </c>
      <c r="AE98">
        <v>4568359</v>
      </c>
      <c r="AF98" t="s">
        <v>0</v>
      </c>
      <c r="AG98">
        <v>3494689</v>
      </c>
      <c r="AH98">
        <v>791077</v>
      </c>
      <c r="AI98">
        <v>258858</v>
      </c>
      <c r="AJ98" t="s">
        <v>0</v>
      </c>
      <c r="AK98">
        <v>997843</v>
      </c>
      <c r="AL98">
        <v>2785</v>
      </c>
      <c r="AM98">
        <v>711247</v>
      </c>
      <c r="AN98">
        <v>1578614</v>
      </c>
      <c r="AO98">
        <v>2247890</v>
      </c>
      <c r="AP98">
        <v>4738831</v>
      </c>
      <c r="AQ98">
        <v>622868</v>
      </c>
      <c r="AR98">
        <v>4378090</v>
      </c>
      <c r="AS98">
        <v>4615044</v>
      </c>
      <c r="AT98">
        <v>2662902</v>
      </c>
      <c r="AU98">
        <v>297160</v>
      </c>
      <c r="AV98" t="s">
        <v>0</v>
      </c>
      <c r="AW98">
        <v>2211374</v>
      </c>
      <c r="AX98">
        <v>17358</v>
      </c>
      <c r="AY98">
        <v>19151</v>
      </c>
      <c r="AZ98" t="s">
        <v>0</v>
      </c>
      <c r="BA98">
        <v>2427247</v>
      </c>
      <c r="BB98">
        <v>1634070</v>
      </c>
      <c r="BC98">
        <v>1373266</v>
      </c>
      <c r="BD98">
        <v>155141</v>
      </c>
      <c r="BE98">
        <v>901356</v>
      </c>
      <c r="BF98">
        <v>142831</v>
      </c>
      <c r="BG98" t="s">
        <v>0</v>
      </c>
      <c r="BH98">
        <v>621528</v>
      </c>
      <c r="BI98" t="s">
        <v>0</v>
      </c>
      <c r="BJ98" t="s">
        <v>0</v>
      </c>
      <c r="BK98" t="s">
        <v>0</v>
      </c>
      <c r="BL98">
        <v>1610897</v>
      </c>
      <c r="BM98" t="s">
        <v>0</v>
      </c>
      <c r="BN98">
        <v>857321</v>
      </c>
      <c r="BO98">
        <v>1263618</v>
      </c>
      <c r="BP98" t="s">
        <v>0</v>
      </c>
      <c r="BQ98">
        <v>732810</v>
      </c>
      <c r="BR98">
        <v>744274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>
        <v>341184</v>
      </c>
      <c r="CA98">
        <v>75727</v>
      </c>
      <c r="CB98">
        <v>160476</v>
      </c>
      <c r="CC98" t="s">
        <v>0</v>
      </c>
      <c r="CD98" t="s">
        <v>0</v>
      </c>
      <c r="CE98" t="s">
        <v>0</v>
      </c>
    </row>
    <row r="99" spans="1:83" x14ac:dyDescent="0.3">
      <c r="A99" t="s">
        <v>155</v>
      </c>
      <c r="B99" t="s">
        <v>0</v>
      </c>
      <c r="C99">
        <v>73298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>
        <v>838785</v>
      </c>
      <c r="K99">
        <v>9562848</v>
      </c>
      <c r="L99" t="s">
        <v>0</v>
      </c>
      <c r="M99">
        <v>21229262</v>
      </c>
      <c r="N99" t="s">
        <v>0</v>
      </c>
      <c r="O99" t="s">
        <v>0</v>
      </c>
      <c r="P99" t="s">
        <v>0</v>
      </c>
      <c r="Q99">
        <v>18316591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3191517</v>
      </c>
      <c r="X99">
        <v>1771131</v>
      </c>
      <c r="Y99" t="s">
        <v>0</v>
      </c>
      <c r="Z99">
        <v>23686</v>
      </c>
      <c r="AA99" t="s">
        <v>0</v>
      </c>
      <c r="AB99" t="s">
        <v>0</v>
      </c>
      <c r="AC99" t="s">
        <v>0</v>
      </c>
      <c r="AD99" t="s">
        <v>0</v>
      </c>
      <c r="AE99">
        <v>2384017</v>
      </c>
      <c r="AF99">
        <v>11372</v>
      </c>
      <c r="AG99" t="s">
        <v>0</v>
      </c>
      <c r="AH99">
        <v>742834</v>
      </c>
      <c r="AI99">
        <v>5154232</v>
      </c>
      <c r="AJ99" t="s">
        <v>0</v>
      </c>
      <c r="AK99" t="s">
        <v>0</v>
      </c>
      <c r="AL99" t="s">
        <v>0</v>
      </c>
      <c r="AM99" t="s">
        <v>0</v>
      </c>
      <c r="AN99">
        <v>1859165</v>
      </c>
      <c r="AO99" t="s">
        <v>0</v>
      </c>
      <c r="AP99" t="s">
        <v>0</v>
      </c>
      <c r="AQ99">
        <v>2903192</v>
      </c>
      <c r="AR99" t="s">
        <v>0</v>
      </c>
      <c r="AS99" t="s">
        <v>0</v>
      </c>
      <c r="AT99" t="s">
        <v>0</v>
      </c>
      <c r="AU99">
        <v>1022718</v>
      </c>
      <c r="AV99" t="s">
        <v>0</v>
      </c>
      <c r="AW99">
        <v>291906</v>
      </c>
      <c r="AX99">
        <v>12076</v>
      </c>
      <c r="AY99">
        <v>25632</v>
      </c>
      <c r="AZ99" t="s">
        <v>0</v>
      </c>
      <c r="BA99" t="s">
        <v>0</v>
      </c>
      <c r="BB99">
        <v>392556</v>
      </c>
      <c r="BC99">
        <v>79968</v>
      </c>
      <c r="BD99">
        <v>2141227</v>
      </c>
      <c r="BE99" t="s">
        <v>0</v>
      </c>
      <c r="BF99">
        <v>7951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>
        <v>135283</v>
      </c>
      <c r="BM99" t="s">
        <v>0</v>
      </c>
      <c r="BN99" t="s">
        <v>0</v>
      </c>
      <c r="BO99" t="s">
        <v>0</v>
      </c>
      <c r="BP99" t="s">
        <v>0</v>
      </c>
      <c r="BQ99">
        <v>3443</v>
      </c>
      <c r="BR99">
        <v>83208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>
        <v>220</v>
      </c>
      <c r="CC99" t="s">
        <v>0</v>
      </c>
      <c r="CD99" t="s">
        <v>0</v>
      </c>
      <c r="CE99" t="s">
        <v>0</v>
      </c>
    </row>
    <row r="100" spans="1:83" x14ac:dyDescent="0.3">
      <c r="A100" t="s">
        <v>156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>
        <v>3510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>
        <v>1017974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>
        <v>96290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>
        <v>442620</v>
      </c>
      <c r="AS100">
        <v>192628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>
        <v>11612</v>
      </c>
      <c r="BA100" t="s">
        <v>0</v>
      </c>
      <c r="BB100" t="s">
        <v>0</v>
      </c>
      <c r="BC100" t="s">
        <v>0</v>
      </c>
      <c r="BD100">
        <v>48429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>
        <v>1243020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>
        <v>678940</v>
      </c>
      <c r="BU100" t="s">
        <v>0</v>
      </c>
      <c r="BV100">
        <v>502746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>
        <v>16</v>
      </c>
    </row>
    <row r="101" spans="1:83" s="3" customFormat="1" x14ac:dyDescent="0.3">
      <c r="A101" s="3" t="s">
        <v>68</v>
      </c>
      <c r="B101" s="3">
        <f>+SUM(B11:B100)</f>
        <v>116170553</v>
      </c>
      <c r="C101" s="3">
        <f t="shared" ref="C101:BN101" si="0">+SUM(C11:C100)</f>
        <v>80339682</v>
      </c>
      <c r="D101" s="3">
        <f t="shared" si="0"/>
        <v>65694640</v>
      </c>
      <c r="E101" s="3">
        <f t="shared" si="0"/>
        <v>54800857</v>
      </c>
      <c r="F101" s="3">
        <f t="shared" si="0"/>
        <v>43406919</v>
      </c>
      <c r="G101" s="3">
        <f t="shared" si="0"/>
        <v>41752315</v>
      </c>
      <c r="H101" s="3">
        <f t="shared" si="0"/>
        <v>38644957</v>
      </c>
      <c r="I101" s="3">
        <f t="shared" si="0"/>
        <v>31472226</v>
      </c>
      <c r="J101" s="3">
        <f t="shared" si="0"/>
        <v>28370995</v>
      </c>
      <c r="K101" s="3">
        <f t="shared" si="0"/>
        <v>26852734</v>
      </c>
      <c r="L101" s="3">
        <f t="shared" si="0"/>
        <v>26098618</v>
      </c>
      <c r="M101" s="3">
        <f t="shared" si="0"/>
        <v>32197405</v>
      </c>
      <c r="N101" s="3">
        <f t="shared" si="0"/>
        <v>20028486</v>
      </c>
      <c r="O101" s="3">
        <f t="shared" si="0"/>
        <v>18374218</v>
      </c>
      <c r="P101" s="3">
        <f t="shared" si="0"/>
        <v>17367837</v>
      </c>
      <c r="Q101" s="3">
        <f t="shared" si="0"/>
        <v>29661146</v>
      </c>
      <c r="R101" s="3">
        <f t="shared" si="0"/>
        <v>15666265</v>
      </c>
      <c r="S101" s="3">
        <f t="shared" si="0"/>
        <v>15242510</v>
      </c>
      <c r="T101" s="3">
        <f t="shared" si="0"/>
        <v>14929485</v>
      </c>
      <c r="U101" s="3">
        <f t="shared" si="0"/>
        <v>10972021</v>
      </c>
      <c r="V101" s="3">
        <f t="shared" si="0"/>
        <v>9926068</v>
      </c>
      <c r="W101" s="3">
        <f t="shared" si="0"/>
        <v>9358768</v>
      </c>
      <c r="X101" s="3">
        <f t="shared" si="0"/>
        <v>9171637</v>
      </c>
      <c r="Y101" s="3">
        <f t="shared" si="0"/>
        <v>8848340</v>
      </c>
      <c r="Z101" s="3">
        <f t="shared" si="0"/>
        <v>8697036</v>
      </c>
      <c r="AA101" s="3">
        <f t="shared" si="0"/>
        <v>8817112</v>
      </c>
      <c r="AB101" s="3">
        <f t="shared" si="0"/>
        <v>8159218</v>
      </c>
      <c r="AC101" s="3">
        <f t="shared" si="0"/>
        <v>7781959</v>
      </c>
      <c r="AD101" s="3">
        <f t="shared" si="0"/>
        <v>11001123</v>
      </c>
      <c r="AE101" s="3">
        <f t="shared" si="0"/>
        <v>7744900</v>
      </c>
      <c r="AF101" s="3">
        <f t="shared" si="0"/>
        <v>7260009</v>
      </c>
      <c r="AG101" s="3">
        <f t="shared" si="0"/>
        <v>6945455</v>
      </c>
      <c r="AH101" s="3">
        <f t="shared" si="0"/>
        <v>6506663</v>
      </c>
      <c r="AI101" s="3">
        <f t="shared" si="0"/>
        <v>5654701</v>
      </c>
      <c r="AJ101" s="3">
        <f t="shared" si="0"/>
        <v>5702716</v>
      </c>
      <c r="AK101" s="3">
        <f t="shared" si="0"/>
        <v>5745851</v>
      </c>
      <c r="AL101" s="3">
        <f t="shared" si="0"/>
        <v>5637972</v>
      </c>
      <c r="AM101" s="3">
        <f t="shared" si="0"/>
        <v>5519619</v>
      </c>
      <c r="AN101" s="3">
        <f t="shared" si="0"/>
        <v>5034440</v>
      </c>
      <c r="AO101" s="3">
        <f t="shared" si="0"/>
        <v>4877527</v>
      </c>
      <c r="AP101" s="3">
        <f t="shared" si="0"/>
        <v>4819294</v>
      </c>
      <c r="AQ101" s="3">
        <f t="shared" si="0"/>
        <v>4753546</v>
      </c>
      <c r="AR101" s="3">
        <f t="shared" si="0"/>
        <v>4939019</v>
      </c>
      <c r="AS101" s="3">
        <f t="shared" si="0"/>
        <v>4969843</v>
      </c>
      <c r="AT101" s="3">
        <f t="shared" si="0"/>
        <v>4611200</v>
      </c>
      <c r="AU101" s="3">
        <f t="shared" si="0"/>
        <v>3835534</v>
      </c>
      <c r="AV101" s="3">
        <f t="shared" si="0"/>
        <v>3072418</v>
      </c>
      <c r="AW101" s="3">
        <f t="shared" si="0"/>
        <v>2964781</v>
      </c>
      <c r="AX101" s="3">
        <f t="shared" si="0"/>
        <v>48275</v>
      </c>
      <c r="AY101" s="3">
        <f t="shared" si="0"/>
        <v>53967</v>
      </c>
      <c r="AZ101" s="3">
        <f t="shared" si="0"/>
        <v>2675851</v>
      </c>
      <c r="BA101" s="3">
        <f t="shared" si="0"/>
        <v>3034428</v>
      </c>
      <c r="BB101" s="3">
        <f t="shared" si="0"/>
        <v>2721996</v>
      </c>
      <c r="BC101" s="3">
        <f t="shared" si="0"/>
        <v>2592328</v>
      </c>
      <c r="BD101" s="3">
        <f t="shared" si="0"/>
        <v>2402275</v>
      </c>
      <c r="BE101" s="3">
        <f t="shared" si="0"/>
        <v>2224895</v>
      </c>
      <c r="BF101" s="3">
        <f t="shared" si="0"/>
        <v>2308838</v>
      </c>
      <c r="BG101" s="3">
        <f t="shared" si="0"/>
        <v>2287563</v>
      </c>
      <c r="BH101" s="3">
        <f t="shared" si="0"/>
        <v>2159660</v>
      </c>
      <c r="BI101" s="3">
        <f t="shared" si="0"/>
        <v>2082876</v>
      </c>
      <c r="BJ101" s="3">
        <f t="shared" si="0"/>
        <v>1783328</v>
      </c>
      <c r="BK101" s="3">
        <f t="shared" si="0"/>
        <v>1869973</v>
      </c>
      <c r="BL101" s="3">
        <f t="shared" si="0"/>
        <v>1877054</v>
      </c>
      <c r="BM101" s="3">
        <f t="shared" si="0"/>
        <v>1805392</v>
      </c>
      <c r="BN101" s="3">
        <f t="shared" si="0"/>
        <v>1150362</v>
      </c>
      <c r="BO101" s="3">
        <f t="shared" ref="BO101:CE101" si="1">+SUM(BO11:BO100)</f>
        <v>1323875</v>
      </c>
      <c r="BP101" s="3">
        <f t="shared" si="1"/>
        <v>1364546</v>
      </c>
      <c r="BQ101" s="3">
        <f t="shared" si="1"/>
        <v>956401</v>
      </c>
      <c r="BR101" s="3">
        <f t="shared" si="1"/>
        <v>1103344</v>
      </c>
      <c r="BS101" s="3">
        <f t="shared" si="1"/>
        <v>1122988</v>
      </c>
      <c r="BT101" s="3">
        <f t="shared" si="1"/>
        <v>953172</v>
      </c>
      <c r="BU101" s="3">
        <f t="shared" si="1"/>
        <v>828769</v>
      </c>
      <c r="BV101" s="3">
        <f t="shared" si="1"/>
        <v>744578</v>
      </c>
      <c r="BW101" s="3">
        <f t="shared" si="1"/>
        <v>630548</v>
      </c>
      <c r="BX101" s="3">
        <f t="shared" si="1"/>
        <v>583279</v>
      </c>
      <c r="BY101" s="3">
        <f t="shared" si="1"/>
        <v>512007</v>
      </c>
      <c r="BZ101" s="3">
        <f t="shared" si="1"/>
        <v>343038</v>
      </c>
      <c r="CA101" s="3">
        <f t="shared" si="1"/>
        <v>81178</v>
      </c>
      <c r="CB101" s="3">
        <f t="shared" si="1"/>
        <v>202906</v>
      </c>
      <c r="CC101" s="3">
        <f t="shared" si="1"/>
        <v>155019</v>
      </c>
      <c r="CD101" s="3">
        <f t="shared" si="1"/>
        <v>106670</v>
      </c>
      <c r="CE101" s="3">
        <f t="shared" si="1"/>
        <v>16</v>
      </c>
    </row>
    <row r="105" spans="1:83" s="1" customFormat="1" x14ac:dyDescent="0.3">
      <c r="B105" s="1" t="s">
        <v>165</v>
      </c>
    </row>
    <row r="106" spans="1:83" s="1" customFormat="1" x14ac:dyDescent="0.3">
      <c r="B106" s="1" t="s">
        <v>166</v>
      </c>
    </row>
    <row r="107" spans="1:83" s="1" customFormat="1" x14ac:dyDescent="0.3">
      <c r="A107" s="1" t="s">
        <v>265</v>
      </c>
    </row>
    <row r="108" spans="1:83" s="1" customFormat="1" x14ac:dyDescent="0.3">
      <c r="A108" s="1" t="s">
        <v>167</v>
      </c>
    </row>
    <row r="109" spans="1:83" s="1" customFormat="1" x14ac:dyDescent="0.3">
      <c r="A109" s="1" t="s">
        <v>168</v>
      </c>
    </row>
    <row r="110" spans="1:83" s="1" customFormat="1" x14ac:dyDescent="0.3">
      <c r="B110" s="1" t="s">
        <v>169</v>
      </c>
    </row>
    <row r="111" spans="1:83" s="1" customFormat="1" x14ac:dyDescent="0.3">
      <c r="B111" s="1" t="s">
        <v>183</v>
      </c>
    </row>
    <row r="112" spans="1:83" s="1" customFormat="1" x14ac:dyDescent="0.3">
      <c r="B112" s="1" t="s">
        <v>21</v>
      </c>
      <c r="C112" s="1" t="s">
        <v>24</v>
      </c>
      <c r="D112" s="1" t="s">
        <v>26</v>
      </c>
      <c r="E112" s="1" t="s">
        <v>170</v>
      </c>
      <c r="F112" s="1" t="s">
        <v>20</v>
      </c>
      <c r="G112" s="1" t="s">
        <v>10</v>
      </c>
      <c r="H112" s="1" t="s">
        <v>44</v>
      </c>
      <c r="I112" s="1" t="s">
        <v>23</v>
      </c>
      <c r="J112" s="1" t="s">
        <v>5</v>
      </c>
      <c r="K112" s="1" t="s">
        <v>171</v>
      </c>
      <c r="L112" s="1" t="s">
        <v>16</v>
      </c>
      <c r="M112" s="1" t="s">
        <v>175</v>
      </c>
      <c r="N112" s="1" t="s">
        <v>64</v>
      </c>
      <c r="O112" s="1" t="s">
        <v>38</v>
      </c>
      <c r="P112" s="1" t="s">
        <v>32</v>
      </c>
      <c r="Q112" s="1" t="s">
        <v>174</v>
      </c>
      <c r="R112" s="1" t="s">
        <v>172</v>
      </c>
      <c r="S112" s="1" t="s">
        <v>45</v>
      </c>
      <c r="T112" s="1" t="s">
        <v>18</v>
      </c>
      <c r="U112" s="1" t="s">
        <v>39</v>
      </c>
      <c r="V112" s="1" t="s">
        <v>31</v>
      </c>
      <c r="W112" s="1" t="s">
        <v>58</v>
      </c>
      <c r="X112" s="1" t="s">
        <v>218</v>
      </c>
      <c r="Y112" s="1" t="s">
        <v>59</v>
      </c>
      <c r="Z112" s="1" t="s">
        <v>33</v>
      </c>
      <c r="AA112" s="1" t="s">
        <v>1</v>
      </c>
      <c r="AB112" s="1" t="s">
        <v>37</v>
      </c>
      <c r="AC112" s="1" t="s">
        <v>219</v>
      </c>
      <c r="AD112" s="1" t="s">
        <v>173</v>
      </c>
      <c r="AE112" s="1" t="s">
        <v>220</v>
      </c>
      <c r="AF112" s="1" t="s">
        <v>51</v>
      </c>
      <c r="AG112" s="1" t="s">
        <v>49</v>
      </c>
      <c r="AH112" s="1" t="s">
        <v>178</v>
      </c>
      <c r="AI112" s="1" t="s">
        <v>221</v>
      </c>
      <c r="AJ112" s="1" t="s">
        <v>3</v>
      </c>
      <c r="AK112" s="1" t="s">
        <v>177</v>
      </c>
      <c r="AL112" s="1" t="s">
        <v>56</v>
      </c>
      <c r="AM112" s="1" t="s">
        <v>222</v>
      </c>
      <c r="AN112" s="1" t="s">
        <v>36</v>
      </c>
      <c r="AO112" s="1" t="s">
        <v>13</v>
      </c>
      <c r="AP112" s="1" t="s">
        <v>46</v>
      </c>
      <c r="AQ112" s="1" t="s">
        <v>184</v>
      </c>
      <c r="AR112" s="1" t="s">
        <v>223</v>
      </c>
      <c r="AS112" s="1" t="s">
        <v>11</v>
      </c>
      <c r="AT112" s="1" t="s">
        <v>9</v>
      </c>
      <c r="AU112" s="1" t="s">
        <v>53</v>
      </c>
      <c r="AV112" s="1" t="s">
        <v>180</v>
      </c>
      <c r="AW112" s="1" t="s">
        <v>224</v>
      </c>
      <c r="AX112" s="1" t="s">
        <v>229</v>
      </c>
      <c r="AY112" s="1" t="s">
        <v>181</v>
      </c>
      <c r="AZ112" s="1" t="s">
        <v>57</v>
      </c>
      <c r="BA112" s="1" t="s">
        <v>264</v>
      </c>
      <c r="BB112" s="1" t="s">
        <v>225</v>
      </c>
      <c r="BC112" s="1" t="s">
        <v>15</v>
      </c>
      <c r="BD112" s="1" t="s">
        <v>226</v>
      </c>
      <c r="BE112" s="1" t="s">
        <v>227</v>
      </c>
      <c r="BF112" s="1" t="s">
        <v>207</v>
      </c>
      <c r="BG112" s="1" t="s">
        <v>194</v>
      </c>
      <c r="BH112" s="1" t="s">
        <v>179</v>
      </c>
      <c r="BI112" s="1" t="s">
        <v>12</v>
      </c>
      <c r="BJ112" s="1" t="s">
        <v>236</v>
      </c>
      <c r="BK112" s="1" t="s">
        <v>228</v>
      </c>
      <c r="BL112" s="1" t="s">
        <v>254</v>
      </c>
      <c r="BM112" s="1" t="s">
        <v>47</v>
      </c>
      <c r="BN112" s="1" t="s">
        <v>61</v>
      </c>
      <c r="BO112" s="1" t="s">
        <v>54</v>
      </c>
      <c r="BP112" s="1" t="s">
        <v>52</v>
      </c>
      <c r="BQ112" s="1" t="s">
        <v>214</v>
      </c>
      <c r="BR112" s="1" t="s">
        <v>34</v>
      </c>
      <c r="BS112" s="1" t="s">
        <v>55</v>
      </c>
      <c r="BT112" s="1" t="s">
        <v>8</v>
      </c>
      <c r="BU112" s="1" t="s">
        <v>4</v>
      </c>
      <c r="BV112" s="1" t="s">
        <v>19</v>
      </c>
      <c r="BW112" s="1" t="s">
        <v>48</v>
      </c>
      <c r="BX112" s="1" t="s">
        <v>176</v>
      </c>
      <c r="BY112" s="1" t="s">
        <v>6</v>
      </c>
      <c r="BZ112" s="1" t="s">
        <v>28</v>
      </c>
      <c r="CA112" s="1" t="s">
        <v>210</v>
      </c>
      <c r="CB112" s="1" t="s">
        <v>211</v>
      </c>
      <c r="CC112" s="1" t="s">
        <v>62</v>
      </c>
      <c r="CD112" s="1" t="s">
        <v>27</v>
      </c>
      <c r="CE112" s="1" t="s">
        <v>63</v>
      </c>
    </row>
    <row r="113" spans="1:83" s="3" customFormat="1" x14ac:dyDescent="0.3">
      <c r="A113" s="3" t="s">
        <v>191</v>
      </c>
      <c r="B113" s="3">
        <f>+SUM(B114:B115)</f>
        <v>90484399</v>
      </c>
      <c r="C113" s="3">
        <f t="shared" ref="C113:BN113" si="2">+SUM(C114:C115)</f>
        <v>79318000</v>
      </c>
      <c r="D113" s="3">
        <f t="shared" si="2"/>
        <v>49492096</v>
      </c>
      <c r="E113" s="3">
        <f t="shared" si="2"/>
        <v>53612211</v>
      </c>
      <c r="F113" s="3">
        <f t="shared" si="2"/>
        <v>41430512</v>
      </c>
      <c r="G113" s="3">
        <f t="shared" si="2"/>
        <v>26253192</v>
      </c>
      <c r="H113" s="3">
        <f t="shared" si="2"/>
        <v>29270795</v>
      </c>
      <c r="I113" s="3">
        <f t="shared" si="2"/>
        <v>20027862</v>
      </c>
      <c r="J113" s="3">
        <f t="shared" si="2"/>
        <v>26904079</v>
      </c>
      <c r="K113" s="3">
        <f t="shared" si="2"/>
        <v>17794021</v>
      </c>
      <c r="L113" s="3">
        <f t="shared" si="2"/>
        <v>23860435</v>
      </c>
      <c r="M113" s="3">
        <f t="shared" si="2"/>
        <v>31198431</v>
      </c>
      <c r="N113" s="3">
        <f t="shared" si="2"/>
        <v>19996224</v>
      </c>
      <c r="O113" s="3">
        <f t="shared" si="2"/>
        <v>17724057</v>
      </c>
      <c r="P113" s="3">
        <f t="shared" si="2"/>
        <v>16932933</v>
      </c>
      <c r="Q113" s="3">
        <f t="shared" si="2"/>
        <v>28402924</v>
      </c>
      <c r="R113" s="3">
        <f t="shared" si="2"/>
        <v>15079321</v>
      </c>
      <c r="S113" s="3">
        <f t="shared" si="2"/>
        <v>12939246</v>
      </c>
      <c r="T113" s="3">
        <f t="shared" si="2"/>
        <v>13715441</v>
      </c>
      <c r="U113" s="3">
        <f t="shared" si="2"/>
        <v>10933041</v>
      </c>
      <c r="V113" s="3">
        <f t="shared" si="2"/>
        <v>8590157</v>
      </c>
      <c r="W113" s="3">
        <f t="shared" si="2"/>
        <v>9166308</v>
      </c>
      <c r="X113" s="3">
        <f t="shared" si="2"/>
        <v>9110766</v>
      </c>
      <c r="Y113" s="3">
        <f t="shared" si="2"/>
        <v>8829780</v>
      </c>
      <c r="Z113" s="3">
        <f t="shared" si="2"/>
        <v>8640189</v>
      </c>
      <c r="AA113" s="3">
        <f t="shared" si="2"/>
        <v>0</v>
      </c>
      <c r="AB113" s="3">
        <f t="shared" si="2"/>
        <v>8155566</v>
      </c>
      <c r="AC113" s="3">
        <f t="shared" si="2"/>
        <v>6882033</v>
      </c>
      <c r="AD113" s="3">
        <f t="shared" si="2"/>
        <v>11001123</v>
      </c>
      <c r="AE113" s="3">
        <f t="shared" si="2"/>
        <v>7682521</v>
      </c>
      <c r="AF113" s="3">
        <f t="shared" si="2"/>
        <v>7216862</v>
      </c>
      <c r="AG113" s="3">
        <f t="shared" si="2"/>
        <v>6657343</v>
      </c>
      <c r="AH113" s="3">
        <f t="shared" si="2"/>
        <v>5145639</v>
      </c>
      <c r="AI113" s="3">
        <f t="shared" si="2"/>
        <v>5489252</v>
      </c>
      <c r="AJ113" s="3">
        <f t="shared" si="2"/>
        <v>1844877</v>
      </c>
      <c r="AK113" s="3">
        <f t="shared" si="2"/>
        <v>5295995</v>
      </c>
      <c r="AL113" s="3">
        <f t="shared" si="2"/>
        <v>0</v>
      </c>
      <c r="AM113" s="3">
        <f t="shared" si="2"/>
        <v>4894135</v>
      </c>
      <c r="AN113" s="3">
        <f t="shared" si="2"/>
        <v>4887351</v>
      </c>
      <c r="AO113" s="3">
        <f t="shared" si="2"/>
        <v>4659569</v>
      </c>
      <c r="AP113" s="3">
        <f t="shared" si="2"/>
        <v>4628448</v>
      </c>
      <c r="AQ113" s="3">
        <f t="shared" si="2"/>
        <v>4598085</v>
      </c>
      <c r="AR113" s="3">
        <f t="shared" si="2"/>
        <v>4695099</v>
      </c>
      <c r="AS113" s="3">
        <f t="shared" si="2"/>
        <v>4949738</v>
      </c>
      <c r="AT113" s="3">
        <f t="shared" si="2"/>
        <v>4527664</v>
      </c>
      <c r="AU113" s="3">
        <f t="shared" si="2"/>
        <v>3707585</v>
      </c>
      <c r="AV113" s="3">
        <f t="shared" si="2"/>
        <v>2840423</v>
      </c>
      <c r="AW113" s="3">
        <f t="shared" si="2"/>
        <v>2893709</v>
      </c>
      <c r="AX113" s="3">
        <f t="shared" si="2"/>
        <v>31023</v>
      </c>
      <c r="AY113" s="3">
        <f t="shared" si="2"/>
        <v>48040</v>
      </c>
      <c r="AZ113" s="3">
        <f t="shared" si="2"/>
        <v>2507940</v>
      </c>
      <c r="BA113" s="3">
        <f t="shared" si="2"/>
        <v>2544159</v>
      </c>
      <c r="BB113" s="3">
        <f t="shared" si="2"/>
        <v>2599622</v>
      </c>
      <c r="BC113" s="3">
        <f t="shared" si="2"/>
        <v>2572679</v>
      </c>
      <c r="BD113" s="3">
        <f t="shared" si="2"/>
        <v>2346544</v>
      </c>
      <c r="BE113" s="3">
        <f t="shared" si="2"/>
        <v>2024623</v>
      </c>
      <c r="BF113" s="3">
        <f t="shared" si="2"/>
        <v>2304419</v>
      </c>
      <c r="BG113" s="3">
        <f t="shared" si="2"/>
        <v>2258406</v>
      </c>
      <c r="BH113" s="3">
        <f t="shared" si="2"/>
        <v>2140401</v>
      </c>
      <c r="BI113" s="3">
        <f t="shared" si="2"/>
        <v>2079684</v>
      </c>
      <c r="BJ113" s="3">
        <f t="shared" si="2"/>
        <v>1042708</v>
      </c>
      <c r="BK113" s="3">
        <f t="shared" si="2"/>
        <v>1816948</v>
      </c>
      <c r="BL113" s="3">
        <f t="shared" si="2"/>
        <v>0</v>
      </c>
      <c r="BM113" s="3">
        <f t="shared" si="2"/>
        <v>1729356</v>
      </c>
      <c r="BN113" s="3">
        <f t="shared" si="2"/>
        <v>1061754</v>
      </c>
      <c r="BO113" s="3">
        <f t="shared" ref="BO113:CE113" si="3">+SUM(BO114:BO115)</f>
        <v>1270513</v>
      </c>
      <c r="BP113" s="3">
        <f t="shared" si="3"/>
        <v>1280877</v>
      </c>
      <c r="BQ113" s="3">
        <f t="shared" si="3"/>
        <v>923936</v>
      </c>
      <c r="BR113" s="3">
        <f t="shared" si="3"/>
        <v>1068178</v>
      </c>
      <c r="BS113" s="3">
        <f t="shared" si="3"/>
        <v>1053404</v>
      </c>
      <c r="BT113" s="3">
        <f t="shared" si="3"/>
        <v>894998</v>
      </c>
      <c r="BU113" s="3">
        <f t="shared" si="3"/>
        <v>25876</v>
      </c>
      <c r="BV113" s="3">
        <f t="shared" si="3"/>
        <v>633909</v>
      </c>
      <c r="BW113" s="3">
        <f t="shared" si="3"/>
        <v>627563</v>
      </c>
      <c r="BX113" s="3">
        <f t="shared" si="3"/>
        <v>191880</v>
      </c>
      <c r="BY113" s="3">
        <f t="shared" si="3"/>
        <v>511622</v>
      </c>
      <c r="BZ113" s="3">
        <f t="shared" si="3"/>
        <v>0</v>
      </c>
      <c r="CA113" s="3">
        <f t="shared" si="3"/>
        <v>3209</v>
      </c>
      <c r="CB113" s="3">
        <f t="shared" si="3"/>
        <v>198889</v>
      </c>
      <c r="CC113" s="3">
        <f t="shared" si="3"/>
        <v>142604</v>
      </c>
      <c r="CD113" s="3">
        <f t="shared" si="3"/>
        <v>106640</v>
      </c>
      <c r="CE113" s="3">
        <f t="shared" si="3"/>
        <v>16</v>
      </c>
    </row>
    <row r="114" spans="1:83" x14ac:dyDescent="0.3">
      <c r="A114" t="s">
        <v>150</v>
      </c>
      <c r="B114">
        <v>90484399</v>
      </c>
      <c r="C114">
        <v>79318000</v>
      </c>
      <c r="D114">
        <v>49492096</v>
      </c>
      <c r="E114">
        <v>53612211</v>
      </c>
      <c r="F114">
        <v>41430512</v>
      </c>
      <c r="G114">
        <v>26253192</v>
      </c>
      <c r="H114">
        <v>29270795</v>
      </c>
      <c r="I114">
        <v>20027862</v>
      </c>
      <c r="J114">
        <v>26904079</v>
      </c>
      <c r="K114">
        <v>17794021</v>
      </c>
      <c r="L114">
        <v>23860435</v>
      </c>
      <c r="M114">
        <v>31198431</v>
      </c>
      <c r="N114">
        <v>19996224</v>
      </c>
      <c r="O114">
        <v>17724057</v>
      </c>
      <c r="P114">
        <v>16932933</v>
      </c>
      <c r="Q114">
        <v>28402924</v>
      </c>
      <c r="R114">
        <v>15079321</v>
      </c>
      <c r="S114">
        <v>12939246</v>
      </c>
      <c r="T114">
        <v>13715441</v>
      </c>
      <c r="U114">
        <v>10933041</v>
      </c>
      <c r="V114">
        <v>8590157</v>
      </c>
      <c r="W114">
        <v>9166308</v>
      </c>
      <c r="X114">
        <v>9110766</v>
      </c>
      <c r="Y114">
        <v>8829780</v>
      </c>
      <c r="Z114">
        <v>8640189</v>
      </c>
      <c r="AA114" t="s">
        <v>0</v>
      </c>
      <c r="AB114">
        <v>8155566</v>
      </c>
      <c r="AC114">
        <v>6882033</v>
      </c>
      <c r="AD114">
        <v>11001123</v>
      </c>
      <c r="AE114">
        <v>7682521</v>
      </c>
      <c r="AF114">
        <v>7216862</v>
      </c>
      <c r="AG114">
        <v>6657343</v>
      </c>
      <c r="AH114">
        <v>5145639</v>
      </c>
      <c r="AI114">
        <v>5489252</v>
      </c>
      <c r="AJ114">
        <v>1844877</v>
      </c>
      <c r="AK114">
        <v>5295995</v>
      </c>
      <c r="AL114" t="s">
        <v>0</v>
      </c>
      <c r="AM114">
        <v>4894135</v>
      </c>
      <c r="AN114">
        <v>4887351</v>
      </c>
      <c r="AO114">
        <v>4659569</v>
      </c>
      <c r="AP114">
        <v>4628448</v>
      </c>
      <c r="AQ114">
        <v>4598085</v>
      </c>
      <c r="AR114">
        <v>4695099</v>
      </c>
      <c r="AS114">
        <v>4949738</v>
      </c>
      <c r="AT114">
        <v>4527664</v>
      </c>
      <c r="AU114">
        <v>3707585</v>
      </c>
      <c r="AV114">
        <v>2840423</v>
      </c>
      <c r="AW114">
        <v>2893709</v>
      </c>
      <c r="AX114">
        <v>31023</v>
      </c>
      <c r="AY114">
        <v>48040</v>
      </c>
      <c r="AZ114">
        <v>2507940</v>
      </c>
      <c r="BA114">
        <v>2544159</v>
      </c>
      <c r="BB114">
        <v>2599622</v>
      </c>
      <c r="BC114">
        <v>2572679</v>
      </c>
      <c r="BD114">
        <v>2346544</v>
      </c>
      <c r="BE114">
        <v>2024623</v>
      </c>
      <c r="BF114">
        <v>2304419</v>
      </c>
      <c r="BG114">
        <v>2258406</v>
      </c>
      <c r="BH114">
        <v>2140401</v>
      </c>
      <c r="BI114">
        <v>2079684</v>
      </c>
      <c r="BJ114">
        <v>1042708</v>
      </c>
      <c r="BK114">
        <v>1816948</v>
      </c>
      <c r="BL114" t="s">
        <v>0</v>
      </c>
      <c r="BM114">
        <v>1729356</v>
      </c>
      <c r="BN114">
        <v>1061754</v>
      </c>
      <c r="BO114">
        <v>1270513</v>
      </c>
      <c r="BP114">
        <v>1280877</v>
      </c>
      <c r="BQ114">
        <v>923936</v>
      </c>
      <c r="BR114">
        <v>1068178</v>
      </c>
      <c r="BS114">
        <v>1053404</v>
      </c>
      <c r="BT114">
        <v>894998</v>
      </c>
      <c r="BU114">
        <v>25876</v>
      </c>
      <c r="BV114">
        <v>633909</v>
      </c>
      <c r="BW114">
        <v>627563</v>
      </c>
      <c r="BX114">
        <v>191880</v>
      </c>
      <c r="BY114">
        <v>511622</v>
      </c>
      <c r="BZ114" t="s">
        <v>0</v>
      </c>
      <c r="CA114">
        <v>3209</v>
      </c>
      <c r="CB114">
        <v>198889</v>
      </c>
      <c r="CC114">
        <v>142604</v>
      </c>
      <c r="CD114">
        <v>106640</v>
      </c>
      <c r="CE114">
        <v>16</v>
      </c>
    </row>
    <row r="115" spans="1:83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</row>
    <row r="116" spans="1:83" s="3" customFormat="1" x14ac:dyDescent="0.3">
      <c r="A116" s="3" t="s">
        <v>192</v>
      </c>
      <c r="B116" s="3">
        <f>+SUM(B117:B124)</f>
        <v>25686154</v>
      </c>
      <c r="C116" s="3">
        <f t="shared" ref="C116:BN116" si="4">+SUM(C117:C124)</f>
        <v>1021682</v>
      </c>
      <c r="D116" s="3">
        <f t="shared" si="4"/>
        <v>16202544</v>
      </c>
      <c r="E116" s="3">
        <f t="shared" si="4"/>
        <v>1188646</v>
      </c>
      <c r="F116" s="3">
        <f t="shared" si="4"/>
        <v>1976407</v>
      </c>
      <c r="G116" s="3">
        <f t="shared" si="4"/>
        <v>15499123</v>
      </c>
      <c r="H116" s="3">
        <f t="shared" si="4"/>
        <v>9374162</v>
      </c>
      <c r="I116" s="3">
        <f t="shared" si="4"/>
        <v>11444364</v>
      </c>
      <c r="J116" s="3">
        <f t="shared" si="4"/>
        <v>1466916</v>
      </c>
      <c r="K116" s="3">
        <f t="shared" si="4"/>
        <v>9058713</v>
      </c>
      <c r="L116" s="3">
        <f t="shared" si="4"/>
        <v>2238183</v>
      </c>
      <c r="M116" s="3">
        <f t="shared" si="4"/>
        <v>998974</v>
      </c>
      <c r="N116" s="3">
        <f t="shared" si="4"/>
        <v>32262</v>
      </c>
      <c r="O116" s="3">
        <f t="shared" si="4"/>
        <v>650161</v>
      </c>
      <c r="P116" s="3">
        <f t="shared" si="4"/>
        <v>434904</v>
      </c>
      <c r="Q116" s="3">
        <f t="shared" si="4"/>
        <v>1258222</v>
      </c>
      <c r="R116" s="3">
        <f t="shared" si="4"/>
        <v>586944</v>
      </c>
      <c r="S116" s="3">
        <f t="shared" si="4"/>
        <v>2303264</v>
      </c>
      <c r="T116" s="3">
        <f t="shared" si="4"/>
        <v>1214044</v>
      </c>
      <c r="U116" s="3">
        <f t="shared" si="4"/>
        <v>38980</v>
      </c>
      <c r="V116" s="3">
        <f t="shared" si="4"/>
        <v>1335911</v>
      </c>
      <c r="W116" s="3">
        <f t="shared" si="4"/>
        <v>192460</v>
      </c>
      <c r="X116" s="3">
        <f t="shared" si="4"/>
        <v>60871</v>
      </c>
      <c r="Y116" s="3">
        <f t="shared" si="4"/>
        <v>18560</v>
      </c>
      <c r="Z116" s="3">
        <f t="shared" si="4"/>
        <v>56847</v>
      </c>
      <c r="AA116" s="3">
        <f t="shared" si="4"/>
        <v>8817112</v>
      </c>
      <c r="AB116" s="3">
        <f t="shared" si="4"/>
        <v>3652</v>
      </c>
      <c r="AC116" s="3">
        <f t="shared" si="4"/>
        <v>899926</v>
      </c>
      <c r="AD116" s="3">
        <f t="shared" si="4"/>
        <v>0</v>
      </c>
      <c r="AE116" s="3">
        <f t="shared" si="4"/>
        <v>62379</v>
      </c>
      <c r="AF116" s="3">
        <f t="shared" si="4"/>
        <v>43147</v>
      </c>
      <c r="AG116" s="3">
        <f t="shared" si="4"/>
        <v>288112</v>
      </c>
      <c r="AH116" s="3">
        <f t="shared" si="4"/>
        <v>1361024</v>
      </c>
      <c r="AI116" s="3">
        <f t="shared" si="4"/>
        <v>165449</v>
      </c>
      <c r="AJ116" s="3">
        <f t="shared" si="4"/>
        <v>3857839</v>
      </c>
      <c r="AK116" s="3">
        <f t="shared" si="4"/>
        <v>449856</v>
      </c>
      <c r="AL116" s="3">
        <f t="shared" si="4"/>
        <v>5637972</v>
      </c>
      <c r="AM116" s="3">
        <f t="shared" si="4"/>
        <v>625484</v>
      </c>
      <c r="AN116" s="3">
        <f t="shared" si="4"/>
        <v>147089</v>
      </c>
      <c r="AO116" s="3">
        <f t="shared" si="4"/>
        <v>217958</v>
      </c>
      <c r="AP116" s="3">
        <f t="shared" si="4"/>
        <v>190846</v>
      </c>
      <c r="AQ116" s="3">
        <f t="shared" si="4"/>
        <v>155461</v>
      </c>
      <c r="AR116" s="3">
        <f t="shared" si="4"/>
        <v>243920</v>
      </c>
      <c r="AS116" s="3">
        <f t="shared" si="4"/>
        <v>20105</v>
      </c>
      <c r="AT116" s="3">
        <f t="shared" si="4"/>
        <v>83536</v>
      </c>
      <c r="AU116" s="3">
        <f t="shared" si="4"/>
        <v>127949</v>
      </c>
      <c r="AV116" s="3">
        <f t="shared" si="4"/>
        <v>231995</v>
      </c>
      <c r="AW116" s="3">
        <f t="shared" si="4"/>
        <v>71072</v>
      </c>
      <c r="AX116" s="3">
        <f t="shared" si="4"/>
        <v>17252</v>
      </c>
      <c r="AY116" s="3">
        <f t="shared" si="4"/>
        <v>5927</v>
      </c>
      <c r="AZ116" s="3">
        <f t="shared" si="4"/>
        <v>167911</v>
      </c>
      <c r="BA116" s="3">
        <f t="shared" si="4"/>
        <v>490269</v>
      </c>
      <c r="BB116" s="3">
        <f t="shared" si="4"/>
        <v>122374</v>
      </c>
      <c r="BC116" s="3">
        <f t="shared" si="4"/>
        <v>19649</v>
      </c>
      <c r="BD116" s="3">
        <f t="shared" si="4"/>
        <v>55731</v>
      </c>
      <c r="BE116" s="3">
        <f t="shared" si="4"/>
        <v>200272</v>
      </c>
      <c r="BF116" s="3">
        <f t="shared" si="4"/>
        <v>4419</v>
      </c>
      <c r="BG116" s="3">
        <f t="shared" si="4"/>
        <v>29157</v>
      </c>
      <c r="BH116" s="3">
        <f t="shared" si="4"/>
        <v>19259</v>
      </c>
      <c r="BI116" s="3">
        <f t="shared" si="4"/>
        <v>3192</v>
      </c>
      <c r="BJ116" s="3">
        <f t="shared" si="4"/>
        <v>740620</v>
      </c>
      <c r="BK116" s="3">
        <f t="shared" si="4"/>
        <v>53025</v>
      </c>
      <c r="BL116" s="3">
        <f t="shared" si="4"/>
        <v>1877054</v>
      </c>
      <c r="BM116" s="3">
        <f t="shared" si="4"/>
        <v>76036</v>
      </c>
      <c r="BN116" s="3">
        <f t="shared" si="4"/>
        <v>88608</v>
      </c>
      <c r="BO116" s="3">
        <f t="shared" ref="BO116:CE116" si="5">+SUM(BO117:BO124)</f>
        <v>53362</v>
      </c>
      <c r="BP116" s="3">
        <f t="shared" si="5"/>
        <v>83669</v>
      </c>
      <c r="BQ116" s="3">
        <f t="shared" si="5"/>
        <v>32465</v>
      </c>
      <c r="BR116" s="3">
        <f t="shared" si="5"/>
        <v>35166</v>
      </c>
      <c r="BS116" s="3">
        <f t="shared" si="5"/>
        <v>69584</v>
      </c>
      <c r="BT116" s="3">
        <f t="shared" si="5"/>
        <v>58174</v>
      </c>
      <c r="BU116" s="3">
        <f t="shared" si="5"/>
        <v>802893</v>
      </c>
      <c r="BV116" s="3">
        <f t="shared" si="5"/>
        <v>110669</v>
      </c>
      <c r="BW116" s="3">
        <f t="shared" si="5"/>
        <v>2985</v>
      </c>
      <c r="BX116" s="3">
        <f t="shared" si="5"/>
        <v>391399</v>
      </c>
      <c r="BY116" s="3">
        <f t="shared" si="5"/>
        <v>385</v>
      </c>
      <c r="BZ116" s="3">
        <f t="shared" si="5"/>
        <v>343038</v>
      </c>
      <c r="CA116" s="3">
        <f t="shared" si="5"/>
        <v>77969</v>
      </c>
      <c r="CB116" s="3">
        <f t="shared" si="5"/>
        <v>4017</v>
      </c>
      <c r="CC116" s="3">
        <f t="shared" si="5"/>
        <v>12415</v>
      </c>
      <c r="CD116" s="3">
        <f t="shared" si="5"/>
        <v>30</v>
      </c>
      <c r="CE116" s="3">
        <f t="shared" si="5"/>
        <v>0</v>
      </c>
    </row>
    <row r="117" spans="1:83" x14ac:dyDescent="0.3">
      <c r="A117" t="s">
        <v>157</v>
      </c>
      <c r="B117">
        <v>24919000</v>
      </c>
      <c r="C117">
        <v>68000</v>
      </c>
      <c r="D117">
        <v>11416433</v>
      </c>
      <c r="E117">
        <v>290044</v>
      </c>
      <c r="F117">
        <v>1681391</v>
      </c>
      <c r="G117">
        <v>14586612</v>
      </c>
      <c r="H117">
        <v>4960696</v>
      </c>
      <c r="I117">
        <v>9879683</v>
      </c>
      <c r="J117">
        <v>814354</v>
      </c>
      <c r="K117">
        <v>4138070</v>
      </c>
      <c r="L117">
        <v>2117348</v>
      </c>
      <c r="M117">
        <v>10833</v>
      </c>
      <c r="N117" t="s">
        <v>0</v>
      </c>
      <c r="O117" t="s">
        <v>0</v>
      </c>
      <c r="P117" t="s">
        <v>0</v>
      </c>
      <c r="Q117">
        <v>98315</v>
      </c>
      <c r="R117">
        <v>569597</v>
      </c>
      <c r="S117">
        <v>2127925</v>
      </c>
      <c r="T117">
        <v>716411</v>
      </c>
      <c r="U117" t="s">
        <v>0</v>
      </c>
      <c r="V117">
        <v>193266</v>
      </c>
      <c r="W117">
        <v>40543</v>
      </c>
      <c r="X117">
        <v>10111</v>
      </c>
      <c r="Y117" t="s">
        <v>0</v>
      </c>
      <c r="Z117" t="s">
        <v>0</v>
      </c>
      <c r="AA117">
        <v>8817112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>
        <v>255714</v>
      </c>
      <c r="AH117">
        <v>484375</v>
      </c>
      <c r="AI117">
        <v>41855</v>
      </c>
      <c r="AJ117">
        <v>3706246</v>
      </c>
      <c r="AK117">
        <v>153170</v>
      </c>
      <c r="AL117">
        <v>5637972</v>
      </c>
      <c r="AM117">
        <v>546517</v>
      </c>
      <c r="AN117">
        <v>17396</v>
      </c>
      <c r="AO117">
        <v>208670</v>
      </c>
      <c r="AP117">
        <v>68208</v>
      </c>
      <c r="AQ117">
        <v>19423</v>
      </c>
      <c r="AR117">
        <v>36851</v>
      </c>
      <c r="AS117" t="s">
        <v>0</v>
      </c>
      <c r="AT117">
        <v>56919</v>
      </c>
      <c r="AU117">
        <v>49422</v>
      </c>
      <c r="AV117">
        <v>220243</v>
      </c>
      <c r="AW117">
        <v>4242</v>
      </c>
      <c r="AX117">
        <v>909</v>
      </c>
      <c r="AY117">
        <v>1767</v>
      </c>
      <c r="AZ117">
        <v>85</v>
      </c>
      <c r="BA117">
        <v>15132</v>
      </c>
      <c r="BB117">
        <v>4683</v>
      </c>
      <c r="BC117">
        <v>11659</v>
      </c>
      <c r="BD117">
        <v>21147</v>
      </c>
      <c r="BE117">
        <v>19851</v>
      </c>
      <c r="BF117" t="s">
        <v>0</v>
      </c>
      <c r="BG117">
        <v>6227</v>
      </c>
      <c r="BH117" t="s">
        <v>0</v>
      </c>
      <c r="BI117">
        <v>398</v>
      </c>
      <c r="BJ117">
        <v>257393</v>
      </c>
      <c r="BK117">
        <v>22587</v>
      </c>
      <c r="BL117">
        <v>7469</v>
      </c>
      <c r="BM117">
        <v>47723</v>
      </c>
      <c r="BN117">
        <v>22168</v>
      </c>
      <c r="BO117" t="s">
        <v>0</v>
      </c>
      <c r="BP117">
        <v>19693</v>
      </c>
      <c r="BQ117">
        <v>3518</v>
      </c>
      <c r="BR117">
        <v>33298</v>
      </c>
      <c r="BS117" t="s">
        <v>0</v>
      </c>
      <c r="BT117">
        <v>45079</v>
      </c>
      <c r="BU117">
        <v>802621</v>
      </c>
      <c r="BV117">
        <v>-25860</v>
      </c>
      <c r="BW117" t="s">
        <v>0</v>
      </c>
      <c r="BX117">
        <v>389968</v>
      </c>
      <c r="BY117" t="s">
        <v>0</v>
      </c>
      <c r="BZ117">
        <v>251600</v>
      </c>
      <c r="CA117">
        <v>12425</v>
      </c>
      <c r="CB117" t="s">
        <v>0</v>
      </c>
      <c r="CC117" t="s">
        <v>0</v>
      </c>
      <c r="CD117">
        <v>30</v>
      </c>
      <c r="CE117" t="s">
        <v>0</v>
      </c>
    </row>
    <row r="118" spans="1:83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237855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</row>
    <row r="119" spans="1:83" x14ac:dyDescent="0.3">
      <c r="A119" t="s">
        <v>159</v>
      </c>
      <c r="B119">
        <v>543239</v>
      </c>
      <c r="C119">
        <v>236000</v>
      </c>
      <c r="D119">
        <v>67922</v>
      </c>
      <c r="E119">
        <v>481237</v>
      </c>
      <c r="F119">
        <v>283935</v>
      </c>
      <c r="G119">
        <v>404173</v>
      </c>
      <c r="H119">
        <v>525547</v>
      </c>
      <c r="I119">
        <v>350581</v>
      </c>
      <c r="J119">
        <v>164864</v>
      </c>
      <c r="K119">
        <v>4872096</v>
      </c>
      <c r="L119">
        <v>111621</v>
      </c>
      <c r="M119">
        <v>533881</v>
      </c>
      <c r="N119">
        <v>30839</v>
      </c>
      <c r="O119">
        <v>611776</v>
      </c>
      <c r="P119">
        <v>8338</v>
      </c>
      <c r="Q119">
        <v>587881</v>
      </c>
      <c r="R119">
        <v>7547</v>
      </c>
      <c r="S119">
        <v>170199</v>
      </c>
      <c r="T119">
        <v>31362</v>
      </c>
      <c r="U119">
        <v>33132</v>
      </c>
      <c r="V119">
        <v>398798</v>
      </c>
      <c r="W119">
        <v>138446</v>
      </c>
      <c r="X119">
        <v>23523</v>
      </c>
      <c r="Y119">
        <v>14315</v>
      </c>
      <c r="Z119" t="s">
        <v>0</v>
      </c>
      <c r="AA119" t="s">
        <v>0</v>
      </c>
      <c r="AB119" t="s">
        <v>0</v>
      </c>
      <c r="AC119">
        <v>2887</v>
      </c>
      <c r="AD119" t="s">
        <v>0</v>
      </c>
      <c r="AE119">
        <v>21593</v>
      </c>
      <c r="AF119" t="s">
        <v>0</v>
      </c>
      <c r="AG119">
        <v>10819</v>
      </c>
      <c r="AH119">
        <v>6153</v>
      </c>
      <c r="AI119">
        <v>81875</v>
      </c>
      <c r="AJ119">
        <v>149201</v>
      </c>
      <c r="AK119">
        <v>174792</v>
      </c>
      <c r="AL119" t="s">
        <v>0</v>
      </c>
      <c r="AM119">
        <v>34218</v>
      </c>
      <c r="AN119">
        <v>117088</v>
      </c>
      <c r="AO119">
        <v>5993</v>
      </c>
      <c r="AP119">
        <v>110009</v>
      </c>
      <c r="AQ119">
        <v>25087</v>
      </c>
      <c r="AR119">
        <v>207069</v>
      </c>
      <c r="AS119" t="s">
        <v>0</v>
      </c>
      <c r="AT119">
        <v>20916</v>
      </c>
      <c r="AU119">
        <v>74490</v>
      </c>
      <c r="AV119">
        <v>9135</v>
      </c>
      <c r="AW119">
        <v>57061</v>
      </c>
      <c r="AX119">
        <v>1710</v>
      </c>
      <c r="AY119">
        <v>658</v>
      </c>
      <c r="AZ119">
        <v>152853</v>
      </c>
      <c r="BA119">
        <v>92537</v>
      </c>
      <c r="BB119">
        <v>106583</v>
      </c>
      <c r="BC119">
        <v>6119</v>
      </c>
      <c r="BD119">
        <v>28183</v>
      </c>
      <c r="BE119">
        <v>178467</v>
      </c>
      <c r="BF119">
        <v>2769</v>
      </c>
      <c r="BG119">
        <v>18100</v>
      </c>
      <c r="BH119">
        <v>12222</v>
      </c>
      <c r="BI119" t="s">
        <v>0</v>
      </c>
      <c r="BJ119">
        <v>7451</v>
      </c>
      <c r="BK119">
        <v>28595</v>
      </c>
      <c r="BL119">
        <v>134476</v>
      </c>
      <c r="BM119">
        <v>27878</v>
      </c>
      <c r="BN119">
        <v>53117</v>
      </c>
      <c r="BO119">
        <v>4422</v>
      </c>
      <c r="BP119">
        <v>59995</v>
      </c>
      <c r="BQ119">
        <v>27189</v>
      </c>
      <c r="BR119">
        <v>1404</v>
      </c>
      <c r="BS119">
        <v>62265</v>
      </c>
      <c r="BT119">
        <v>12885</v>
      </c>
      <c r="BU119">
        <v>21</v>
      </c>
      <c r="BV119">
        <v>112127</v>
      </c>
      <c r="BW119" t="s">
        <v>0</v>
      </c>
      <c r="BX119">
        <v>1431</v>
      </c>
      <c r="BY119" t="s">
        <v>0</v>
      </c>
      <c r="BZ119">
        <v>90774</v>
      </c>
      <c r="CA119">
        <v>9</v>
      </c>
      <c r="CB119">
        <v>3871</v>
      </c>
      <c r="CC119">
        <v>3815</v>
      </c>
      <c r="CD119" t="s">
        <v>0</v>
      </c>
      <c r="CE119" t="s">
        <v>0</v>
      </c>
    </row>
    <row r="120" spans="1:83" x14ac:dyDescent="0.3">
      <c r="A120" t="s">
        <v>160</v>
      </c>
      <c r="B120">
        <v>223915</v>
      </c>
      <c r="C120">
        <v>610623</v>
      </c>
      <c r="D120">
        <v>4718188</v>
      </c>
      <c r="E120">
        <v>417365</v>
      </c>
      <c r="F120">
        <v>11081</v>
      </c>
      <c r="G120">
        <v>594095</v>
      </c>
      <c r="H120">
        <v>3650064</v>
      </c>
      <c r="I120">
        <v>4248</v>
      </c>
      <c r="J120">
        <v>3693</v>
      </c>
      <c r="K120">
        <v>48547</v>
      </c>
      <c r="L120">
        <v>9214</v>
      </c>
      <c r="M120">
        <v>66633</v>
      </c>
      <c r="N120">
        <v>1423</v>
      </c>
      <c r="O120">
        <v>38385</v>
      </c>
      <c r="P120">
        <v>426566</v>
      </c>
      <c r="Q120">
        <v>157675</v>
      </c>
      <c r="R120">
        <v>9800</v>
      </c>
      <c r="S120">
        <v>5140</v>
      </c>
      <c r="T120">
        <v>86465</v>
      </c>
      <c r="U120">
        <v>5848</v>
      </c>
      <c r="V120">
        <v>743847</v>
      </c>
      <c r="W120">
        <v>12413</v>
      </c>
      <c r="X120">
        <v>27237</v>
      </c>
      <c r="Y120">
        <v>4244</v>
      </c>
      <c r="Z120">
        <v>56847</v>
      </c>
      <c r="AA120" t="s">
        <v>0</v>
      </c>
      <c r="AB120">
        <v>3652</v>
      </c>
      <c r="AC120">
        <v>897039</v>
      </c>
      <c r="AD120" t="s">
        <v>0</v>
      </c>
      <c r="AE120">
        <v>40786</v>
      </c>
      <c r="AF120">
        <v>43147</v>
      </c>
      <c r="AG120">
        <v>21579</v>
      </c>
      <c r="AH120">
        <v>243</v>
      </c>
      <c r="AI120">
        <v>4447</v>
      </c>
      <c r="AJ120">
        <v>2392</v>
      </c>
      <c r="AK120">
        <v>121894</v>
      </c>
      <c r="AL120" t="s">
        <v>0</v>
      </c>
      <c r="AM120">
        <v>44749</v>
      </c>
      <c r="AN120">
        <v>5623</v>
      </c>
      <c r="AO120">
        <v>3295</v>
      </c>
      <c r="AP120">
        <v>12629</v>
      </c>
      <c r="AQ120">
        <v>2324</v>
      </c>
      <c r="AR120" t="s">
        <v>0</v>
      </c>
      <c r="AS120">
        <v>20105</v>
      </c>
      <c r="AT120">
        <v>5701</v>
      </c>
      <c r="AU120">
        <v>4037</v>
      </c>
      <c r="AV120">
        <v>2617</v>
      </c>
      <c r="AW120">
        <v>9769</v>
      </c>
      <c r="AX120">
        <v>13665</v>
      </c>
      <c r="AY120">
        <v>3473</v>
      </c>
      <c r="AZ120">
        <v>14973</v>
      </c>
      <c r="BA120">
        <v>1683</v>
      </c>
      <c r="BB120">
        <v>11108</v>
      </c>
      <c r="BC120">
        <v>1871</v>
      </c>
      <c r="BD120">
        <v>2746</v>
      </c>
      <c r="BE120">
        <v>1954</v>
      </c>
      <c r="BF120">
        <v>364</v>
      </c>
      <c r="BG120">
        <v>1658</v>
      </c>
      <c r="BH120">
        <v>2057</v>
      </c>
      <c r="BI120">
        <v>2794</v>
      </c>
      <c r="BJ120">
        <v>1692</v>
      </c>
      <c r="BK120">
        <v>1843</v>
      </c>
      <c r="BL120">
        <v>2246</v>
      </c>
      <c r="BM120">
        <v>435</v>
      </c>
      <c r="BN120">
        <v>668</v>
      </c>
      <c r="BO120">
        <v>48940</v>
      </c>
      <c r="BP120">
        <v>3981</v>
      </c>
      <c r="BQ120">
        <v>729</v>
      </c>
      <c r="BR120">
        <v>464</v>
      </c>
      <c r="BS120">
        <v>7319</v>
      </c>
      <c r="BT120">
        <v>210</v>
      </c>
      <c r="BU120">
        <v>251</v>
      </c>
      <c r="BV120">
        <v>630</v>
      </c>
      <c r="BW120">
        <v>2985</v>
      </c>
      <c r="BX120" t="s">
        <v>0</v>
      </c>
      <c r="BY120">
        <v>385</v>
      </c>
      <c r="BZ120">
        <v>664</v>
      </c>
      <c r="CA120">
        <v>120</v>
      </c>
      <c r="CB120">
        <v>3</v>
      </c>
      <c r="CC120">
        <v>8600</v>
      </c>
      <c r="CD120" t="s">
        <v>0</v>
      </c>
      <c r="CE120" t="s">
        <v>0</v>
      </c>
    </row>
    <row r="121" spans="1:83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</row>
    <row r="122" spans="1:83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</row>
    <row r="123" spans="1:83" x14ac:dyDescent="0.3">
      <c r="A123" t="s">
        <v>163</v>
      </c>
      <c r="B123" t="s">
        <v>0</v>
      </c>
      <c r="C123" t="s">
        <v>0</v>
      </c>
      <c r="D123">
        <v>1</v>
      </c>
      <c r="E123" t="s">
        <v>0</v>
      </c>
      <c r="F123" t="s">
        <v>0</v>
      </c>
      <c r="G123">
        <v>-85757</v>
      </c>
      <c r="H123" t="s">
        <v>0</v>
      </c>
      <c r="I123" t="s">
        <v>0</v>
      </c>
      <c r="J123">
        <v>484005</v>
      </c>
      <c r="K123" t="s">
        <v>0</v>
      </c>
      <c r="L123" t="s">
        <v>0</v>
      </c>
      <c r="M123">
        <v>387627</v>
      </c>
      <c r="N123" t="s">
        <v>0</v>
      </c>
      <c r="O123" t="s">
        <v>0</v>
      </c>
      <c r="P123" t="s">
        <v>0</v>
      </c>
      <c r="Q123">
        <v>414351</v>
      </c>
      <c r="R123" t="s">
        <v>0</v>
      </c>
      <c r="S123" t="s">
        <v>0</v>
      </c>
      <c r="T123">
        <v>379806</v>
      </c>
      <c r="U123" t="s">
        <v>0</v>
      </c>
      <c r="V123" t="s">
        <v>0</v>
      </c>
      <c r="W123">
        <v>1058</v>
      </c>
      <c r="X123" t="s">
        <v>0</v>
      </c>
      <c r="Y123">
        <v>1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>
        <v>870253</v>
      </c>
      <c r="AI123">
        <v>37272</v>
      </c>
      <c r="AJ123" t="s">
        <v>0</v>
      </c>
      <c r="AK123" t="s">
        <v>0</v>
      </c>
      <c r="AL123" t="s">
        <v>0</v>
      </c>
      <c r="AM123" t="s">
        <v>0</v>
      </c>
      <c r="AN123">
        <v>6982</v>
      </c>
      <c r="AO123" t="s">
        <v>0</v>
      </c>
      <c r="AP123" t="s">
        <v>0</v>
      </c>
      <c r="AQ123">
        <v>108627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>
        <v>968</v>
      </c>
      <c r="AY123">
        <v>29</v>
      </c>
      <c r="AZ123" t="s">
        <v>0</v>
      </c>
      <c r="BA123">
        <v>380917</v>
      </c>
      <c r="BB123" t="s">
        <v>0</v>
      </c>
      <c r="BC123" t="s">
        <v>0</v>
      </c>
      <c r="BD123">
        <v>3655</v>
      </c>
      <c r="BE123" t="s">
        <v>0</v>
      </c>
      <c r="BF123">
        <v>1286</v>
      </c>
      <c r="BG123">
        <v>3172</v>
      </c>
      <c r="BH123">
        <v>4980</v>
      </c>
      <c r="BI123" t="s">
        <v>0</v>
      </c>
      <c r="BJ123">
        <v>474084</v>
      </c>
      <c r="BK123" t="s">
        <v>0</v>
      </c>
      <c r="BL123">
        <v>1732863</v>
      </c>
      <c r="BM123" t="s">
        <v>0</v>
      </c>
      <c r="BN123">
        <v>12655</v>
      </c>
      <c r="BO123" t="s">
        <v>0</v>
      </c>
      <c r="BP123" t="s">
        <v>0</v>
      </c>
      <c r="BQ123">
        <v>1029</v>
      </c>
      <c r="BR123" t="s">
        <v>0</v>
      </c>
      <c r="BS123" t="s">
        <v>0</v>
      </c>
      <c r="BT123" t="s">
        <v>0</v>
      </c>
      <c r="BU123" t="s">
        <v>0</v>
      </c>
      <c r="BV123">
        <v>23772</v>
      </c>
      <c r="BW123" t="s">
        <v>0</v>
      </c>
      <c r="BX123" t="s">
        <v>0</v>
      </c>
      <c r="BY123" t="s">
        <v>0</v>
      </c>
      <c r="BZ123" t="s">
        <v>0</v>
      </c>
      <c r="CA123">
        <v>65415</v>
      </c>
      <c r="CB123">
        <v>143</v>
      </c>
      <c r="CC123" t="s">
        <v>0</v>
      </c>
      <c r="CD123" t="s">
        <v>0</v>
      </c>
      <c r="CE123" t="s">
        <v>0</v>
      </c>
    </row>
    <row r="124" spans="1:83" x14ac:dyDescent="0.3">
      <c r="A124" t="s">
        <v>164</v>
      </c>
      <c r="B124" t="s">
        <v>0</v>
      </c>
      <c r="C124">
        <v>107059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>
        <v>1209852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</row>
    <row r="125" spans="1:83" s="3" customFormat="1" x14ac:dyDescent="0.3">
      <c r="A125" s="3" t="s">
        <v>190</v>
      </c>
      <c r="B125" s="3">
        <f>+B113+B116</f>
        <v>116170553</v>
      </c>
      <c r="C125" s="3">
        <f t="shared" ref="C125:BN125" si="6">+C113+C116</f>
        <v>80339682</v>
      </c>
      <c r="D125" s="3">
        <f t="shared" si="6"/>
        <v>65694640</v>
      </c>
      <c r="E125" s="3">
        <f t="shared" si="6"/>
        <v>54800857</v>
      </c>
      <c r="F125" s="3">
        <f t="shared" si="6"/>
        <v>43406919</v>
      </c>
      <c r="G125" s="3">
        <f t="shared" si="6"/>
        <v>41752315</v>
      </c>
      <c r="H125" s="3">
        <f t="shared" si="6"/>
        <v>38644957</v>
      </c>
      <c r="I125" s="3">
        <f t="shared" si="6"/>
        <v>31472226</v>
      </c>
      <c r="J125" s="3">
        <f t="shared" si="6"/>
        <v>28370995</v>
      </c>
      <c r="K125" s="3">
        <f t="shared" si="6"/>
        <v>26852734</v>
      </c>
      <c r="L125" s="3">
        <f t="shared" si="6"/>
        <v>26098618</v>
      </c>
      <c r="M125" s="3">
        <f t="shared" si="6"/>
        <v>32197405</v>
      </c>
      <c r="N125" s="3">
        <f t="shared" si="6"/>
        <v>20028486</v>
      </c>
      <c r="O125" s="3">
        <f t="shared" si="6"/>
        <v>18374218</v>
      </c>
      <c r="P125" s="3">
        <f t="shared" si="6"/>
        <v>17367837</v>
      </c>
      <c r="Q125" s="3">
        <f t="shared" si="6"/>
        <v>29661146</v>
      </c>
      <c r="R125" s="3">
        <f t="shared" si="6"/>
        <v>15666265</v>
      </c>
      <c r="S125" s="3">
        <f t="shared" si="6"/>
        <v>15242510</v>
      </c>
      <c r="T125" s="3">
        <f t="shared" si="6"/>
        <v>14929485</v>
      </c>
      <c r="U125" s="3">
        <f t="shared" si="6"/>
        <v>10972021</v>
      </c>
      <c r="V125" s="3">
        <f t="shared" si="6"/>
        <v>9926068</v>
      </c>
      <c r="W125" s="3">
        <f t="shared" si="6"/>
        <v>9358768</v>
      </c>
      <c r="X125" s="3">
        <f t="shared" si="6"/>
        <v>9171637</v>
      </c>
      <c r="Y125" s="3">
        <f t="shared" si="6"/>
        <v>8848340</v>
      </c>
      <c r="Z125" s="3">
        <f t="shared" si="6"/>
        <v>8697036</v>
      </c>
      <c r="AA125" s="3">
        <f t="shared" si="6"/>
        <v>8817112</v>
      </c>
      <c r="AB125" s="3">
        <f t="shared" si="6"/>
        <v>8159218</v>
      </c>
      <c r="AC125" s="3">
        <f t="shared" si="6"/>
        <v>7781959</v>
      </c>
      <c r="AD125" s="3">
        <f t="shared" si="6"/>
        <v>11001123</v>
      </c>
      <c r="AE125" s="3">
        <f t="shared" si="6"/>
        <v>7744900</v>
      </c>
      <c r="AF125" s="3">
        <f t="shared" si="6"/>
        <v>7260009</v>
      </c>
      <c r="AG125" s="3">
        <f t="shared" si="6"/>
        <v>6945455</v>
      </c>
      <c r="AH125" s="3">
        <f t="shared" si="6"/>
        <v>6506663</v>
      </c>
      <c r="AI125" s="3">
        <f t="shared" si="6"/>
        <v>5654701</v>
      </c>
      <c r="AJ125" s="3">
        <f t="shared" si="6"/>
        <v>5702716</v>
      </c>
      <c r="AK125" s="3">
        <f t="shared" si="6"/>
        <v>5745851</v>
      </c>
      <c r="AL125" s="3">
        <f t="shared" si="6"/>
        <v>5637972</v>
      </c>
      <c r="AM125" s="3">
        <f t="shared" si="6"/>
        <v>5519619</v>
      </c>
      <c r="AN125" s="3">
        <f t="shared" si="6"/>
        <v>5034440</v>
      </c>
      <c r="AO125" s="3">
        <f t="shared" si="6"/>
        <v>4877527</v>
      </c>
      <c r="AP125" s="3">
        <f t="shared" si="6"/>
        <v>4819294</v>
      </c>
      <c r="AQ125" s="3">
        <f t="shared" si="6"/>
        <v>4753546</v>
      </c>
      <c r="AR125" s="3">
        <f t="shared" si="6"/>
        <v>4939019</v>
      </c>
      <c r="AS125" s="3">
        <f t="shared" si="6"/>
        <v>4969843</v>
      </c>
      <c r="AT125" s="3">
        <f t="shared" si="6"/>
        <v>4611200</v>
      </c>
      <c r="AU125" s="3">
        <f t="shared" si="6"/>
        <v>3835534</v>
      </c>
      <c r="AV125" s="3">
        <f t="shared" si="6"/>
        <v>3072418</v>
      </c>
      <c r="AW125" s="3">
        <f t="shared" si="6"/>
        <v>2964781</v>
      </c>
      <c r="AX125" s="3">
        <f t="shared" si="6"/>
        <v>48275</v>
      </c>
      <c r="AY125" s="3">
        <f t="shared" si="6"/>
        <v>53967</v>
      </c>
      <c r="AZ125" s="3">
        <f t="shared" si="6"/>
        <v>2675851</v>
      </c>
      <c r="BA125" s="3">
        <f t="shared" si="6"/>
        <v>3034428</v>
      </c>
      <c r="BB125" s="3">
        <f t="shared" si="6"/>
        <v>2721996</v>
      </c>
      <c r="BC125" s="3">
        <f t="shared" si="6"/>
        <v>2592328</v>
      </c>
      <c r="BD125" s="3">
        <f t="shared" si="6"/>
        <v>2402275</v>
      </c>
      <c r="BE125" s="3">
        <f t="shared" si="6"/>
        <v>2224895</v>
      </c>
      <c r="BF125" s="3">
        <f t="shared" si="6"/>
        <v>2308838</v>
      </c>
      <c r="BG125" s="3">
        <f t="shared" si="6"/>
        <v>2287563</v>
      </c>
      <c r="BH125" s="3">
        <f t="shared" si="6"/>
        <v>2159660</v>
      </c>
      <c r="BI125" s="3">
        <f t="shared" si="6"/>
        <v>2082876</v>
      </c>
      <c r="BJ125" s="3">
        <f t="shared" si="6"/>
        <v>1783328</v>
      </c>
      <c r="BK125" s="3">
        <f t="shared" si="6"/>
        <v>1869973</v>
      </c>
      <c r="BL125" s="3">
        <f t="shared" si="6"/>
        <v>1877054</v>
      </c>
      <c r="BM125" s="3">
        <f t="shared" si="6"/>
        <v>1805392</v>
      </c>
      <c r="BN125" s="3">
        <f t="shared" si="6"/>
        <v>1150362</v>
      </c>
      <c r="BO125" s="3">
        <f t="shared" ref="BO125:CE125" si="7">+BO113+BO116</f>
        <v>1323875</v>
      </c>
      <c r="BP125" s="3">
        <f t="shared" si="7"/>
        <v>1364546</v>
      </c>
      <c r="BQ125" s="3">
        <f t="shared" si="7"/>
        <v>956401</v>
      </c>
      <c r="BR125" s="3">
        <f t="shared" si="7"/>
        <v>1103344</v>
      </c>
      <c r="BS125" s="3">
        <f t="shared" si="7"/>
        <v>1122988</v>
      </c>
      <c r="BT125" s="3">
        <f t="shared" si="7"/>
        <v>953172</v>
      </c>
      <c r="BU125" s="3">
        <f t="shared" si="7"/>
        <v>828769</v>
      </c>
      <c r="BV125" s="3">
        <f t="shared" si="7"/>
        <v>744578</v>
      </c>
      <c r="BW125" s="3">
        <f t="shared" si="7"/>
        <v>630548</v>
      </c>
      <c r="BX125" s="3">
        <f t="shared" si="7"/>
        <v>583279</v>
      </c>
      <c r="BY125" s="3">
        <f t="shared" si="7"/>
        <v>512007</v>
      </c>
      <c r="BZ125" s="3">
        <f t="shared" si="7"/>
        <v>343038</v>
      </c>
      <c r="CA125" s="3">
        <f t="shared" si="7"/>
        <v>81178</v>
      </c>
      <c r="CB125" s="3">
        <f t="shared" si="7"/>
        <v>202906</v>
      </c>
      <c r="CC125" s="3">
        <f t="shared" si="7"/>
        <v>155019</v>
      </c>
      <c r="CD125" s="3">
        <f t="shared" si="7"/>
        <v>106670</v>
      </c>
      <c r="CE125" s="3">
        <f t="shared" si="7"/>
        <v>16</v>
      </c>
    </row>
    <row r="127" spans="1:83" s="3" customFormat="1" x14ac:dyDescent="0.3">
      <c r="A127" s="3" t="s">
        <v>300</v>
      </c>
      <c r="B127" s="3">
        <f>+B101-B125</f>
        <v>0</v>
      </c>
      <c r="C127" s="3">
        <f t="shared" ref="C127:BN127" si="8">+C101-C125</f>
        <v>0</v>
      </c>
      <c r="D127" s="3">
        <f t="shared" si="8"/>
        <v>0</v>
      </c>
      <c r="E127" s="3">
        <f t="shared" si="8"/>
        <v>0</v>
      </c>
      <c r="F127" s="3">
        <f t="shared" si="8"/>
        <v>0</v>
      </c>
      <c r="G127" s="3">
        <f t="shared" si="8"/>
        <v>0</v>
      </c>
      <c r="H127" s="3">
        <f t="shared" si="8"/>
        <v>0</v>
      </c>
      <c r="I127" s="3">
        <f t="shared" si="8"/>
        <v>0</v>
      </c>
      <c r="J127" s="3">
        <f t="shared" si="8"/>
        <v>0</v>
      </c>
      <c r="K127" s="3">
        <f t="shared" si="8"/>
        <v>0</v>
      </c>
      <c r="L127" s="3">
        <f t="shared" si="8"/>
        <v>0</v>
      </c>
      <c r="M127" s="3">
        <f t="shared" si="8"/>
        <v>0</v>
      </c>
      <c r="N127" s="3">
        <f t="shared" si="8"/>
        <v>0</v>
      </c>
      <c r="O127" s="3">
        <f t="shared" si="8"/>
        <v>0</v>
      </c>
      <c r="P127" s="3">
        <f t="shared" si="8"/>
        <v>0</v>
      </c>
      <c r="Q127" s="3">
        <f t="shared" si="8"/>
        <v>0</v>
      </c>
      <c r="R127" s="3">
        <f t="shared" si="8"/>
        <v>0</v>
      </c>
      <c r="S127" s="3">
        <f t="shared" si="8"/>
        <v>0</v>
      </c>
      <c r="T127" s="3">
        <f t="shared" si="8"/>
        <v>0</v>
      </c>
      <c r="U127" s="3">
        <f t="shared" si="8"/>
        <v>0</v>
      </c>
      <c r="V127" s="3">
        <f t="shared" si="8"/>
        <v>0</v>
      </c>
      <c r="W127" s="3">
        <f t="shared" si="8"/>
        <v>0</v>
      </c>
      <c r="X127" s="3">
        <f t="shared" si="8"/>
        <v>0</v>
      </c>
      <c r="Y127" s="3">
        <f t="shared" si="8"/>
        <v>0</v>
      </c>
      <c r="Z127" s="3">
        <f t="shared" si="8"/>
        <v>0</v>
      </c>
      <c r="AA127" s="3">
        <f t="shared" si="8"/>
        <v>0</v>
      </c>
      <c r="AB127" s="3">
        <f t="shared" si="8"/>
        <v>0</v>
      </c>
      <c r="AC127" s="3">
        <f t="shared" si="8"/>
        <v>0</v>
      </c>
      <c r="AD127" s="3">
        <f t="shared" si="8"/>
        <v>0</v>
      </c>
      <c r="AE127" s="3">
        <f t="shared" si="8"/>
        <v>0</v>
      </c>
      <c r="AF127" s="3">
        <f t="shared" si="8"/>
        <v>0</v>
      </c>
      <c r="AG127" s="3">
        <f t="shared" si="8"/>
        <v>0</v>
      </c>
      <c r="AH127" s="3">
        <f t="shared" si="8"/>
        <v>0</v>
      </c>
      <c r="AI127" s="3">
        <f t="shared" si="8"/>
        <v>0</v>
      </c>
      <c r="AJ127" s="3">
        <f t="shared" si="8"/>
        <v>0</v>
      </c>
      <c r="AK127" s="3">
        <f t="shared" si="8"/>
        <v>0</v>
      </c>
      <c r="AL127" s="3">
        <f t="shared" si="8"/>
        <v>0</v>
      </c>
      <c r="AM127" s="3">
        <f t="shared" si="8"/>
        <v>0</v>
      </c>
      <c r="AN127" s="3">
        <f t="shared" si="8"/>
        <v>0</v>
      </c>
      <c r="AO127" s="3">
        <f t="shared" si="8"/>
        <v>0</v>
      </c>
      <c r="AP127" s="3">
        <f t="shared" si="8"/>
        <v>0</v>
      </c>
      <c r="AQ127" s="3">
        <f t="shared" si="8"/>
        <v>0</v>
      </c>
      <c r="AR127" s="3">
        <f t="shared" si="8"/>
        <v>0</v>
      </c>
      <c r="AS127" s="3">
        <f t="shared" si="8"/>
        <v>0</v>
      </c>
      <c r="AT127" s="3">
        <f t="shared" si="8"/>
        <v>0</v>
      </c>
      <c r="AU127" s="3">
        <f t="shared" si="8"/>
        <v>0</v>
      </c>
      <c r="AV127" s="3">
        <f t="shared" si="8"/>
        <v>0</v>
      </c>
      <c r="AW127" s="3">
        <f t="shared" si="8"/>
        <v>0</v>
      </c>
      <c r="AX127" s="3">
        <f t="shared" si="8"/>
        <v>0</v>
      </c>
      <c r="AY127" s="3">
        <f t="shared" si="8"/>
        <v>0</v>
      </c>
      <c r="AZ127" s="3">
        <f t="shared" si="8"/>
        <v>0</v>
      </c>
      <c r="BA127" s="3">
        <f t="shared" si="8"/>
        <v>0</v>
      </c>
      <c r="BB127" s="3">
        <f t="shared" si="8"/>
        <v>0</v>
      </c>
      <c r="BC127" s="3">
        <f t="shared" si="8"/>
        <v>0</v>
      </c>
      <c r="BD127" s="3">
        <f t="shared" si="8"/>
        <v>0</v>
      </c>
      <c r="BE127" s="3">
        <f t="shared" si="8"/>
        <v>0</v>
      </c>
      <c r="BF127" s="3">
        <f t="shared" si="8"/>
        <v>0</v>
      </c>
      <c r="BG127" s="3">
        <f t="shared" si="8"/>
        <v>0</v>
      </c>
      <c r="BH127" s="3">
        <f t="shared" si="8"/>
        <v>0</v>
      </c>
      <c r="BI127" s="3">
        <f t="shared" si="8"/>
        <v>0</v>
      </c>
      <c r="BJ127" s="3">
        <f t="shared" si="8"/>
        <v>0</v>
      </c>
      <c r="BK127" s="3">
        <f t="shared" si="8"/>
        <v>0</v>
      </c>
      <c r="BL127" s="3">
        <f t="shared" si="8"/>
        <v>0</v>
      </c>
      <c r="BM127" s="3">
        <f t="shared" si="8"/>
        <v>0</v>
      </c>
      <c r="BN127" s="3">
        <f t="shared" si="8"/>
        <v>0</v>
      </c>
      <c r="BO127" s="3">
        <f t="shared" ref="BO127:CE127" si="9">+BO101-BO125</f>
        <v>0</v>
      </c>
      <c r="BP127" s="3">
        <f t="shared" si="9"/>
        <v>0</v>
      </c>
      <c r="BQ127" s="3">
        <f t="shared" si="9"/>
        <v>0</v>
      </c>
      <c r="BR127" s="3">
        <f t="shared" si="9"/>
        <v>0</v>
      </c>
      <c r="BS127" s="3">
        <f t="shared" si="9"/>
        <v>0</v>
      </c>
      <c r="BT127" s="3">
        <f t="shared" si="9"/>
        <v>0</v>
      </c>
      <c r="BU127" s="3">
        <f t="shared" si="9"/>
        <v>0</v>
      </c>
      <c r="BV127" s="3">
        <f t="shared" si="9"/>
        <v>0</v>
      </c>
      <c r="BW127" s="3">
        <f t="shared" si="9"/>
        <v>0</v>
      </c>
      <c r="BX127" s="3">
        <f t="shared" si="9"/>
        <v>0</v>
      </c>
      <c r="BY127" s="3">
        <f t="shared" si="9"/>
        <v>0</v>
      </c>
      <c r="BZ127" s="3">
        <f t="shared" si="9"/>
        <v>0</v>
      </c>
      <c r="CA127" s="3">
        <f t="shared" si="9"/>
        <v>0</v>
      </c>
      <c r="CB127" s="3">
        <f t="shared" si="9"/>
        <v>0</v>
      </c>
      <c r="CC127" s="3">
        <f t="shared" si="9"/>
        <v>0</v>
      </c>
      <c r="CD127" s="3">
        <f t="shared" si="9"/>
        <v>0</v>
      </c>
      <c r="CE127" s="3">
        <f t="shared" si="9"/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70"/>
  <sheetViews>
    <sheetView workbookViewId="0">
      <selection activeCell="A66" activeCellId="2" sqref="A47:XFD47 A64:XFD64 A66:XFD66"/>
    </sheetView>
  </sheetViews>
  <sheetFormatPr defaultRowHeight="14.4" x14ac:dyDescent="0.3"/>
  <cols>
    <col min="1" max="1" width="29.109375" customWidth="1"/>
  </cols>
  <sheetData>
    <row r="2" spans="1:79" s="1" customFormat="1" ht="15" x14ac:dyDescent="0.25">
      <c r="B2" s="1" t="s">
        <v>321</v>
      </c>
    </row>
    <row r="3" spans="1:79" s="1" customFormat="1" ht="15" x14ac:dyDescent="0.25">
      <c r="B3" s="1" t="s">
        <v>166</v>
      </c>
    </row>
    <row r="4" spans="1:79" s="1" customFormat="1" ht="15" x14ac:dyDescent="0.25">
      <c r="A4" s="1" t="s">
        <v>265</v>
      </c>
    </row>
    <row r="5" spans="1:79" s="1" customFormat="1" ht="15" x14ac:dyDescent="0.25">
      <c r="A5" s="1" t="s">
        <v>322</v>
      </c>
    </row>
    <row r="6" spans="1:79" s="1" customFormat="1" ht="15" x14ac:dyDescent="0.25">
      <c r="A6" s="1" t="s">
        <v>168</v>
      </c>
    </row>
    <row r="7" spans="1:79" s="1" customFormat="1" ht="15" x14ac:dyDescent="0.25">
      <c r="B7" s="1" t="s">
        <v>169</v>
      </c>
    </row>
    <row r="8" spans="1:79" s="1" customFormat="1" ht="15" x14ac:dyDescent="0.25">
      <c r="B8" s="1" t="s">
        <v>183</v>
      </c>
    </row>
    <row r="9" spans="1:79" s="1" customFormat="1" ht="15" x14ac:dyDescent="0.25">
      <c r="B9" s="1" t="s">
        <v>184</v>
      </c>
      <c r="C9" s="1" t="s">
        <v>3</v>
      </c>
      <c r="D9" s="1" t="s">
        <v>236</v>
      </c>
      <c r="E9" s="1" t="s">
        <v>4</v>
      </c>
      <c r="F9" s="1" t="s">
        <v>44</v>
      </c>
      <c r="G9" s="1" t="s">
        <v>194</v>
      </c>
      <c r="H9" s="1" t="s">
        <v>5</v>
      </c>
      <c r="I9" s="1" t="s">
        <v>6</v>
      </c>
      <c r="J9" s="1" t="s">
        <v>46</v>
      </c>
      <c r="K9" s="1" t="s">
        <v>171</v>
      </c>
      <c r="L9" s="1" t="s">
        <v>47</v>
      </c>
      <c r="M9" s="1" t="s">
        <v>8</v>
      </c>
      <c r="N9" s="1" t="s">
        <v>9</v>
      </c>
      <c r="O9" s="1" t="s">
        <v>173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172</v>
      </c>
      <c r="W9" s="1" t="s">
        <v>219</v>
      </c>
      <c r="X9" s="1" t="s">
        <v>62</v>
      </c>
      <c r="Y9" s="1" t="s">
        <v>16</v>
      </c>
      <c r="Z9" s="1" t="s">
        <v>48</v>
      </c>
      <c r="AA9" s="1" t="s">
        <v>18</v>
      </c>
      <c r="AB9" s="1" t="s">
        <v>19</v>
      </c>
      <c r="AC9" s="1" t="s">
        <v>20</v>
      </c>
      <c r="AD9" s="1" t="s">
        <v>21</v>
      </c>
      <c r="AE9" s="1" t="s">
        <v>23</v>
      </c>
      <c r="AF9" s="1" t="s">
        <v>49</v>
      </c>
      <c r="AG9" s="1" t="s">
        <v>178</v>
      </c>
      <c r="AH9" s="1" t="s">
        <v>24</v>
      </c>
      <c r="AI9" s="1" t="s">
        <v>26</v>
      </c>
      <c r="AJ9" s="1" t="s">
        <v>27</v>
      </c>
      <c r="AK9" s="1" t="s">
        <v>28</v>
      </c>
      <c r="AL9" s="1" t="s">
        <v>177</v>
      </c>
      <c r="AM9" s="1" t="s">
        <v>181</v>
      </c>
      <c r="AN9" s="1" t="s">
        <v>229</v>
      </c>
      <c r="AO9" s="1" t="s">
        <v>175</v>
      </c>
      <c r="AP9" s="1" t="s">
        <v>174</v>
      </c>
      <c r="AQ9" s="1" t="s">
        <v>180</v>
      </c>
      <c r="AR9" s="1" t="s">
        <v>226</v>
      </c>
      <c r="AS9" s="1" t="s">
        <v>221</v>
      </c>
      <c r="AT9" s="1" t="s">
        <v>223</v>
      </c>
      <c r="AU9" s="1" t="s">
        <v>222</v>
      </c>
      <c r="AV9" s="1" t="s">
        <v>264</v>
      </c>
      <c r="AW9" s="1" t="s">
        <v>218</v>
      </c>
      <c r="AX9" s="1" t="s">
        <v>220</v>
      </c>
      <c r="AY9" s="1" t="s">
        <v>224</v>
      </c>
      <c r="AZ9" s="1" t="s">
        <v>225</v>
      </c>
      <c r="BA9" s="1" t="s">
        <v>33</v>
      </c>
      <c r="BB9" s="1" t="s">
        <v>51</v>
      </c>
      <c r="BC9" s="1" t="s">
        <v>63</v>
      </c>
      <c r="BD9" s="1" t="s">
        <v>52</v>
      </c>
      <c r="BE9" s="1" t="s">
        <v>227</v>
      </c>
      <c r="BF9" s="1" t="s">
        <v>207</v>
      </c>
      <c r="BG9" s="1" t="s">
        <v>53</v>
      </c>
      <c r="BH9" s="1" t="s">
        <v>54</v>
      </c>
      <c r="BI9" s="1" t="s">
        <v>254</v>
      </c>
      <c r="BJ9" s="1" t="s">
        <v>34</v>
      </c>
      <c r="BK9" s="1" t="s">
        <v>228</v>
      </c>
      <c r="BL9" s="1" t="s">
        <v>210</v>
      </c>
      <c r="BM9" s="1" t="s">
        <v>55</v>
      </c>
      <c r="BN9" s="1" t="s">
        <v>1</v>
      </c>
      <c r="BO9" s="1" t="s">
        <v>56</v>
      </c>
      <c r="BP9" s="1" t="s">
        <v>214</v>
      </c>
      <c r="BQ9" s="1" t="s">
        <v>211</v>
      </c>
      <c r="BR9" s="1" t="s">
        <v>57</v>
      </c>
      <c r="BS9" s="1" t="s">
        <v>36</v>
      </c>
      <c r="BT9" s="1" t="s">
        <v>61</v>
      </c>
      <c r="BU9" s="1" t="s">
        <v>58</v>
      </c>
      <c r="BV9" s="1" t="s">
        <v>37</v>
      </c>
      <c r="BW9" s="1" t="s">
        <v>38</v>
      </c>
      <c r="BX9" s="1" t="s">
        <v>64</v>
      </c>
      <c r="BY9" s="1" t="s">
        <v>39</v>
      </c>
      <c r="BZ9" s="1" t="s">
        <v>59</v>
      </c>
      <c r="CA9" s="1" t="s">
        <v>176</v>
      </c>
    </row>
    <row r="10" spans="1:7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</row>
    <row r="11" spans="1:7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</row>
    <row r="12" spans="1:7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</row>
    <row r="13" spans="1:7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</row>
    <row r="14" spans="1:79" ht="15" x14ac:dyDescent="0.25">
      <c r="A14" t="s">
        <v>327</v>
      </c>
      <c r="B14">
        <v>542</v>
      </c>
      <c r="C14">
        <v>3241</v>
      </c>
      <c r="D14">
        <v>5327</v>
      </c>
      <c r="E14">
        <v>345</v>
      </c>
      <c r="F14">
        <v>249606</v>
      </c>
      <c r="G14">
        <v>461</v>
      </c>
      <c r="H14">
        <v>83678</v>
      </c>
      <c r="I14" t="s">
        <v>0</v>
      </c>
      <c r="J14">
        <v>698</v>
      </c>
      <c r="K14">
        <v>312702</v>
      </c>
      <c r="L14">
        <v>3820</v>
      </c>
      <c r="M14">
        <v>1813</v>
      </c>
      <c r="N14">
        <v>3748</v>
      </c>
      <c r="O14">
        <v>70517</v>
      </c>
      <c r="P14">
        <v>164935</v>
      </c>
      <c r="Q14">
        <v>4008</v>
      </c>
      <c r="R14">
        <v>17037</v>
      </c>
      <c r="S14">
        <v>7093</v>
      </c>
      <c r="T14">
        <v>10301</v>
      </c>
      <c r="U14">
        <v>3693</v>
      </c>
      <c r="V14">
        <v>64415</v>
      </c>
      <c r="W14">
        <v>47543</v>
      </c>
      <c r="X14">
        <v>438</v>
      </c>
      <c r="Y14">
        <v>156205</v>
      </c>
      <c r="Z14">
        <v>135</v>
      </c>
      <c r="AA14">
        <v>94602</v>
      </c>
      <c r="AB14">
        <v>54</v>
      </c>
      <c r="AC14">
        <v>98364</v>
      </c>
      <c r="AD14">
        <v>358237</v>
      </c>
      <c r="AE14">
        <v>225065</v>
      </c>
      <c r="AF14">
        <v>473</v>
      </c>
      <c r="AG14">
        <v>27051</v>
      </c>
      <c r="AH14">
        <v>1082</v>
      </c>
      <c r="AI14">
        <v>557352</v>
      </c>
      <c r="AJ14" t="s">
        <v>0</v>
      </c>
      <c r="AK14">
        <v>11</v>
      </c>
      <c r="AL14">
        <v>7757</v>
      </c>
      <c r="AM14">
        <v>578</v>
      </c>
      <c r="AN14">
        <v>984</v>
      </c>
      <c r="AO14">
        <v>6976</v>
      </c>
      <c r="AP14">
        <v>11489</v>
      </c>
      <c r="AQ14">
        <v>18632</v>
      </c>
      <c r="AR14" t="s">
        <v>0</v>
      </c>
      <c r="AS14" t="s">
        <v>0</v>
      </c>
      <c r="AT14">
        <v>16905</v>
      </c>
      <c r="AU14">
        <v>1192</v>
      </c>
      <c r="AV14">
        <v>94</v>
      </c>
      <c r="AW14">
        <v>8224</v>
      </c>
      <c r="AX14">
        <v>5840</v>
      </c>
      <c r="AY14" t="s">
        <v>0</v>
      </c>
      <c r="AZ14" t="s">
        <v>0</v>
      </c>
      <c r="BA14">
        <v>27936</v>
      </c>
      <c r="BB14">
        <v>21100</v>
      </c>
      <c r="BC14" t="s">
        <v>0</v>
      </c>
      <c r="BD14">
        <v>528</v>
      </c>
      <c r="BE14">
        <v>540</v>
      </c>
      <c r="BF14">
        <v>10549</v>
      </c>
      <c r="BG14" t="s">
        <v>0</v>
      </c>
      <c r="BH14">
        <v>232</v>
      </c>
      <c r="BI14">
        <v>692</v>
      </c>
      <c r="BJ14">
        <v>172</v>
      </c>
      <c r="BK14">
        <v>9682</v>
      </c>
      <c r="BL14">
        <v>68</v>
      </c>
      <c r="BM14">
        <v>7288</v>
      </c>
      <c r="BN14">
        <v>25596</v>
      </c>
      <c r="BO14">
        <v>15738</v>
      </c>
      <c r="BP14">
        <v>468</v>
      </c>
      <c r="BQ14">
        <v>62</v>
      </c>
      <c r="BR14">
        <v>282</v>
      </c>
      <c r="BS14">
        <v>1329</v>
      </c>
      <c r="BT14">
        <v>323</v>
      </c>
      <c r="BU14">
        <v>1796</v>
      </c>
      <c r="BV14">
        <v>67016</v>
      </c>
      <c r="BW14">
        <v>124268</v>
      </c>
      <c r="BX14">
        <v>35929</v>
      </c>
      <c r="BY14">
        <v>22050</v>
      </c>
      <c r="BZ14">
        <v>17296</v>
      </c>
      <c r="CA14">
        <v>8366</v>
      </c>
    </row>
    <row r="15" spans="1:7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</row>
    <row r="16" spans="1:79" ht="15" x14ac:dyDescent="0.25">
      <c r="A16" t="s">
        <v>329</v>
      </c>
      <c r="B16">
        <v>4823</v>
      </c>
      <c r="C16">
        <v>27311</v>
      </c>
      <c r="D16" t="s">
        <v>0</v>
      </c>
      <c r="E16" t="s">
        <v>0</v>
      </c>
      <c r="F16">
        <v>286785</v>
      </c>
      <c r="G16">
        <v>6516</v>
      </c>
      <c r="H16">
        <v>85081</v>
      </c>
      <c r="I16" t="s">
        <v>0</v>
      </c>
      <c r="J16" t="s">
        <v>0</v>
      </c>
      <c r="K16">
        <v>55169</v>
      </c>
      <c r="L16">
        <v>2891</v>
      </c>
      <c r="M16">
        <v>1348</v>
      </c>
      <c r="N16">
        <v>3962</v>
      </c>
      <c r="O16">
        <v>26769</v>
      </c>
      <c r="P16">
        <v>104771</v>
      </c>
      <c r="Q16" t="s">
        <v>0</v>
      </c>
      <c r="R16">
        <v>14962</v>
      </c>
      <c r="S16">
        <v>970</v>
      </c>
      <c r="T16" t="s">
        <v>0</v>
      </c>
      <c r="U16">
        <v>587</v>
      </c>
      <c r="V16">
        <v>11058</v>
      </c>
      <c r="W16">
        <v>9082</v>
      </c>
      <c r="X16">
        <v>468</v>
      </c>
      <c r="Y16">
        <v>60498</v>
      </c>
      <c r="Z16" t="s">
        <v>0</v>
      </c>
      <c r="AA16">
        <v>29273</v>
      </c>
      <c r="AB16" t="s">
        <v>0</v>
      </c>
      <c r="AC16">
        <v>109127</v>
      </c>
      <c r="AD16">
        <v>323006</v>
      </c>
      <c r="AE16">
        <v>60211</v>
      </c>
      <c r="AF16" t="s">
        <v>0</v>
      </c>
      <c r="AG16">
        <v>10620</v>
      </c>
      <c r="AH16">
        <v>295606</v>
      </c>
      <c r="AI16">
        <v>487223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>
        <v>12498</v>
      </c>
      <c r="AR16" t="s">
        <v>0</v>
      </c>
      <c r="AS16" t="s">
        <v>0</v>
      </c>
      <c r="AT16">
        <v>7938</v>
      </c>
      <c r="AU16" t="s">
        <v>0</v>
      </c>
      <c r="AV16" t="s">
        <v>0</v>
      </c>
      <c r="AW16">
        <v>328</v>
      </c>
      <c r="AX16">
        <v>358</v>
      </c>
      <c r="AY16" t="s">
        <v>0</v>
      </c>
      <c r="AZ16" t="s">
        <v>0</v>
      </c>
      <c r="BA16">
        <v>13622</v>
      </c>
      <c r="BB16">
        <v>10737</v>
      </c>
      <c r="BC16" t="s">
        <v>0</v>
      </c>
      <c r="BD16">
        <v>5706</v>
      </c>
      <c r="BE16" t="s">
        <v>0</v>
      </c>
      <c r="BF16">
        <v>8571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>
        <v>3342</v>
      </c>
      <c r="BN16">
        <v>11201</v>
      </c>
      <c r="BO16">
        <v>8309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>
        <v>5748</v>
      </c>
      <c r="BW16">
        <v>34596</v>
      </c>
      <c r="BX16">
        <v>19071</v>
      </c>
      <c r="BY16">
        <v>10660</v>
      </c>
      <c r="BZ16">
        <v>8489</v>
      </c>
      <c r="CA16" t="s">
        <v>0</v>
      </c>
    </row>
    <row r="17" spans="1:7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</row>
    <row r="18" spans="1:79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44</v>
      </c>
      <c r="L18" t="s">
        <v>0</v>
      </c>
      <c r="M18" t="s">
        <v>0</v>
      </c>
      <c r="N18" t="s">
        <v>0</v>
      </c>
      <c r="O18" t="s">
        <v>0</v>
      </c>
      <c r="P18">
        <v>49698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1489</v>
      </c>
      <c r="Z18" t="s">
        <v>0</v>
      </c>
      <c r="AA18" t="s">
        <v>0</v>
      </c>
      <c r="AB18" t="s">
        <v>0</v>
      </c>
      <c r="AC18">
        <v>99872</v>
      </c>
      <c r="AD18">
        <v>3887</v>
      </c>
      <c r="AE18" t="s">
        <v>0</v>
      </c>
      <c r="AF18" t="s">
        <v>0</v>
      </c>
      <c r="AG18" t="s">
        <v>0</v>
      </c>
      <c r="AH18" t="s">
        <v>0</v>
      </c>
      <c r="AI18">
        <v>7426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>
        <v>1410</v>
      </c>
      <c r="BX18" t="s">
        <v>0</v>
      </c>
      <c r="BY18" t="s">
        <v>0</v>
      </c>
      <c r="BZ18" t="s">
        <v>0</v>
      </c>
      <c r="CA18" t="s">
        <v>0</v>
      </c>
    </row>
    <row r="19" spans="1:7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</row>
    <row r="20" spans="1:79" ht="15" x14ac:dyDescent="0.25">
      <c r="A20" t="s">
        <v>333</v>
      </c>
      <c r="B20">
        <v>16590</v>
      </c>
      <c r="C20">
        <v>3276</v>
      </c>
      <c r="D20">
        <v>191</v>
      </c>
      <c r="E20" t="s">
        <v>0</v>
      </c>
      <c r="F20">
        <v>227308</v>
      </c>
      <c r="G20">
        <v>19952</v>
      </c>
      <c r="H20">
        <v>155509</v>
      </c>
      <c r="I20" t="s">
        <v>0</v>
      </c>
      <c r="J20">
        <v>39818</v>
      </c>
      <c r="K20">
        <v>202350</v>
      </c>
      <c r="L20">
        <v>60</v>
      </c>
      <c r="M20">
        <v>9180</v>
      </c>
      <c r="N20">
        <v>27150</v>
      </c>
      <c r="O20">
        <v>5391</v>
      </c>
      <c r="P20">
        <v>91791</v>
      </c>
      <c r="Q20">
        <v>17356</v>
      </c>
      <c r="R20">
        <v>4887</v>
      </c>
      <c r="S20">
        <v>82</v>
      </c>
      <c r="T20">
        <v>6084</v>
      </c>
      <c r="U20">
        <v>7582</v>
      </c>
      <c r="V20">
        <v>3709</v>
      </c>
      <c r="W20" t="s">
        <v>0</v>
      </c>
      <c r="X20">
        <v>276</v>
      </c>
      <c r="Y20">
        <v>132364</v>
      </c>
      <c r="Z20">
        <v>7704</v>
      </c>
      <c r="AA20">
        <v>25978</v>
      </c>
      <c r="AB20">
        <v>55</v>
      </c>
      <c r="AC20">
        <v>111383</v>
      </c>
      <c r="AD20">
        <v>187751</v>
      </c>
      <c r="AE20">
        <v>158090</v>
      </c>
      <c r="AF20">
        <v>37247</v>
      </c>
      <c r="AG20">
        <v>1382</v>
      </c>
      <c r="AH20">
        <v>259303</v>
      </c>
      <c r="AI20">
        <v>40755</v>
      </c>
      <c r="AJ20" t="s">
        <v>0</v>
      </c>
      <c r="AK20" t="s">
        <v>0</v>
      </c>
      <c r="AL20">
        <v>68775</v>
      </c>
      <c r="AM20">
        <v>2539</v>
      </c>
      <c r="AN20">
        <v>1817</v>
      </c>
      <c r="AO20">
        <v>416137</v>
      </c>
      <c r="AP20">
        <v>241917</v>
      </c>
      <c r="AQ20">
        <v>2427</v>
      </c>
      <c r="AR20" t="s">
        <v>0</v>
      </c>
      <c r="AS20" t="s">
        <v>0</v>
      </c>
      <c r="AT20">
        <v>62595</v>
      </c>
      <c r="AU20">
        <v>67483</v>
      </c>
      <c r="AV20">
        <v>26692</v>
      </c>
      <c r="AW20">
        <v>125182</v>
      </c>
      <c r="AX20">
        <v>119076</v>
      </c>
      <c r="AY20">
        <v>31838</v>
      </c>
      <c r="AZ20">
        <v>13332</v>
      </c>
      <c r="BA20">
        <v>274495</v>
      </c>
      <c r="BB20">
        <v>225980</v>
      </c>
      <c r="BC20" t="s">
        <v>0</v>
      </c>
      <c r="BD20">
        <v>8056</v>
      </c>
      <c r="BE20">
        <v>2183</v>
      </c>
      <c r="BF20" t="s">
        <v>0</v>
      </c>
      <c r="BG20">
        <v>2765</v>
      </c>
      <c r="BH20" t="s">
        <v>0</v>
      </c>
      <c r="BI20" t="s">
        <v>0</v>
      </c>
      <c r="BJ20">
        <v>8504</v>
      </c>
      <c r="BK20">
        <v>13880</v>
      </c>
      <c r="BL20" t="s">
        <v>0</v>
      </c>
      <c r="BM20">
        <v>14124</v>
      </c>
      <c r="BN20">
        <v>308098</v>
      </c>
      <c r="BO20">
        <v>146321</v>
      </c>
      <c r="BP20">
        <v>2760</v>
      </c>
      <c r="BQ20">
        <v>1999</v>
      </c>
      <c r="BR20" t="s">
        <v>0</v>
      </c>
      <c r="BS20">
        <v>40761</v>
      </c>
      <c r="BT20">
        <v>8609</v>
      </c>
      <c r="BU20">
        <v>689</v>
      </c>
      <c r="BV20">
        <v>124</v>
      </c>
      <c r="BW20">
        <v>104540</v>
      </c>
      <c r="BX20">
        <v>515941</v>
      </c>
      <c r="BY20" t="s">
        <v>0</v>
      </c>
      <c r="BZ20" t="s">
        <v>0</v>
      </c>
      <c r="CA20" t="s">
        <v>0</v>
      </c>
    </row>
    <row r="21" spans="1:7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</row>
    <row r="22" spans="1:79" ht="15" x14ac:dyDescent="0.25">
      <c r="A22" t="s">
        <v>335</v>
      </c>
      <c r="B22">
        <v>23740</v>
      </c>
      <c r="C22">
        <v>4013</v>
      </c>
      <c r="D22">
        <v>3694</v>
      </c>
      <c r="E22" t="s">
        <v>0</v>
      </c>
      <c r="F22">
        <v>340962</v>
      </c>
      <c r="G22">
        <v>29206</v>
      </c>
      <c r="H22">
        <v>234285</v>
      </c>
      <c r="I22" t="s">
        <v>0</v>
      </c>
      <c r="J22">
        <v>61072</v>
      </c>
      <c r="K22">
        <v>283290</v>
      </c>
      <c r="L22">
        <v>15922</v>
      </c>
      <c r="M22">
        <v>60</v>
      </c>
      <c r="N22">
        <v>39054</v>
      </c>
      <c r="O22">
        <v>14145</v>
      </c>
      <c r="P22">
        <v>156204</v>
      </c>
      <c r="Q22">
        <v>41442</v>
      </c>
      <c r="R22">
        <v>10389</v>
      </c>
      <c r="S22">
        <v>10670</v>
      </c>
      <c r="T22">
        <v>19220</v>
      </c>
      <c r="U22">
        <v>1</v>
      </c>
      <c r="V22">
        <v>10610</v>
      </c>
      <c r="W22" t="s">
        <v>0</v>
      </c>
      <c r="X22" t="s">
        <v>0</v>
      </c>
      <c r="Y22">
        <v>184456</v>
      </c>
      <c r="Z22">
        <v>8889</v>
      </c>
      <c r="AA22">
        <v>40576</v>
      </c>
      <c r="AB22">
        <v>134</v>
      </c>
      <c r="AC22">
        <v>371395</v>
      </c>
      <c r="AD22">
        <v>411559</v>
      </c>
      <c r="AE22">
        <v>223582</v>
      </c>
      <c r="AF22">
        <v>97719</v>
      </c>
      <c r="AG22">
        <v>2223</v>
      </c>
      <c r="AH22">
        <v>439092</v>
      </c>
      <c r="AI22">
        <v>61133</v>
      </c>
      <c r="AJ22" t="s">
        <v>0</v>
      </c>
      <c r="AK22" t="s">
        <v>0</v>
      </c>
      <c r="AL22">
        <v>131668</v>
      </c>
      <c r="AM22">
        <v>3260</v>
      </c>
      <c r="AN22">
        <v>8709</v>
      </c>
      <c r="AO22">
        <v>414511</v>
      </c>
      <c r="AP22">
        <v>745941</v>
      </c>
      <c r="AQ22">
        <v>8447</v>
      </c>
      <c r="AR22" t="s">
        <v>0</v>
      </c>
      <c r="AS22" t="s">
        <v>0</v>
      </c>
      <c r="AT22">
        <v>210132</v>
      </c>
      <c r="AU22">
        <v>126076</v>
      </c>
      <c r="AV22">
        <v>16469</v>
      </c>
      <c r="AW22">
        <v>146734</v>
      </c>
      <c r="AX22">
        <v>338438</v>
      </c>
      <c r="AY22">
        <v>29677</v>
      </c>
      <c r="AZ22">
        <v>63736</v>
      </c>
      <c r="BA22" t="s">
        <v>0</v>
      </c>
      <c r="BB22" t="s">
        <v>0</v>
      </c>
      <c r="BC22" t="s">
        <v>0</v>
      </c>
      <c r="BD22">
        <v>10001</v>
      </c>
      <c r="BE22">
        <v>43873</v>
      </c>
      <c r="BF22">
        <v>38695</v>
      </c>
      <c r="BG22">
        <v>65990</v>
      </c>
      <c r="BH22">
        <v>25626</v>
      </c>
      <c r="BI22">
        <v>28565</v>
      </c>
      <c r="BJ22">
        <v>8547</v>
      </c>
      <c r="BK22">
        <v>23602</v>
      </c>
      <c r="BL22" t="s">
        <v>0</v>
      </c>
      <c r="BM22">
        <v>7654</v>
      </c>
      <c r="BN22" t="s">
        <v>0</v>
      </c>
      <c r="BO22" t="s">
        <v>0</v>
      </c>
      <c r="BP22">
        <v>14194</v>
      </c>
      <c r="BQ22" t="s">
        <v>0</v>
      </c>
      <c r="BR22">
        <v>65335</v>
      </c>
      <c r="BS22">
        <v>56349</v>
      </c>
      <c r="BT22">
        <v>11645</v>
      </c>
      <c r="BU22">
        <v>184664</v>
      </c>
      <c r="BV22">
        <v>211</v>
      </c>
      <c r="BW22">
        <v>282259</v>
      </c>
      <c r="BX22" t="s">
        <v>0</v>
      </c>
      <c r="BY22" t="s">
        <v>0</v>
      </c>
      <c r="BZ22" t="s">
        <v>0</v>
      </c>
      <c r="CA22" t="s">
        <v>0</v>
      </c>
    </row>
    <row r="23" spans="1:7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</row>
    <row r="24" spans="1:7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</row>
    <row r="25" spans="1:79" ht="15" x14ac:dyDescent="0.25">
      <c r="A25" t="s">
        <v>338</v>
      </c>
      <c r="B25" t="s">
        <v>0</v>
      </c>
      <c r="C25">
        <v>67618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>
        <v>22176</v>
      </c>
      <c r="O25" t="s">
        <v>0</v>
      </c>
      <c r="P25">
        <v>185421</v>
      </c>
      <c r="Q25" t="s">
        <v>0</v>
      </c>
      <c r="R25">
        <v>57913</v>
      </c>
      <c r="S25">
        <v>2137</v>
      </c>
      <c r="T25" t="s">
        <v>0</v>
      </c>
      <c r="U25">
        <v>1582</v>
      </c>
      <c r="V25" t="s">
        <v>0</v>
      </c>
      <c r="W25">
        <v>99245</v>
      </c>
      <c r="X25">
        <v>34</v>
      </c>
      <c r="Y25">
        <v>160002</v>
      </c>
      <c r="Z25" t="s">
        <v>0</v>
      </c>
      <c r="AA25" t="s">
        <v>0</v>
      </c>
      <c r="AB25">
        <v>12334</v>
      </c>
      <c r="AC25">
        <v>308721</v>
      </c>
      <c r="AD25">
        <v>641620</v>
      </c>
      <c r="AE25" t="s">
        <v>0</v>
      </c>
      <c r="AF25" t="s">
        <v>0</v>
      </c>
      <c r="AG25" t="s">
        <v>0</v>
      </c>
      <c r="AH25">
        <v>1316121</v>
      </c>
      <c r="AI25" t="s">
        <v>0</v>
      </c>
      <c r="AJ25">
        <v>3677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>
        <v>25756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>
        <v>10080</v>
      </c>
      <c r="AX25">
        <v>26557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>
        <v>39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>
        <v>13903</v>
      </c>
      <c r="BX25" t="s">
        <v>0</v>
      </c>
      <c r="BY25" t="s">
        <v>0</v>
      </c>
      <c r="BZ25" t="s">
        <v>0</v>
      </c>
      <c r="CA25" t="s">
        <v>0</v>
      </c>
    </row>
    <row r="26" spans="1:7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</row>
    <row r="27" spans="1:79" ht="15" x14ac:dyDescent="0.25">
      <c r="A27" t="s">
        <v>340</v>
      </c>
      <c r="B27">
        <v>35917</v>
      </c>
      <c r="C27">
        <v>13716</v>
      </c>
      <c r="D27">
        <v>2974</v>
      </c>
      <c r="E27" t="s">
        <v>0</v>
      </c>
      <c r="F27">
        <v>431852</v>
      </c>
      <c r="G27">
        <v>42286</v>
      </c>
      <c r="H27">
        <v>43737</v>
      </c>
      <c r="I27" t="s">
        <v>0</v>
      </c>
      <c r="J27">
        <v>48875</v>
      </c>
      <c r="K27">
        <v>275968</v>
      </c>
      <c r="L27">
        <v>46331</v>
      </c>
      <c r="M27">
        <v>15120</v>
      </c>
      <c r="N27">
        <v>13314</v>
      </c>
      <c r="O27">
        <v>25398</v>
      </c>
      <c r="P27">
        <v>66812</v>
      </c>
      <c r="Q27">
        <v>31896</v>
      </c>
      <c r="R27">
        <v>16922</v>
      </c>
      <c r="S27" t="s">
        <v>0</v>
      </c>
      <c r="T27">
        <v>58979</v>
      </c>
      <c r="U27" t="s">
        <v>0</v>
      </c>
      <c r="V27">
        <v>13042</v>
      </c>
      <c r="W27">
        <v>8780</v>
      </c>
      <c r="X27" t="s">
        <v>0</v>
      </c>
      <c r="Y27">
        <v>267411</v>
      </c>
      <c r="Z27">
        <v>8054</v>
      </c>
      <c r="AA27">
        <v>25348</v>
      </c>
      <c r="AB27">
        <v>1646</v>
      </c>
      <c r="AC27">
        <v>203804</v>
      </c>
      <c r="AD27">
        <v>138768</v>
      </c>
      <c r="AE27">
        <v>242647</v>
      </c>
      <c r="AF27" t="s">
        <v>0</v>
      </c>
      <c r="AG27">
        <v>3099</v>
      </c>
      <c r="AH27">
        <v>136612</v>
      </c>
      <c r="AI27">
        <v>528242</v>
      </c>
      <c r="AJ27">
        <v>4</v>
      </c>
      <c r="AK27">
        <v>4</v>
      </c>
      <c r="AL27" t="s">
        <v>0</v>
      </c>
      <c r="AM27">
        <v>12560</v>
      </c>
      <c r="AN27">
        <v>17507</v>
      </c>
      <c r="AO27">
        <v>198134</v>
      </c>
      <c r="AP27">
        <v>173556</v>
      </c>
      <c r="AQ27" t="s">
        <v>0</v>
      </c>
      <c r="AR27">
        <v>50935</v>
      </c>
      <c r="AS27">
        <v>122343</v>
      </c>
      <c r="AT27">
        <v>89492</v>
      </c>
      <c r="AU27" t="s">
        <v>0</v>
      </c>
      <c r="AV27">
        <v>26062</v>
      </c>
      <c r="AW27" t="s">
        <v>0</v>
      </c>
      <c r="AX27" t="s">
        <v>0</v>
      </c>
      <c r="AY27" t="s">
        <v>0</v>
      </c>
      <c r="AZ27" t="s">
        <v>0</v>
      </c>
      <c r="BA27">
        <v>201144</v>
      </c>
      <c r="BB27">
        <v>112950</v>
      </c>
      <c r="BC27" t="s">
        <v>0</v>
      </c>
      <c r="BD27">
        <v>34617</v>
      </c>
      <c r="BE27" t="s">
        <v>0</v>
      </c>
      <c r="BF27">
        <v>55824</v>
      </c>
      <c r="BG27" t="s">
        <v>0</v>
      </c>
      <c r="BH27" t="s">
        <v>0</v>
      </c>
      <c r="BI27">
        <v>25948</v>
      </c>
      <c r="BJ27" t="s">
        <v>0</v>
      </c>
      <c r="BK27">
        <v>35042</v>
      </c>
      <c r="BL27">
        <v>3</v>
      </c>
      <c r="BM27">
        <v>21116</v>
      </c>
      <c r="BN27">
        <v>194166</v>
      </c>
      <c r="BO27">
        <v>53282</v>
      </c>
      <c r="BP27">
        <v>28172</v>
      </c>
      <c r="BQ27">
        <v>4808</v>
      </c>
      <c r="BR27">
        <v>50525</v>
      </c>
      <c r="BS27">
        <v>32860</v>
      </c>
      <c r="BT27">
        <v>42479</v>
      </c>
      <c r="BU27">
        <v>46385</v>
      </c>
      <c r="BV27" t="s">
        <v>0</v>
      </c>
      <c r="BW27">
        <v>10238</v>
      </c>
      <c r="BX27">
        <v>192341</v>
      </c>
      <c r="BY27">
        <v>198868</v>
      </c>
      <c r="BZ27">
        <v>96077</v>
      </c>
      <c r="CA27" t="s">
        <v>0</v>
      </c>
    </row>
    <row r="28" spans="1:7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</row>
    <row r="29" spans="1:79" ht="15" x14ac:dyDescent="0.25">
      <c r="A29" t="s">
        <v>342</v>
      </c>
      <c r="B29">
        <v>28210</v>
      </c>
      <c r="C29">
        <v>22544</v>
      </c>
      <c r="D29">
        <v>4993</v>
      </c>
      <c r="E29" t="s">
        <v>0</v>
      </c>
      <c r="F29">
        <v>343324</v>
      </c>
      <c r="G29">
        <v>53589</v>
      </c>
      <c r="H29">
        <v>247489</v>
      </c>
      <c r="I29" t="s">
        <v>0</v>
      </c>
      <c r="J29">
        <v>29246</v>
      </c>
      <c r="K29">
        <v>91989</v>
      </c>
      <c r="L29">
        <v>9273</v>
      </c>
      <c r="M29">
        <v>5215</v>
      </c>
      <c r="N29">
        <v>44298</v>
      </c>
      <c r="O29">
        <v>20080</v>
      </c>
      <c r="P29">
        <v>78229</v>
      </c>
      <c r="Q29" t="s">
        <v>0</v>
      </c>
      <c r="R29">
        <v>7938</v>
      </c>
      <c r="S29">
        <v>15600</v>
      </c>
      <c r="T29">
        <v>6372</v>
      </c>
      <c r="U29">
        <v>12285</v>
      </c>
      <c r="V29">
        <v>35141</v>
      </c>
      <c r="W29" t="s">
        <v>0</v>
      </c>
      <c r="X29" t="s">
        <v>0</v>
      </c>
      <c r="Y29">
        <v>152876</v>
      </c>
      <c r="Z29">
        <v>13823</v>
      </c>
      <c r="AA29">
        <v>18384</v>
      </c>
      <c r="AB29">
        <v>344</v>
      </c>
      <c r="AC29">
        <v>213862</v>
      </c>
      <c r="AD29">
        <v>144314</v>
      </c>
      <c r="AE29">
        <v>370763</v>
      </c>
      <c r="AF29">
        <v>183733</v>
      </c>
      <c r="AG29">
        <v>2839</v>
      </c>
      <c r="AH29">
        <v>693317</v>
      </c>
      <c r="AI29">
        <v>111376</v>
      </c>
      <c r="AJ29" t="s">
        <v>0</v>
      </c>
      <c r="AK29" t="s">
        <v>0</v>
      </c>
      <c r="AL29">
        <v>99978</v>
      </c>
      <c r="AM29">
        <v>23242</v>
      </c>
      <c r="AN29">
        <v>46000</v>
      </c>
      <c r="AO29">
        <v>335369</v>
      </c>
      <c r="AP29">
        <v>299870</v>
      </c>
      <c r="AQ29">
        <v>13806</v>
      </c>
      <c r="AR29">
        <v>13543</v>
      </c>
      <c r="AS29">
        <v>28158</v>
      </c>
      <c r="AT29">
        <v>28292</v>
      </c>
      <c r="AU29">
        <v>174827</v>
      </c>
      <c r="AV29">
        <v>13708</v>
      </c>
      <c r="AW29">
        <v>193657</v>
      </c>
      <c r="AX29">
        <v>283324</v>
      </c>
      <c r="AY29">
        <v>76759</v>
      </c>
      <c r="AZ29">
        <v>96830</v>
      </c>
      <c r="BA29" t="s">
        <v>0</v>
      </c>
      <c r="BB29" t="s">
        <v>0</v>
      </c>
      <c r="BC29" t="s">
        <v>0</v>
      </c>
      <c r="BD29">
        <v>23926</v>
      </c>
      <c r="BE29">
        <v>251271</v>
      </c>
      <c r="BF29">
        <v>30050</v>
      </c>
      <c r="BG29">
        <v>26549</v>
      </c>
      <c r="BH29">
        <v>96283</v>
      </c>
      <c r="BI29">
        <v>22891</v>
      </c>
      <c r="BJ29">
        <v>24600</v>
      </c>
      <c r="BK29">
        <v>34829</v>
      </c>
      <c r="BL29" t="s">
        <v>0</v>
      </c>
      <c r="BM29">
        <v>9138</v>
      </c>
      <c r="BN29" t="s">
        <v>0</v>
      </c>
      <c r="BO29" t="s">
        <v>0</v>
      </c>
      <c r="BP29">
        <v>28146</v>
      </c>
      <c r="BQ29">
        <v>3675</v>
      </c>
      <c r="BR29">
        <v>65585</v>
      </c>
      <c r="BS29">
        <v>81508</v>
      </c>
      <c r="BT29">
        <v>25936</v>
      </c>
      <c r="BU29">
        <v>116412</v>
      </c>
      <c r="BV29" t="s">
        <v>0</v>
      </c>
      <c r="BW29">
        <v>332798</v>
      </c>
      <c r="BX29">
        <v>4487</v>
      </c>
      <c r="BY29">
        <v>68104</v>
      </c>
      <c r="BZ29">
        <v>54057</v>
      </c>
      <c r="CA29" t="s">
        <v>0</v>
      </c>
    </row>
    <row r="30" spans="1:79" x14ac:dyDescent="0.3">
      <c r="A30" t="s">
        <v>343</v>
      </c>
      <c r="B30">
        <v>75116</v>
      </c>
      <c r="C30">
        <v>1577</v>
      </c>
      <c r="D30">
        <v>11906</v>
      </c>
      <c r="E30" t="s">
        <v>0</v>
      </c>
      <c r="F30">
        <v>596991</v>
      </c>
      <c r="G30">
        <v>306</v>
      </c>
      <c r="H30">
        <v>225660</v>
      </c>
      <c r="I30" t="s">
        <v>0</v>
      </c>
      <c r="J30" t="s">
        <v>0</v>
      </c>
      <c r="K30">
        <v>261389</v>
      </c>
      <c r="L30">
        <v>1149</v>
      </c>
      <c r="M30">
        <v>2372</v>
      </c>
      <c r="N30" t="s">
        <v>0</v>
      </c>
      <c r="O30">
        <v>130901</v>
      </c>
      <c r="P30">
        <v>20832</v>
      </c>
      <c r="Q30">
        <v>18975</v>
      </c>
      <c r="R30" t="s">
        <v>0</v>
      </c>
      <c r="S30" t="s">
        <v>0</v>
      </c>
      <c r="T30" t="s">
        <v>0</v>
      </c>
      <c r="U30">
        <v>755</v>
      </c>
      <c r="V30">
        <v>103719</v>
      </c>
      <c r="W30" t="s">
        <v>0</v>
      </c>
      <c r="X30" t="s">
        <v>0</v>
      </c>
      <c r="Y30" t="s">
        <v>0</v>
      </c>
      <c r="Z30" t="s">
        <v>0</v>
      </c>
      <c r="AA30">
        <v>163599</v>
      </c>
      <c r="AB30">
        <v>7857</v>
      </c>
      <c r="AC30">
        <v>40</v>
      </c>
      <c r="AD30" t="s">
        <v>0</v>
      </c>
      <c r="AE30">
        <v>137579</v>
      </c>
      <c r="AF30">
        <v>4532</v>
      </c>
      <c r="AG30">
        <v>53849</v>
      </c>
      <c r="AH30" t="s">
        <v>0</v>
      </c>
      <c r="AI30">
        <v>378732</v>
      </c>
      <c r="AJ30" t="s">
        <v>0</v>
      </c>
      <c r="AK30">
        <v>16807</v>
      </c>
      <c r="AL30" t="s">
        <v>0</v>
      </c>
      <c r="AM30">
        <v>1255</v>
      </c>
      <c r="AN30">
        <v>1089</v>
      </c>
      <c r="AO30">
        <v>39665</v>
      </c>
      <c r="AP30">
        <v>66454</v>
      </c>
      <c r="AQ30">
        <v>5875</v>
      </c>
      <c r="AR30" t="s">
        <v>0</v>
      </c>
      <c r="AS30">
        <v>1711</v>
      </c>
      <c r="AT30" t="s">
        <v>0</v>
      </c>
      <c r="AU30" t="s">
        <v>0</v>
      </c>
      <c r="AV30">
        <v>5512</v>
      </c>
      <c r="AW30">
        <v>31893</v>
      </c>
      <c r="AX30">
        <v>730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>
        <v>2466</v>
      </c>
      <c r="BE30" t="s">
        <v>0</v>
      </c>
      <c r="BF30">
        <v>134</v>
      </c>
      <c r="BG30">
        <v>5322</v>
      </c>
      <c r="BH30">
        <v>192</v>
      </c>
      <c r="BI30">
        <v>387</v>
      </c>
      <c r="BJ30">
        <v>62</v>
      </c>
      <c r="BK30" t="s">
        <v>0</v>
      </c>
      <c r="BL30" t="s">
        <v>0</v>
      </c>
      <c r="BM30" t="s">
        <v>0</v>
      </c>
      <c r="BN30">
        <v>50116</v>
      </c>
      <c r="BO30">
        <v>24548</v>
      </c>
      <c r="BP30">
        <v>154</v>
      </c>
      <c r="BQ30">
        <v>16</v>
      </c>
      <c r="BR30">
        <v>869</v>
      </c>
      <c r="BS30">
        <v>851</v>
      </c>
      <c r="BT30">
        <v>2867</v>
      </c>
      <c r="BU30">
        <v>1684</v>
      </c>
      <c r="BV30">
        <v>183861</v>
      </c>
      <c r="BW30">
        <v>10</v>
      </c>
      <c r="BX30">
        <v>4162</v>
      </c>
      <c r="BY30">
        <v>8735</v>
      </c>
      <c r="BZ30">
        <v>7</v>
      </c>
      <c r="CA30" t="s">
        <v>0</v>
      </c>
    </row>
    <row r="31" spans="1:79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</row>
    <row r="32" spans="1:79" x14ac:dyDescent="0.3">
      <c r="A32" t="s">
        <v>345</v>
      </c>
      <c r="B32" t="s">
        <v>0</v>
      </c>
      <c r="C32" t="s">
        <v>0</v>
      </c>
      <c r="D32" t="s">
        <v>0</v>
      </c>
      <c r="E32">
        <v>125</v>
      </c>
      <c r="F32">
        <v>14299</v>
      </c>
      <c r="G32" t="s">
        <v>0</v>
      </c>
      <c r="H32" t="s">
        <v>0</v>
      </c>
      <c r="I32" t="s">
        <v>0</v>
      </c>
      <c r="J32" t="s">
        <v>0</v>
      </c>
      <c r="K32">
        <v>11428</v>
      </c>
      <c r="L32">
        <v>333</v>
      </c>
      <c r="M32">
        <v>188</v>
      </c>
      <c r="N32" t="s">
        <v>0</v>
      </c>
      <c r="O32">
        <v>1648</v>
      </c>
      <c r="P32">
        <v>141</v>
      </c>
      <c r="Q32" t="s">
        <v>0</v>
      </c>
      <c r="R32">
        <v>8020</v>
      </c>
      <c r="S32" t="s">
        <v>0</v>
      </c>
      <c r="T32" t="s">
        <v>0</v>
      </c>
      <c r="U32" t="s">
        <v>0</v>
      </c>
      <c r="V32">
        <v>945</v>
      </c>
      <c r="W32" t="s">
        <v>0</v>
      </c>
      <c r="X32" t="s">
        <v>0</v>
      </c>
      <c r="Y32" t="s">
        <v>0</v>
      </c>
      <c r="Z32">
        <v>1537</v>
      </c>
      <c r="AA32">
        <v>2403</v>
      </c>
      <c r="AB32" t="s">
        <v>0</v>
      </c>
      <c r="AC32">
        <v>12813</v>
      </c>
      <c r="AD32">
        <v>11340</v>
      </c>
      <c r="AE32" t="s">
        <v>0</v>
      </c>
      <c r="AF32">
        <v>1980</v>
      </c>
      <c r="AG32" t="s">
        <v>0</v>
      </c>
      <c r="AH32">
        <v>17843</v>
      </c>
      <c r="AI32">
        <v>17151</v>
      </c>
      <c r="AJ32" t="s">
        <v>0</v>
      </c>
      <c r="AK32">
        <v>53</v>
      </c>
      <c r="AL32">
        <v>1612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394</v>
      </c>
      <c r="AV32" t="s">
        <v>0</v>
      </c>
      <c r="AW32" t="s">
        <v>0</v>
      </c>
      <c r="AX32">
        <v>1</v>
      </c>
      <c r="AY32">
        <v>19</v>
      </c>
      <c r="AZ32">
        <v>19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26</v>
      </c>
      <c r="BH32">
        <v>79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>
        <v>235</v>
      </c>
      <c r="BW32">
        <v>1163</v>
      </c>
      <c r="BX32">
        <v>26414</v>
      </c>
      <c r="BY32">
        <v>14576</v>
      </c>
      <c r="BZ32">
        <v>11730</v>
      </c>
      <c r="CA32">
        <v>583</v>
      </c>
    </row>
    <row r="33" spans="1:79" x14ac:dyDescent="0.3">
      <c r="A33" t="s">
        <v>346</v>
      </c>
      <c r="B33">
        <v>3198</v>
      </c>
      <c r="C33">
        <v>5649</v>
      </c>
      <c r="D33">
        <v>772</v>
      </c>
      <c r="E33">
        <v>341</v>
      </c>
      <c r="F33">
        <v>49520</v>
      </c>
      <c r="G33">
        <v>1898</v>
      </c>
      <c r="H33">
        <v>8953</v>
      </c>
      <c r="I33">
        <v>741</v>
      </c>
      <c r="J33">
        <v>21370</v>
      </c>
      <c r="K33">
        <v>94036</v>
      </c>
      <c r="L33">
        <v>3150</v>
      </c>
      <c r="M33">
        <v>1733</v>
      </c>
      <c r="N33">
        <v>693</v>
      </c>
      <c r="O33">
        <v>35433</v>
      </c>
      <c r="P33">
        <v>7291</v>
      </c>
      <c r="Q33">
        <v>7211</v>
      </c>
      <c r="R33" t="s">
        <v>0</v>
      </c>
      <c r="S33" t="s">
        <v>0</v>
      </c>
      <c r="T33">
        <v>834</v>
      </c>
      <c r="U33" t="s">
        <v>0</v>
      </c>
      <c r="V33">
        <v>14380</v>
      </c>
      <c r="W33">
        <v>12293</v>
      </c>
      <c r="X33">
        <v>288</v>
      </c>
      <c r="Y33">
        <v>19934</v>
      </c>
      <c r="Z33">
        <v>3341</v>
      </c>
      <c r="AA33">
        <v>20377</v>
      </c>
      <c r="AB33">
        <v>434</v>
      </c>
      <c r="AC33">
        <v>6289</v>
      </c>
      <c r="AD33">
        <v>26461</v>
      </c>
      <c r="AE33">
        <v>38497</v>
      </c>
      <c r="AF33">
        <v>13614</v>
      </c>
      <c r="AG33">
        <v>4544</v>
      </c>
      <c r="AH33">
        <v>72140</v>
      </c>
      <c r="AI33">
        <v>49905</v>
      </c>
      <c r="AJ33">
        <v>60</v>
      </c>
      <c r="AK33">
        <v>722</v>
      </c>
      <c r="AL33">
        <v>18001</v>
      </c>
      <c r="AM33">
        <v>171</v>
      </c>
      <c r="AN33">
        <v>215</v>
      </c>
      <c r="AO33">
        <v>18778</v>
      </c>
      <c r="AP33">
        <v>42887</v>
      </c>
      <c r="AQ33">
        <v>1624</v>
      </c>
      <c r="AR33">
        <v>196</v>
      </c>
      <c r="AS33">
        <v>969</v>
      </c>
      <c r="AT33">
        <v>3247</v>
      </c>
      <c r="AU33">
        <v>8080</v>
      </c>
      <c r="AV33">
        <v>916</v>
      </c>
      <c r="AW33">
        <v>36557</v>
      </c>
      <c r="AX33">
        <v>71119</v>
      </c>
      <c r="AY33">
        <v>4241</v>
      </c>
      <c r="AZ33">
        <v>5810</v>
      </c>
      <c r="BA33">
        <v>20424</v>
      </c>
      <c r="BB33">
        <v>16681</v>
      </c>
      <c r="BC33" t="s">
        <v>0</v>
      </c>
      <c r="BD33">
        <v>3777</v>
      </c>
      <c r="BE33">
        <v>9031</v>
      </c>
      <c r="BF33">
        <v>954</v>
      </c>
      <c r="BG33">
        <v>4390</v>
      </c>
      <c r="BH33">
        <v>1967</v>
      </c>
      <c r="BI33">
        <v>1347</v>
      </c>
      <c r="BJ33">
        <v>2256</v>
      </c>
      <c r="BK33">
        <v>3531</v>
      </c>
      <c r="BL33">
        <v>71</v>
      </c>
      <c r="BM33">
        <v>7512</v>
      </c>
      <c r="BN33">
        <v>7392</v>
      </c>
      <c r="BO33">
        <v>4718</v>
      </c>
      <c r="BP33">
        <v>544</v>
      </c>
      <c r="BQ33" t="s">
        <v>0</v>
      </c>
      <c r="BR33">
        <v>7423</v>
      </c>
      <c r="BS33">
        <v>9778</v>
      </c>
      <c r="BT33">
        <v>1138</v>
      </c>
      <c r="BU33">
        <v>20651</v>
      </c>
      <c r="BV33">
        <v>354</v>
      </c>
      <c r="BW33">
        <v>39561</v>
      </c>
      <c r="BX33">
        <v>163</v>
      </c>
      <c r="BY33">
        <v>98</v>
      </c>
      <c r="BZ33">
        <v>99</v>
      </c>
      <c r="CA33">
        <v>1124</v>
      </c>
    </row>
    <row r="34" spans="1:79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1776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>
        <v>30339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4681</v>
      </c>
      <c r="AV34" t="s">
        <v>0</v>
      </c>
      <c r="AW34" t="s">
        <v>0</v>
      </c>
      <c r="AX34" t="s">
        <v>0</v>
      </c>
      <c r="AY34" t="s">
        <v>0</v>
      </c>
      <c r="AZ34">
        <v>1</v>
      </c>
      <c r="BA34" t="s">
        <v>0</v>
      </c>
      <c r="BB34" t="s">
        <v>0</v>
      </c>
      <c r="BC34" t="s">
        <v>0</v>
      </c>
      <c r="BD34" t="s">
        <v>0</v>
      </c>
      <c r="BE34">
        <v>9006</v>
      </c>
      <c r="BF34" t="s">
        <v>0</v>
      </c>
      <c r="BG34">
        <v>1035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</row>
    <row r="35" spans="1:79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</row>
    <row r="36" spans="1:79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</row>
    <row r="37" spans="1:79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>
        <v>4</v>
      </c>
      <c r="I37" t="s">
        <v>0</v>
      </c>
      <c r="J37">
        <v>10758</v>
      </c>
      <c r="K37">
        <v>28576</v>
      </c>
      <c r="L37" t="s">
        <v>0</v>
      </c>
      <c r="M37" t="s">
        <v>0</v>
      </c>
      <c r="N37" t="s">
        <v>0</v>
      </c>
      <c r="O37" t="s">
        <v>0</v>
      </c>
      <c r="P37">
        <v>1539</v>
      </c>
      <c r="Q37">
        <v>4038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1644</v>
      </c>
      <c r="AB37">
        <v>22</v>
      </c>
      <c r="AC37" t="s">
        <v>0</v>
      </c>
      <c r="AD37" t="s">
        <v>0</v>
      </c>
      <c r="AE37" t="s">
        <v>0</v>
      </c>
      <c r="AF37">
        <v>5224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>
        <v>392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29547</v>
      </c>
      <c r="AU37" t="s">
        <v>0</v>
      </c>
      <c r="AV37" t="s">
        <v>0</v>
      </c>
      <c r="AW37">
        <v>10377</v>
      </c>
      <c r="AX37">
        <v>27449</v>
      </c>
      <c r="AY37">
        <v>7316</v>
      </c>
      <c r="AZ37">
        <v>2968</v>
      </c>
      <c r="BA37" t="s">
        <v>0</v>
      </c>
      <c r="BB37" t="s">
        <v>0</v>
      </c>
      <c r="BC37" t="s">
        <v>0</v>
      </c>
      <c r="BD37" t="s">
        <v>0</v>
      </c>
      <c r="BE37">
        <v>7399</v>
      </c>
      <c r="BF37" t="s">
        <v>0</v>
      </c>
      <c r="BG37" t="s">
        <v>0</v>
      </c>
      <c r="BH37">
        <v>568</v>
      </c>
      <c r="BI37" t="s">
        <v>0</v>
      </c>
      <c r="BJ37">
        <v>671</v>
      </c>
      <c r="BK37">
        <v>6115</v>
      </c>
      <c r="BL37" t="s">
        <v>0</v>
      </c>
      <c r="BM37">
        <v>10492</v>
      </c>
      <c r="BN37" t="s">
        <v>0</v>
      </c>
      <c r="BO37" t="s">
        <v>0</v>
      </c>
      <c r="BP37" t="s">
        <v>0</v>
      </c>
      <c r="BQ37" t="s">
        <v>0</v>
      </c>
      <c r="BR37">
        <v>6795</v>
      </c>
      <c r="BS37">
        <v>471</v>
      </c>
      <c r="BT37" t="s">
        <v>0</v>
      </c>
      <c r="BU37">
        <v>3692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</row>
    <row r="38" spans="1:79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</row>
    <row r="39" spans="1:79" x14ac:dyDescent="0.3">
      <c r="A39" t="s">
        <v>352</v>
      </c>
      <c r="B39" t="s">
        <v>0</v>
      </c>
      <c r="C39">
        <v>99413</v>
      </c>
      <c r="D39" t="s">
        <v>0</v>
      </c>
      <c r="E39">
        <v>79</v>
      </c>
      <c r="F39">
        <v>332595</v>
      </c>
      <c r="G39" t="s">
        <v>0</v>
      </c>
      <c r="H39">
        <v>53773</v>
      </c>
      <c r="I39" t="s">
        <v>0</v>
      </c>
      <c r="J39" t="s">
        <v>0</v>
      </c>
      <c r="K39" t="s">
        <v>0</v>
      </c>
      <c r="L39">
        <v>9095</v>
      </c>
      <c r="M39">
        <v>4287</v>
      </c>
      <c r="N39">
        <v>1118</v>
      </c>
      <c r="O39">
        <v>549072</v>
      </c>
      <c r="P39">
        <v>378887</v>
      </c>
      <c r="Q39" t="s">
        <v>0</v>
      </c>
      <c r="R39">
        <v>26266</v>
      </c>
      <c r="S39">
        <v>5524</v>
      </c>
      <c r="T39">
        <v>36713</v>
      </c>
      <c r="U39">
        <v>4449</v>
      </c>
      <c r="V39">
        <v>533430</v>
      </c>
      <c r="W39">
        <v>24247</v>
      </c>
      <c r="X39">
        <v>1372</v>
      </c>
      <c r="Y39" t="s">
        <v>0</v>
      </c>
      <c r="Z39" t="s">
        <v>0</v>
      </c>
      <c r="AA39">
        <v>586362</v>
      </c>
      <c r="AB39" t="s">
        <v>0</v>
      </c>
      <c r="AC39" t="s">
        <v>0</v>
      </c>
      <c r="AD39">
        <v>3394819</v>
      </c>
      <c r="AE39">
        <v>304981</v>
      </c>
      <c r="AF39" t="s">
        <v>0</v>
      </c>
      <c r="AG39">
        <v>46228</v>
      </c>
      <c r="AH39">
        <v>1336750</v>
      </c>
      <c r="AI39">
        <v>439053</v>
      </c>
      <c r="AJ39">
        <v>2405</v>
      </c>
      <c r="AK39">
        <v>153714</v>
      </c>
      <c r="AL39">
        <v>908</v>
      </c>
      <c r="AM39" t="s">
        <v>0</v>
      </c>
      <c r="AN39" t="s">
        <v>0</v>
      </c>
      <c r="AO39" t="s">
        <v>0</v>
      </c>
      <c r="AP39" t="s">
        <v>0</v>
      </c>
      <c r="AQ39">
        <v>64758</v>
      </c>
      <c r="AR39" t="s">
        <v>0</v>
      </c>
      <c r="AS39" t="s">
        <v>0</v>
      </c>
      <c r="AT39">
        <v>64223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>
        <v>21078</v>
      </c>
      <c r="BE39" t="s">
        <v>0</v>
      </c>
      <c r="BF39" t="s">
        <v>0</v>
      </c>
      <c r="BG39">
        <v>42518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>
        <v>15290</v>
      </c>
      <c r="BN39">
        <v>60550</v>
      </c>
      <c r="BO39">
        <v>38325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>
        <v>11546</v>
      </c>
      <c r="BW39">
        <v>102659</v>
      </c>
      <c r="BX39">
        <v>102939</v>
      </c>
      <c r="BY39">
        <v>79736</v>
      </c>
      <c r="BZ39">
        <v>47000</v>
      </c>
      <c r="CA39" t="s">
        <v>0</v>
      </c>
    </row>
    <row r="40" spans="1:79" x14ac:dyDescent="0.3">
      <c r="A40" t="s">
        <v>353</v>
      </c>
      <c r="B40" t="s">
        <v>0</v>
      </c>
      <c r="C40">
        <v>-1</v>
      </c>
      <c r="D40" t="s">
        <v>0</v>
      </c>
      <c r="E40" t="s">
        <v>0</v>
      </c>
      <c r="F40">
        <v>10703</v>
      </c>
      <c r="G40" t="s">
        <v>0</v>
      </c>
      <c r="H40" t="s">
        <v>0</v>
      </c>
      <c r="I40" t="s">
        <v>0</v>
      </c>
      <c r="J40" t="s">
        <v>0</v>
      </c>
      <c r="K40">
        <v>172417</v>
      </c>
      <c r="L40">
        <v>20</v>
      </c>
      <c r="M40">
        <v>11</v>
      </c>
      <c r="N40" t="s">
        <v>0</v>
      </c>
      <c r="O40">
        <v>-15079</v>
      </c>
      <c r="P40">
        <v>1639</v>
      </c>
      <c r="Q40">
        <v>101883</v>
      </c>
      <c r="R40" t="s">
        <v>0</v>
      </c>
      <c r="S40">
        <v>187</v>
      </c>
      <c r="T40" t="s">
        <v>0</v>
      </c>
      <c r="U40">
        <v>466</v>
      </c>
      <c r="V40" t="s">
        <v>0</v>
      </c>
      <c r="W40" t="s">
        <v>0</v>
      </c>
      <c r="X40" t="s">
        <v>0</v>
      </c>
      <c r="Y40">
        <v>-1</v>
      </c>
      <c r="Z40" t="s">
        <v>0</v>
      </c>
      <c r="AA40">
        <v>693</v>
      </c>
      <c r="AB40" t="s">
        <v>0</v>
      </c>
      <c r="AC40">
        <v>5</v>
      </c>
      <c r="AD40" t="s">
        <v>0</v>
      </c>
      <c r="AE40">
        <v>573</v>
      </c>
      <c r="AF40" t="s">
        <v>0</v>
      </c>
      <c r="AG40">
        <v>183</v>
      </c>
      <c r="AH40" t="s">
        <v>0</v>
      </c>
      <c r="AI40">
        <v>11633</v>
      </c>
      <c r="AJ40" t="s">
        <v>0</v>
      </c>
      <c r="AK40" t="s">
        <v>0</v>
      </c>
      <c r="AL40">
        <v>218</v>
      </c>
      <c r="AM40">
        <v>358</v>
      </c>
      <c r="AN40">
        <v>372</v>
      </c>
      <c r="AO40">
        <v>353</v>
      </c>
      <c r="AP40">
        <v>1288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>
        <v>680</v>
      </c>
      <c r="AW40">
        <v>543</v>
      </c>
      <c r="AX40">
        <v>795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>
        <v>50048</v>
      </c>
      <c r="BI40" t="s">
        <v>0</v>
      </c>
      <c r="BJ40" t="s">
        <v>0</v>
      </c>
      <c r="BK40" t="s">
        <v>0</v>
      </c>
      <c r="BL40">
        <v>29</v>
      </c>
      <c r="BM40" t="s">
        <v>0</v>
      </c>
      <c r="BN40">
        <v>79</v>
      </c>
      <c r="BO40">
        <v>64</v>
      </c>
      <c r="BP40" t="s">
        <v>0</v>
      </c>
      <c r="BQ40" t="s">
        <v>0</v>
      </c>
      <c r="BR40">
        <v>337</v>
      </c>
      <c r="BS40">
        <v>25</v>
      </c>
      <c r="BT40" t="s">
        <v>0</v>
      </c>
      <c r="BU40" t="s">
        <v>0</v>
      </c>
      <c r="BV40" t="s">
        <v>0</v>
      </c>
      <c r="BW40">
        <v>18762</v>
      </c>
      <c r="BX40">
        <v>163</v>
      </c>
      <c r="BY40">
        <v>98</v>
      </c>
      <c r="BZ40">
        <v>99</v>
      </c>
      <c r="CA40" t="s">
        <v>0</v>
      </c>
    </row>
    <row r="41" spans="1:79" x14ac:dyDescent="0.3">
      <c r="A41" t="s">
        <v>354</v>
      </c>
      <c r="B41" t="s">
        <v>0</v>
      </c>
      <c r="C41" t="s">
        <v>0</v>
      </c>
      <c r="D41" t="s">
        <v>0</v>
      </c>
      <c r="E41" t="s">
        <v>0</v>
      </c>
      <c r="F41">
        <v>15</v>
      </c>
      <c r="G41" t="s">
        <v>0</v>
      </c>
      <c r="H41" t="s">
        <v>0</v>
      </c>
      <c r="I41" t="s">
        <v>0</v>
      </c>
      <c r="J41" t="s">
        <v>0</v>
      </c>
      <c r="K41">
        <v>12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7</v>
      </c>
      <c r="AA41">
        <v>48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1389</v>
      </c>
      <c r="AI41">
        <v>42</v>
      </c>
      <c r="AJ41" t="s">
        <v>0</v>
      </c>
      <c r="AK41">
        <v>1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</row>
    <row r="42" spans="1:79" x14ac:dyDescent="0.3">
      <c r="A42" t="s">
        <v>355</v>
      </c>
      <c r="B42" t="s">
        <v>0</v>
      </c>
      <c r="C42">
        <v>-167</v>
      </c>
      <c r="D42" t="s">
        <v>0</v>
      </c>
      <c r="E42" t="s">
        <v>0</v>
      </c>
      <c r="F42">
        <v>6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8</v>
      </c>
      <c r="M42">
        <v>4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242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>
        <v>11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</row>
    <row r="43" spans="1:79" x14ac:dyDescent="0.3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>
        <v>10260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5544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>
        <v>19544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</row>
    <row r="44" spans="1:79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</row>
    <row r="45" spans="1:79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1177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</row>
    <row r="46" spans="1:79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1736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</row>
    <row r="47" spans="1:79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</row>
    <row r="48" spans="1:79" x14ac:dyDescent="0.3">
      <c r="A48" t="s">
        <v>361</v>
      </c>
      <c r="B48" t="s">
        <v>0</v>
      </c>
      <c r="C48" t="s">
        <v>0</v>
      </c>
      <c r="D48" t="s">
        <v>0</v>
      </c>
      <c r="E48" t="s">
        <v>0</v>
      </c>
      <c r="F48">
        <v>1915</v>
      </c>
      <c r="G48" t="s">
        <v>0</v>
      </c>
      <c r="H48">
        <v>295</v>
      </c>
      <c r="I48" t="s">
        <v>0</v>
      </c>
      <c r="J48" t="s">
        <v>0</v>
      </c>
      <c r="K48" t="s">
        <v>0</v>
      </c>
      <c r="L48">
        <v>5339</v>
      </c>
      <c r="M48">
        <v>2473</v>
      </c>
      <c r="N48">
        <v>4746</v>
      </c>
      <c r="O48">
        <v>-1907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1425089</v>
      </c>
      <c r="AE48" t="s">
        <v>0</v>
      </c>
      <c r="AF48" t="s">
        <v>0</v>
      </c>
      <c r="AG48" t="s">
        <v>0</v>
      </c>
      <c r="AH48" t="s">
        <v>0</v>
      </c>
      <c r="AI48">
        <v>23844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778</v>
      </c>
      <c r="AX48">
        <v>2712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>
        <v>576</v>
      </c>
    </row>
    <row r="49" spans="1:79" x14ac:dyDescent="0.3">
      <c r="A49" t="s">
        <v>362</v>
      </c>
      <c r="B49">
        <v>34413</v>
      </c>
      <c r="C49">
        <v>211</v>
      </c>
      <c r="D49">
        <v>-11399</v>
      </c>
      <c r="E49">
        <v>-1752</v>
      </c>
      <c r="F49">
        <v>-3636671</v>
      </c>
      <c r="G49">
        <v>55847</v>
      </c>
      <c r="H49">
        <v>591124</v>
      </c>
      <c r="I49">
        <v>15318</v>
      </c>
      <c r="J49">
        <v>13062</v>
      </c>
      <c r="K49">
        <v>331317</v>
      </c>
      <c r="L49">
        <v>-3</v>
      </c>
      <c r="M49">
        <v>24</v>
      </c>
      <c r="N49">
        <v>5823</v>
      </c>
      <c r="O49">
        <v>677657</v>
      </c>
      <c r="P49">
        <v>1351363</v>
      </c>
      <c r="Q49" t="s">
        <v>0</v>
      </c>
      <c r="R49">
        <v>-30781</v>
      </c>
      <c r="S49">
        <v>6136</v>
      </c>
      <c r="T49">
        <v>3132</v>
      </c>
      <c r="U49">
        <v>-706</v>
      </c>
      <c r="V49">
        <v>82736</v>
      </c>
      <c r="W49" t="s">
        <v>0</v>
      </c>
      <c r="X49">
        <v>213</v>
      </c>
      <c r="Y49">
        <v>-837632</v>
      </c>
      <c r="Z49">
        <v>483</v>
      </c>
      <c r="AA49">
        <v>73484</v>
      </c>
      <c r="AB49">
        <v>1568</v>
      </c>
      <c r="AC49" t="s">
        <v>0</v>
      </c>
      <c r="AD49">
        <v>94498</v>
      </c>
      <c r="AE49">
        <v>224356</v>
      </c>
      <c r="AF49">
        <v>-15887</v>
      </c>
      <c r="AG49">
        <v>2932</v>
      </c>
      <c r="AH49">
        <v>-25082</v>
      </c>
      <c r="AI49">
        <v>-4716772</v>
      </c>
      <c r="AJ49" t="s">
        <v>0</v>
      </c>
      <c r="AK49">
        <v>49</v>
      </c>
      <c r="AL49">
        <v>-4564</v>
      </c>
      <c r="AM49">
        <v>1337946</v>
      </c>
      <c r="AN49">
        <v>1274319</v>
      </c>
      <c r="AO49">
        <v>-6236481</v>
      </c>
      <c r="AP49">
        <v>-9176822</v>
      </c>
      <c r="AQ49">
        <v>42083</v>
      </c>
      <c r="AR49">
        <v>90945</v>
      </c>
      <c r="AS49">
        <v>271976</v>
      </c>
      <c r="AT49">
        <v>-4454</v>
      </c>
      <c r="AU49">
        <v>32575</v>
      </c>
      <c r="AV49">
        <v>-61609</v>
      </c>
      <c r="AW49">
        <v>-13397</v>
      </c>
      <c r="AX49">
        <v>151044</v>
      </c>
      <c r="AY49">
        <v>-144</v>
      </c>
      <c r="AZ49">
        <v>8098</v>
      </c>
      <c r="BA49">
        <v>-1</v>
      </c>
      <c r="BB49">
        <v>-3167</v>
      </c>
      <c r="BC49">
        <v>16</v>
      </c>
      <c r="BD49">
        <v>-152</v>
      </c>
      <c r="BE49">
        <v>11321</v>
      </c>
      <c r="BF49">
        <v>86639</v>
      </c>
      <c r="BG49">
        <v>-14799</v>
      </c>
      <c r="BH49">
        <v>39898</v>
      </c>
      <c r="BI49">
        <v>1783027</v>
      </c>
      <c r="BJ49">
        <v>-862</v>
      </c>
      <c r="BK49">
        <v>-17661</v>
      </c>
      <c r="BL49">
        <v>165978</v>
      </c>
      <c r="BM49">
        <v>-53737</v>
      </c>
      <c r="BN49">
        <v>-142461</v>
      </c>
      <c r="BO49">
        <v>68439</v>
      </c>
      <c r="BP49">
        <v>194872</v>
      </c>
      <c r="BQ49">
        <v>39365</v>
      </c>
      <c r="BR49">
        <v>20704</v>
      </c>
      <c r="BS49">
        <v>48670</v>
      </c>
      <c r="BT49">
        <v>384115</v>
      </c>
      <c r="BU49">
        <v>110556</v>
      </c>
      <c r="BV49">
        <v>5269</v>
      </c>
      <c r="BW49">
        <v>431027</v>
      </c>
      <c r="BX49">
        <v>-1</v>
      </c>
      <c r="BY49">
        <v>-2</v>
      </c>
      <c r="BZ49">
        <v>-1</v>
      </c>
      <c r="CA49">
        <v>-836</v>
      </c>
    </row>
    <row r="50" spans="1:79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</row>
    <row r="51" spans="1:79" x14ac:dyDescent="0.3">
      <c r="A51" t="s">
        <v>364</v>
      </c>
      <c r="B51" t="s">
        <v>0</v>
      </c>
      <c r="C51">
        <v>269</v>
      </c>
      <c r="D51" t="s">
        <v>0</v>
      </c>
      <c r="E51" t="s">
        <v>0</v>
      </c>
      <c r="F51">
        <v>5765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>
        <v>9635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109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</row>
    <row r="52" spans="1:79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</row>
    <row r="53" spans="1:79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</row>
    <row r="54" spans="1:79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</row>
    <row r="55" spans="1:79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>
        <v>17680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</row>
    <row r="56" spans="1:79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>
        <v>336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</row>
    <row r="57" spans="1:79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>
        <v>40274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</row>
    <row r="58" spans="1:79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</row>
    <row r="59" spans="1:79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</row>
    <row r="60" spans="1:79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>
        <v>180</v>
      </c>
      <c r="BY60">
        <v>107</v>
      </c>
      <c r="BZ60">
        <v>79</v>
      </c>
      <c r="CA60" t="s">
        <v>0</v>
      </c>
    </row>
    <row r="61" spans="1:79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</row>
    <row r="62" spans="1:79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</row>
    <row r="63" spans="1:79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-17252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>
        <v>1759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>
        <v>171</v>
      </c>
      <c r="BB63">
        <v>133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</row>
    <row r="64" spans="1:79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</row>
    <row r="65" spans="1:79" x14ac:dyDescent="0.3">
      <c r="A65" t="s">
        <v>378</v>
      </c>
      <c r="B65" t="s">
        <v>0</v>
      </c>
      <c r="C65" t="s">
        <v>0</v>
      </c>
      <c r="D65">
        <v>102</v>
      </c>
      <c r="E65" t="s">
        <v>0</v>
      </c>
      <c r="F65">
        <v>100429</v>
      </c>
      <c r="G65">
        <v>9970</v>
      </c>
      <c r="H65">
        <v>14169</v>
      </c>
      <c r="I65">
        <v>6484</v>
      </c>
      <c r="J65" t="s">
        <v>0</v>
      </c>
      <c r="K65">
        <v>120529</v>
      </c>
      <c r="L65" t="s">
        <v>0</v>
      </c>
      <c r="M65" t="s">
        <v>0</v>
      </c>
      <c r="N65" t="s">
        <v>0</v>
      </c>
      <c r="O65" t="s">
        <v>0</v>
      </c>
      <c r="P65">
        <v>116405</v>
      </c>
      <c r="Q65" t="s">
        <v>0</v>
      </c>
      <c r="R65" t="s">
        <v>0</v>
      </c>
      <c r="S65">
        <v>1872</v>
      </c>
      <c r="T65">
        <v>3124</v>
      </c>
      <c r="U65">
        <v>765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>
        <v>25495</v>
      </c>
      <c r="AC65" t="s">
        <v>0</v>
      </c>
      <c r="AD65" t="s">
        <v>0</v>
      </c>
      <c r="AE65">
        <v>5816</v>
      </c>
      <c r="AF65" t="s">
        <v>0</v>
      </c>
      <c r="AG65">
        <v>25525</v>
      </c>
      <c r="AH65" t="s">
        <v>0</v>
      </c>
      <c r="AI65">
        <v>184719</v>
      </c>
      <c r="AJ65">
        <v>7</v>
      </c>
      <c r="AK65" t="s">
        <v>0</v>
      </c>
      <c r="AL65" t="s">
        <v>0</v>
      </c>
      <c r="AM65">
        <v>34965</v>
      </c>
      <c r="AN65">
        <v>24491</v>
      </c>
      <c r="AO65">
        <v>610069</v>
      </c>
      <c r="AP65">
        <v>556393</v>
      </c>
      <c r="AQ65">
        <v>11595</v>
      </c>
      <c r="AR65">
        <v>78359</v>
      </c>
      <c r="AS65">
        <v>175826</v>
      </c>
      <c r="AT65" t="s">
        <v>0</v>
      </c>
      <c r="AU65" t="s">
        <v>0</v>
      </c>
      <c r="AV65">
        <v>9238</v>
      </c>
      <c r="AW65">
        <v>64224</v>
      </c>
      <c r="AX65">
        <v>55397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>
        <v>1325</v>
      </c>
      <c r="BG65">
        <v>58301</v>
      </c>
      <c r="BH65" t="s">
        <v>0</v>
      </c>
      <c r="BI65">
        <v>2201</v>
      </c>
      <c r="BJ65" t="s">
        <v>0</v>
      </c>
      <c r="BK65">
        <v>2148</v>
      </c>
      <c r="BL65">
        <v>1302</v>
      </c>
      <c r="BM65" t="s">
        <v>0</v>
      </c>
      <c r="BN65" t="s">
        <v>0</v>
      </c>
      <c r="BO65" t="s">
        <v>0</v>
      </c>
      <c r="BP65">
        <v>7480</v>
      </c>
      <c r="BQ65">
        <v>1607</v>
      </c>
      <c r="BR65">
        <v>34467</v>
      </c>
      <c r="BS65">
        <v>122633</v>
      </c>
      <c r="BT65">
        <v>23</v>
      </c>
      <c r="BU65">
        <v>233735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</row>
    <row r="66" spans="1:79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</row>
    <row r="67" spans="1:79" x14ac:dyDescent="0.3">
      <c r="A67" t="s">
        <v>380</v>
      </c>
      <c r="B67">
        <v>1778</v>
      </c>
      <c r="C67">
        <v>31</v>
      </c>
      <c r="D67" t="s">
        <v>0</v>
      </c>
      <c r="E67" t="s">
        <v>0</v>
      </c>
      <c r="F67">
        <v>5062</v>
      </c>
      <c r="G67">
        <v>3554</v>
      </c>
      <c r="H67">
        <v>31804</v>
      </c>
      <c r="I67" t="s">
        <v>0</v>
      </c>
      <c r="J67" t="s">
        <v>0</v>
      </c>
      <c r="K67" t="s">
        <v>0</v>
      </c>
      <c r="L67">
        <v>15</v>
      </c>
      <c r="M67">
        <v>347</v>
      </c>
      <c r="N67">
        <v>1614</v>
      </c>
      <c r="O67" t="s">
        <v>0</v>
      </c>
      <c r="P67">
        <v>471</v>
      </c>
      <c r="Q67">
        <v>222559</v>
      </c>
      <c r="R67" t="s">
        <v>0</v>
      </c>
      <c r="S67">
        <v>28896</v>
      </c>
      <c r="T67" t="s">
        <v>0</v>
      </c>
      <c r="U67" t="s">
        <v>0</v>
      </c>
      <c r="V67">
        <v>300</v>
      </c>
      <c r="W67" t="s">
        <v>0</v>
      </c>
      <c r="X67" t="s">
        <v>0</v>
      </c>
      <c r="Y67">
        <v>10666</v>
      </c>
      <c r="Z67" t="s">
        <v>0</v>
      </c>
      <c r="AA67">
        <v>3097</v>
      </c>
      <c r="AB67" t="s">
        <v>0</v>
      </c>
      <c r="AC67">
        <v>94</v>
      </c>
      <c r="AD67">
        <v>303</v>
      </c>
      <c r="AE67">
        <v>22694</v>
      </c>
      <c r="AF67">
        <v>2769</v>
      </c>
      <c r="AG67">
        <v>3413</v>
      </c>
      <c r="AH67">
        <v>27932</v>
      </c>
      <c r="AI67">
        <v>869</v>
      </c>
      <c r="AJ67" t="s">
        <v>0</v>
      </c>
      <c r="AK67" t="s">
        <v>0</v>
      </c>
      <c r="AL67" t="s">
        <v>0</v>
      </c>
      <c r="AM67">
        <v>3461</v>
      </c>
      <c r="AN67">
        <v>1785</v>
      </c>
      <c r="AO67">
        <v>2313978</v>
      </c>
      <c r="AP67">
        <v>2864582</v>
      </c>
      <c r="AQ67" t="s">
        <v>0</v>
      </c>
      <c r="AR67">
        <v>39626</v>
      </c>
      <c r="AS67">
        <v>34231</v>
      </c>
      <c r="AT67">
        <v>1247</v>
      </c>
      <c r="AU67" t="s">
        <v>0</v>
      </c>
      <c r="AV67">
        <v>1782</v>
      </c>
      <c r="AW67">
        <v>141855</v>
      </c>
      <c r="AX67">
        <v>210372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>
        <v>3178</v>
      </c>
      <c r="BE67" t="s">
        <v>0</v>
      </c>
      <c r="BF67">
        <v>424</v>
      </c>
      <c r="BG67">
        <v>15267</v>
      </c>
      <c r="BH67" t="s">
        <v>0</v>
      </c>
      <c r="BI67">
        <v>8020</v>
      </c>
      <c r="BJ67" t="s">
        <v>0</v>
      </c>
      <c r="BK67">
        <v>1489</v>
      </c>
      <c r="BL67">
        <v>26</v>
      </c>
      <c r="BM67" t="s">
        <v>0</v>
      </c>
      <c r="BN67">
        <v>42575</v>
      </c>
      <c r="BO67">
        <v>25329</v>
      </c>
      <c r="BP67">
        <v>1529</v>
      </c>
      <c r="BQ67">
        <v>706</v>
      </c>
      <c r="BR67">
        <v>42</v>
      </c>
      <c r="BS67">
        <v>3098</v>
      </c>
      <c r="BT67">
        <v>188</v>
      </c>
      <c r="BU67">
        <v>1990</v>
      </c>
      <c r="BV67" t="s">
        <v>0</v>
      </c>
      <c r="BW67">
        <v>34508</v>
      </c>
      <c r="BX67">
        <v>360016</v>
      </c>
      <c r="BY67">
        <v>471417</v>
      </c>
      <c r="BZ67">
        <v>364605</v>
      </c>
      <c r="CA67" t="s">
        <v>0</v>
      </c>
    </row>
    <row r="68" spans="1:79" x14ac:dyDescent="0.3">
      <c r="A68" t="s">
        <v>381</v>
      </c>
      <c r="B68">
        <v>118727</v>
      </c>
      <c r="C68">
        <v>5534</v>
      </c>
      <c r="D68">
        <v>29780</v>
      </c>
      <c r="E68" t="s">
        <v>0</v>
      </c>
      <c r="F68" t="s">
        <v>0</v>
      </c>
      <c r="G68">
        <v>50852</v>
      </c>
      <c r="H68">
        <v>661752</v>
      </c>
      <c r="I68" t="s">
        <v>0</v>
      </c>
      <c r="J68">
        <v>110316</v>
      </c>
      <c r="K68">
        <v>114400</v>
      </c>
      <c r="L68">
        <v>6646</v>
      </c>
      <c r="M68">
        <v>5092</v>
      </c>
      <c r="N68" t="s">
        <v>0</v>
      </c>
      <c r="O68">
        <v>247589</v>
      </c>
      <c r="P68">
        <v>563322</v>
      </c>
      <c r="Q68">
        <v>326</v>
      </c>
      <c r="R68" t="s">
        <v>0</v>
      </c>
      <c r="S68">
        <v>20024</v>
      </c>
      <c r="T68">
        <v>20731</v>
      </c>
      <c r="U68">
        <v>10218</v>
      </c>
      <c r="V68" t="s">
        <v>0</v>
      </c>
      <c r="W68">
        <v>61418</v>
      </c>
      <c r="X68" t="s">
        <v>0</v>
      </c>
      <c r="Y68" t="s">
        <v>0</v>
      </c>
      <c r="Z68">
        <v>11921</v>
      </c>
      <c r="AA68" t="s">
        <v>0</v>
      </c>
      <c r="AB68" t="s">
        <v>0</v>
      </c>
      <c r="AC68">
        <v>937185</v>
      </c>
      <c r="AD68">
        <v>437316</v>
      </c>
      <c r="AE68">
        <v>0</v>
      </c>
      <c r="AF68">
        <v>121868</v>
      </c>
      <c r="AG68">
        <v>53516</v>
      </c>
      <c r="AH68">
        <v>168446</v>
      </c>
      <c r="AI68" t="s">
        <v>0</v>
      </c>
      <c r="AJ68">
        <v>473</v>
      </c>
      <c r="AK68" t="s">
        <v>0</v>
      </c>
      <c r="AL68">
        <v>123416</v>
      </c>
      <c r="AM68" t="s">
        <v>0</v>
      </c>
      <c r="AN68" t="s">
        <v>0</v>
      </c>
      <c r="AO68">
        <v>203061</v>
      </c>
      <c r="AP68">
        <v>73443</v>
      </c>
      <c r="AQ68">
        <v>18316</v>
      </c>
      <c r="AR68" t="s">
        <v>0</v>
      </c>
      <c r="AS68" t="s">
        <v>0</v>
      </c>
      <c r="AT68" t="s">
        <v>0</v>
      </c>
      <c r="AU68">
        <v>73479</v>
      </c>
      <c r="AV68">
        <v>71230</v>
      </c>
      <c r="AW68">
        <v>109404</v>
      </c>
      <c r="AX68">
        <v>135798</v>
      </c>
      <c r="AY68">
        <v>59994</v>
      </c>
      <c r="AZ68">
        <v>56229</v>
      </c>
      <c r="BA68">
        <v>109098</v>
      </c>
      <c r="BB68">
        <v>105056</v>
      </c>
      <c r="BC68" t="s">
        <v>0</v>
      </c>
      <c r="BD68">
        <v>-301</v>
      </c>
      <c r="BE68">
        <v>43751</v>
      </c>
      <c r="BF68">
        <v>37782</v>
      </c>
      <c r="BG68" t="s">
        <v>0</v>
      </c>
      <c r="BH68" t="s">
        <v>0</v>
      </c>
      <c r="BI68">
        <v>45055</v>
      </c>
      <c r="BJ68">
        <v>17402</v>
      </c>
      <c r="BK68">
        <v>22737</v>
      </c>
      <c r="BL68">
        <v>48</v>
      </c>
      <c r="BM68" t="s">
        <v>0</v>
      </c>
      <c r="BN68">
        <v>64995</v>
      </c>
      <c r="BO68">
        <v>24643</v>
      </c>
      <c r="BP68">
        <v>18728</v>
      </c>
      <c r="BQ68">
        <v>3981</v>
      </c>
      <c r="BR68" t="s">
        <v>0</v>
      </c>
      <c r="BS68">
        <v>31922</v>
      </c>
      <c r="BT68">
        <v>31513</v>
      </c>
      <c r="BU68">
        <v>61533</v>
      </c>
      <c r="BV68">
        <v>38738</v>
      </c>
      <c r="BW68" t="s">
        <v>0</v>
      </c>
      <c r="BX68">
        <v>0</v>
      </c>
      <c r="BY68">
        <v>0</v>
      </c>
      <c r="BZ68">
        <v>0</v>
      </c>
      <c r="CA68" t="s">
        <v>0</v>
      </c>
    </row>
    <row r="69" spans="1:79" x14ac:dyDescent="0.3">
      <c r="A69" t="s">
        <v>382</v>
      </c>
      <c r="B69" t="s">
        <v>0</v>
      </c>
      <c r="C69" t="s">
        <v>0</v>
      </c>
      <c r="D69" t="s">
        <v>0</v>
      </c>
      <c r="E69" t="s">
        <v>0</v>
      </c>
      <c r="F69">
        <v>149058</v>
      </c>
      <c r="G69">
        <v>4629</v>
      </c>
      <c r="H69">
        <v>83099</v>
      </c>
      <c r="I69" t="s">
        <v>0</v>
      </c>
      <c r="J69">
        <v>28893</v>
      </c>
      <c r="K69">
        <v>16200</v>
      </c>
      <c r="L69" t="s">
        <v>0</v>
      </c>
      <c r="M69" t="s">
        <v>0</v>
      </c>
      <c r="N69">
        <v>28255</v>
      </c>
      <c r="O69" t="s">
        <v>0</v>
      </c>
      <c r="P69" t="s">
        <v>0</v>
      </c>
      <c r="Q69" t="s">
        <v>0</v>
      </c>
      <c r="R69" t="s">
        <v>0</v>
      </c>
      <c r="S69">
        <v>78</v>
      </c>
      <c r="T69">
        <v>5999</v>
      </c>
      <c r="U69">
        <v>36</v>
      </c>
      <c r="V69">
        <v>21231</v>
      </c>
      <c r="W69" t="s">
        <v>0</v>
      </c>
      <c r="X69" t="s">
        <v>0</v>
      </c>
      <c r="Y69">
        <v>2891</v>
      </c>
      <c r="Z69" t="s">
        <v>0</v>
      </c>
      <c r="AA69">
        <v>9939</v>
      </c>
      <c r="AB69">
        <v>2322</v>
      </c>
      <c r="AC69" t="s">
        <v>0</v>
      </c>
      <c r="AD69" t="s">
        <v>0</v>
      </c>
      <c r="AE69">
        <v>1423</v>
      </c>
      <c r="AF69">
        <v>2830</v>
      </c>
      <c r="AG69" t="s">
        <v>0</v>
      </c>
      <c r="AH69">
        <v>120834</v>
      </c>
      <c r="AI69">
        <v>96187</v>
      </c>
      <c r="AJ69" t="s">
        <v>0</v>
      </c>
      <c r="AK69" t="s">
        <v>0</v>
      </c>
      <c r="AL69">
        <v>22277</v>
      </c>
      <c r="AM69">
        <v>1296651</v>
      </c>
      <c r="AN69">
        <v>1278196</v>
      </c>
      <c r="AO69">
        <v>27599</v>
      </c>
      <c r="AP69">
        <v>69391</v>
      </c>
      <c r="AQ69" t="s">
        <v>0</v>
      </c>
      <c r="AR69">
        <v>18501</v>
      </c>
      <c r="AS69">
        <v>41972</v>
      </c>
      <c r="AT69" t="s">
        <v>0</v>
      </c>
      <c r="AU69">
        <v>1617</v>
      </c>
      <c r="AV69" t="s">
        <v>0</v>
      </c>
      <c r="AW69">
        <v>22681</v>
      </c>
      <c r="AX69">
        <v>40915</v>
      </c>
      <c r="AY69">
        <v>1296</v>
      </c>
      <c r="AZ69">
        <v>165</v>
      </c>
      <c r="BA69">
        <v>17176</v>
      </c>
      <c r="BB69">
        <v>18397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>
        <v>477</v>
      </c>
      <c r="BI69" t="s">
        <v>0</v>
      </c>
      <c r="BJ69">
        <v>238</v>
      </c>
      <c r="BK69" t="s">
        <v>0</v>
      </c>
      <c r="BL69">
        <v>2097</v>
      </c>
      <c r="BM69">
        <v>514</v>
      </c>
      <c r="BN69">
        <v>26465</v>
      </c>
      <c r="BO69">
        <v>14320</v>
      </c>
      <c r="BP69">
        <v>863</v>
      </c>
      <c r="BQ69">
        <v>2159</v>
      </c>
      <c r="BR69" t="s">
        <v>0</v>
      </c>
      <c r="BS69" t="s">
        <v>0</v>
      </c>
      <c r="BT69">
        <v>7</v>
      </c>
      <c r="BU69" t="s">
        <v>0</v>
      </c>
      <c r="BV69" t="s">
        <v>0</v>
      </c>
      <c r="BW69" t="s">
        <v>0</v>
      </c>
      <c r="BX69">
        <v>36009</v>
      </c>
      <c r="BY69">
        <v>19980</v>
      </c>
      <c r="BZ69">
        <v>10199</v>
      </c>
      <c r="CA69" t="s">
        <v>0</v>
      </c>
    </row>
    <row r="70" spans="1:79" x14ac:dyDescent="0.3">
      <c r="A70" t="s">
        <v>383</v>
      </c>
      <c r="B70" t="s">
        <v>0</v>
      </c>
      <c r="C70">
        <v>12222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5896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313003</v>
      </c>
      <c r="W70" t="s">
        <v>0</v>
      </c>
      <c r="X70" t="s">
        <v>0</v>
      </c>
      <c r="Y70" t="s">
        <v>0</v>
      </c>
      <c r="Z70" t="s">
        <v>0</v>
      </c>
      <c r="AA70">
        <v>576411</v>
      </c>
      <c r="AB70" t="s">
        <v>0</v>
      </c>
      <c r="AC70">
        <v>7913</v>
      </c>
      <c r="AD70" t="s">
        <v>0</v>
      </c>
      <c r="AE70">
        <v>64609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145608</v>
      </c>
      <c r="AL70" t="s">
        <v>0</v>
      </c>
      <c r="AM70">
        <v>12030</v>
      </c>
      <c r="AN70">
        <v>14201</v>
      </c>
      <c r="AO70" t="s">
        <v>0</v>
      </c>
      <c r="AP70" t="s">
        <v>0</v>
      </c>
      <c r="AQ70">
        <v>16607</v>
      </c>
      <c r="AR70">
        <v>20573</v>
      </c>
      <c r="AS70">
        <v>42717</v>
      </c>
      <c r="AT70">
        <v>5882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>
        <v>5719</v>
      </c>
      <c r="BE70" t="s">
        <v>0</v>
      </c>
      <c r="BF70" t="s">
        <v>0</v>
      </c>
      <c r="BG70">
        <v>15152</v>
      </c>
      <c r="BH70">
        <v>28703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>
        <v>106933</v>
      </c>
      <c r="BX70">
        <v>30031</v>
      </c>
      <c r="BY70">
        <v>59226</v>
      </c>
      <c r="BZ70">
        <v>25280</v>
      </c>
      <c r="CA70">
        <v>114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4"/>
  <sheetViews>
    <sheetView topLeftCell="BN1" workbookViewId="0">
      <selection activeCell="A105" sqref="A105"/>
    </sheetView>
  </sheetViews>
  <sheetFormatPr defaultRowHeight="14.4" x14ac:dyDescent="0.3"/>
  <cols>
    <col min="1" max="1" width="45.44140625" customWidth="1"/>
    <col min="2" max="2" width="11.109375" bestFit="1" customWidth="1"/>
    <col min="3" max="23" width="10.109375" bestFit="1" customWidth="1"/>
    <col min="24" max="71" width="9.33203125" bestFit="1" customWidth="1"/>
  </cols>
  <sheetData>
    <row r="1" spans="1:71" s="1" customFormat="1" ht="15" x14ac:dyDescent="0.25">
      <c r="B1" s="1" t="s">
        <v>165</v>
      </c>
    </row>
    <row r="2" spans="1:71" s="1" customFormat="1" ht="15" x14ac:dyDescent="0.25">
      <c r="B2" s="1" t="s">
        <v>166</v>
      </c>
    </row>
    <row r="3" spans="1:71" s="1" customFormat="1" ht="15" x14ac:dyDescent="0.25">
      <c r="A3" s="1" t="s">
        <v>231</v>
      </c>
    </row>
    <row r="4" spans="1:71" s="1" customFormat="1" ht="15" x14ac:dyDescent="0.25">
      <c r="A4" s="1" t="s">
        <v>167</v>
      </c>
    </row>
    <row r="5" spans="1:71" s="1" customFormat="1" ht="15" x14ac:dyDescent="0.25">
      <c r="A5" s="1" t="s">
        <v>168</v>
      </c>
    </row>
    <row r="6" spans="1:71" s="1" customFormat="1" ht="15" x14ac:dyDescent="0.25">
      <c r="B6" s="1" t="s">
        <v>169</v>
      </c>
    </row>
    <row r="7" spans="1:71" s="1" customFormat="1" ht="15" x14ac:dyDescent="0.25">
      <c r="B7" s="1" t="s">
        <v>183</v>
      </c>
    </row>
    <row r="8" spans="1:71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10</v>
      </c>
      <c r="H8" s="1" t="s">
        <v>44</v>
      </c>
      <c r="I8" s="1" t="s">
        <v>175</v>
      </c>
      <c r="J8" s="1" t="s">
        <v>23</v>
      </c>
      <c r="K8" s="1" t="s">
        <v>174</v>
      </c>
      <c r="L8" s="1" t="s">
        <v>5</v>
      </c>
      <c r="M8" s="1" t="s">
        <v>171</v>
      </c>
      <c r="N8" s="1" t="s">
        <v>16</v>
      </c>
      <c r="O8" s="1" t="s">
        <v>64</v>
      </c>
      <c r="P8" s="1" t="s">
        <v>38</v>
      </c>
      <c r="Q8" s="1" t="s">
        <v>2</v>
      </c>
      <c r="R8" s="1" t="s">
        <v>32</v>
      </c>
      <c r="S8" s="1" t="s">
        <v>45</v>
      </c>
      <c r="T8" s="1" t="s">
        <v>18</v>
      </c>
      <c r="U8" s="1" t="s">
        <v>173</v>
      </c>
      <c r="V8" s="1" t="s">
        <v>39</v>
      </c>
      <c r="W8" s="1" t="s">
        <v>31</v>
      </c>
      <c r="X8" s="1" t="s">
        <v>218</v>
      </c>
      <c r="Y8" s="1" t="s">
        <v>59</v>
      </c>
      <c r="Z8" s="1" t="s">
        <v>1</v>
      </c>
      <c r="AA8" s="1" t="s">
        <v>33</v>
      </c>
      <c r="AB8" s="1" t="s">
        <v>37</v>
      </c>
      <c r="AC8" s="1" t="s">
        <v>219</v>
      </c>
      <c r="AD8" s="1" t="s">
        <v>220</v>
      </c>
      <c r="AE8" s="1" t="s">
        <v>51</v>
      </c>
      <c r="AF8" s="1" t="s">
        <v>49</v>
      </c>
      <c r="AG8" s="1" t="s">
        <v>177</v>
      </c>
      <c r="AH8" s="1" t="s">
        <v>3</v>
      </c>
      <c r="AI8" s="1" t="s">
        <v>221</v>
      </c>
      <c r="AJ8" s="1" t="s">
        <v>56</v>
      </c>
      <c r="AK8" s="1" t="s">
        <v>222</v>
      </c>
      <c r="AL8" s="1" t="s">
        <v>11</v>
      </c>
      <c r="AM8" s="1" t="s">
        <v>223</v>
      </c>
      <c r="AN8" s="1" t="s">
        <v>13</v>
      </c>
      <c r="AO8" s="1" t="s">
        <v>46</v>
      </c>
      <c r="AP8" s="1" t="s">
        <v>9</v>
      </c>
      <c r="AQ8" s="1" t="s">
        <v>7</v>
      </c>
      <c r="AR8" s="1" t="s">
        <v>53</v>
      </c>
      <c r="AS8" s="1" t="s">
        <v>180</v>
      </c>
      <c r="AT8" s="1" t="s">
        <v>224</v>
      </c>
      <c r="AU8" s="1" t="s">
        <v>225</v>
      </c>
      <c r="AV8" s="1" t="s">
        <v>57</v>
      </c>
      <c r="AW8" s="1" t="s">
        <v>15</v>
      </c>
      <c r="AX8" s="1" t="s">
        <v>29</v>
      </c>
      <c r="AY8" s="1" t="s">
        <v>226</v>
      </c>
      <c r="AZ8" s="1" t="s">
        <v>227</v>
      </c>
      <c r="BA8" s="1" t="s">
        <v>179</v>
      </c>
      <c r="BB8" s="1" t="s">
        <v>12</v>
      </c>
      <c r="BC8" s="1" t="s">
        <v>228</v>
      </c>
      <c r="BD8" s="1" t="s">
        <v>47</v>
      </c>
      <c r="BE8" s="1" t="s">
        <v>52</v>
      </c>
      <c r="BF8" s="1" t="s">
        <v>54</v>
      </c>
      <c r="BG8" s="1" t="s">
        <v>55</v>
      </c>
      <c r="BH8" s="1" t="s">
        <v>34</v>
      </c>
      <c r="BI8" s="1" t="s">
        <v>8</v>
      </c>
      <c r="BJ8" s="1" t="s">
        <v>4</v>
      </c>
      <c r="BK8" s="1" t="s">
        <v>19</v>
      </c>
      <c r="BL8" s="1" t="s">
        <v>48</v>
      </c>
      <c r="BM8" s="1" t="s">
        <v>6</v>
      </c>
      <c r="BN8" s="1" t="s">
        <v>28</v>
      </c>
      <c r="BO8" s="1" t="s">
        <v>62</v>
      </c>
      <c r="BP8" s="1" t="s">
        <v>27</v>
      </c>
      <c r="BQ8" s="1" t="s">
        <v>181</v>
      </c>
      <c r="BR8" s="1" t="s">
        <v>229</v>
      </c>
      <c r="BS8" s="1" t="s">
        <v>230</v>
      </c>
    </row>
    <row r="9" spans="1:71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</row>
    <row r="10" spans="1:71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</row>
    <row r="11" spans="1:71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</row>
    <row r="12" spans="1:71" ht="15" x14ac:dyDescent="0.25">
      <c r="A12" t="s">
        <v>104</v>
      </c>
      <c r="B12" t="s">
        <v>0</v>
      </c>
      <c r="C12" t="s">
        <v>0</v>
      </c>
      <c r="D12">
        <v>64843</v>
      </c>
      <c r="E12" t="s">
        <v>0</v>
      </c>
      <c r="F12" t="s">
        <v>0</v>
      </c>
      <c r="G12" t="s">
        <v>0</v>
      </c>
      <c r="H12">
        <v>43566</v>
      </c>
      <c r="I12" t="s">
        <v>0</v>
      </c>
      <c r="J12" t="s">
        <v>0</v>
      </c>
      <c r="K12" t="s">
        <v>0</v>
      </c>
      <c r="L12" t="s">
        <v>0</v>
      </c>
      <c r="M12">
        <v>3729744</v>
      </c>
      <c r="N12" t="s">
        <v>0</v>
      </c>
      <c r="O12" t="s">
        <v>0</v>
      </c>
      <c r="P12">
        <v>1255933</v>
      </c>
      <c r="Q12" t="s">
        <v>0</v>
      </c>
      <c r="R12" t="s">
        <v>0</v>
      </c>
      <c r="S12">
        <v>101839</v>
      </c>
      <c r="T12">
        <v>429773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56628</v>
      </c>
      <c r="AC12" t="s">
        <v>0</v>
      </c>
      <c r="AD12" t="s">
        <v>0</v>
      </c>
      <c r="AE12" t="s">
        <v>0</v>
      </c>
      <c r="AF12">
        <v>13223</v>
      </c>
      <c r="AG12">
        <v>329813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17279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>
        <v>16190</v>
      </c>
      <c r="BP12" t="s">
        <v>0</v>
      </c>
      <c r="BQ12" t="s">
        <v>0</v>
      </c>
      <c r="BR12" t="s">
        <v>0</v>
      </c>
      <c r="BS12" t="s">
        <v>0</v>
      </c>
    </row>
    <row r="13" spans="1:71" ht="15" x14ac:dyDescent="0.25">
      <c r="A13" t="s">
        <v>105</v>
      </c>
      <c r="B13" t="s">
        <v>0</v>
      </c>
      <c r="C13" t="s">
        <v>0</v>
      </c>
      <c r="D13" t="s">
        <v>0</v>
      </c>
      <c r="E13">
        <v>5081299</v>
      </c>
      <c r="F13" t="s">
        <v>0</v>
      </c>
      <c r="G13" t="s">
        <v>0</v>
      </c>
      <c r="H13" t="s">
        <v>0</v>
      </c>
      <c r="I13">
        <v>824852</v>
      </c>
      <c r="J13" t="s">
        <v>0</v>
      </c>
      <c r="K13">
        <v>729838</v>
      </c>
      <c r="L13">
        <v>19285</v>
      </c>
      <c r="M13" t="s">
        <v>0</v>
      </c>
      <c r="N13">
        <v>618767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143352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119834</v>
      </c>
      <c r="AK13" t="s">
        <v>0</v>
      </c>
      <c r="AL13" t="s">
        <v>0</v>
      </c>
      <c r="AM13">
        <v>54792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438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>
        <v>663</v>
      </c>
      <c r="BN13" t="s">
        <v>0</v>
      </c>
      <c r="BO13" t="s">
        <v>0</v>
      </c>
      <c r="BP13" t="s">
        <v>0</v>
      </c>
      <c r="BQ13">
        <v>8003</v>
      </c>
      <c r="BR13">
        <v>6366</v>
      </c>
      <c r="BS13" t="s">
        <v>0</v>
      </c>
    </row>
    <row r="14" spans="1:71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</row>
    <row r="15" spans="1:71" ht="15" x14ac:dyDescent="0.25">
      <c r="A15" t="s">
        <v>107</v>
      </c>
      <c r="B15">
        <v>5479849</v>
      </c>
      <c r="C15">
        <v>1281697</v>
      </c>
      <c r="D15">
        <v>4803925</v>
      </c>
      <c r="E15" t="s">
        <v>0</v>
      </c>
      <c r="F15">
        <v>472700</v>
      </c>
      <c r="G15">
        <v>2733506</v>
      </c>
      <c r="H15">
        <v>3162335</v>
      </c>
      <c r="I15">
        <v>251757</v>
      </c>
      <c r="J15" t="s">
        <v>0</v>
      </c>
      <c r="K15">
        <v>682257</v>
      </c>
      <c r="L15">
        <v>5216080</v>
      </c>
      <c r="M15">
        <v>560000</v>
      </c>
      <c r="N15">
        <v>1250305</v>
      </c>
      <c r="O15">
        <v>38894</v>
      </c>
      <c r="P15">
        <v>1321172</v>
      </c>
      <c r="Q15">
        <v>105138</v>
      </c>
      <c r="R15">
        <v>6644216</v>
      </c>
      <c r="S15">
        <v>188297</v>
      </c>
      <c r="T15">
        <v>2438195</v>
      </c>
      <c r="U15">
        <v>477674</v>
      </c>
      <c r="V15">
        <v>46542</v>
      </c>
      <c r="W15">
        <v>330166</v>
      </c>
      <c r="X15">
        <v>145322</v>
      </c>
      <c r="Y15">
        <v>25279</v>
      </c>
      <c r="Z15" t="s">
        <v>0</v>
      </c>
      <c r="AA15" t="s">
        <v>0</v>
      </c>
      <c r="AB15">
        <v>352806</v>
      </c>
      <c r="AC15">
        <v>142</v>
      </c>
      <c r="AD15">
        <v>167147</v>
      </c>
      <c r="AE15" t="s">
        <v>0</v>
      </c>
      <c r="AF15">
        <v>109343</v>
      </c>
      <c r="AG15">
        <v>769478</v>
      </c>
      <c r="AH15">
        <v>-812484</v>
      </c>
      <c r="AI15">
        <v>116119</v>
      </c>
      <c r="AJ15" t="s">
        <v>0</v>
      </c>
      <c r="AK15">
        <v>447822</v>
      </c>
      <c r="AL15" t="s">
        <v>0</v>
      </c>
      <c r="AM15" t="s">
        <v>0</v>
      </c>
      <c r="AN15">
        <v>235591</v>
      </c>
      <c r="AO15">
        <v>69096</v>
      </c>
      <c r="AP15">
        <v>45491</v>
      </c>
      <c r="AQ15">
        <v>7942</v>
      </c>
      <c r="AR15">
        <v>54363</v>
      </c>
      <c r="AS15">
        <v>569400</v>
      </c>
      <c r="AT15">
        <v>44154</v>
      </c>
      <c r="AU15">
        <v>15457</v>
      </c>
      <c r="AV15">
        <v>415936</v>
      </c>
      <c r="AW15">
        <v>94139</v>
      </c>
      <c r="AX15">
        <v>1571</v>
      </c>
      <c r="AY15">
        <v>36896</v>
      </c>
      <c r="AZ15">
        <v>108574</v>
      </c>
      <c r="BA15">
        <v>17315</v>
      </c>
      <c r="BB15">
        <v>587413</v>
      </c>
      <c r="BC15">
        <v>153696</v>
      </c>
      <c r="BD15">
        <v>101331</v>
      </c>
      <c r="BE15">
        <v>-128078</v>
      </c>
      <c r="BF15">
        <v>9570</v>
      </c>
      <c r="BG15">
        <v>171656</v>
      </c>
      <c r="BH15">
        <v>15695</v>
      </c>
      <c r="BI15">
        <v>58608</v>
      </c>
      <c r="BJ15">
        <v>178015</v>
      </c>
      <c r="BK15">
        <v>153807</v>
      </c>
      <c r="BL15">
        <v>2814</v>
      </c>
      <c r="BM15" t="s">
        <v>0</v>
      </c>
      <c r="BN15">
        <v>1662</v>
      </c>
      <c r="BO15">
        <v>3570</v>
      </c>
      <c r="BP15" t="s">
        <v>0</v>
      </c>
      <c r="BQ15" t="s">
        <v>0</v>
      </c>
      <c r="BR15" t="s">
        <v>0</v>
      </c>
      <c r="BS15">
        <v>249152</v>
      </c>
    </row>
    <row r="16" spans="1:71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</row>
    <row r="17" spans="1:71" ht="15" x14ac:dyDescent="0.25">
      <c r="A17" t="s">
        <v>109</v>
      </c>
      <c r="B17">
        <v>1297727</v>
      </c>
      <c r="C17" t="s">
        <v>0</v>
      </c>
      <c r="D17">
        <v>268000</v>
      </c>
      <c r="E17" t="s">
        <v>0</v>
      </c>
      <c r="F17">
        <v>374955</v>
      </c>
      <c r="G17" t="s">
        <v>0</v>
      </c>
      <c r="H17">
        <v>182000</v>
      </c>
      <c r="I17" t="s">
        <v>0</v>
      </c>
      <c r="J17">
        <v>2413281</v>
      </c>
      <c r="K17" t="s">
        <v>0</v>
      </c>
      <c r="L17" t="s">
        <v>0</v>
      </c>
      <c r="M17">
        <v>979527</v>
      </c>
      <c r="N17" t="s">
        <v>0</v>
      </c>
      <c r="O17" t="s">
        <v>0</v>
      </c>
      <c r="P17">
        <v>11</v>
      </c>
      <c r="Q17">
        <v>1017814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>
        <v>275369</v>
      </c>
      <c r="AB17">
        <v>7037</v>
      </c>
      <c r="AC17">
        <v>398363</v>
      </c>
      <c r="AD17" t="s">
        <v>0</v>
      </c>
      <c r="AE17">
        <v>67236</v>
      </c>
      <c r="AF17">
        <v>3924</v>
      </c>
      <c r="AG17">
        <v>11616</v>
      </c>
      <c r="AH17">
        <v>64989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27620</v>
      </c>
      <c r="AQ17">
        <v>226630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163825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17636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>
        <v>120</v>
      </c>
      <c r="BQ17" t="s">
        <v>0</v>
      </c>
      <c r="BR17" t="s">
        <v>0</v>
      </c>
      <c r="BS17" t="s">
        <v>0</v>
      </c>
    </row>
    <row r="18" spans="1:71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7175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</row>
    <row r="19" spans="1:71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</row>
    <row r="20" spans="1:71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</row>
    <row r="21" spans="1:71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</row>
    <row r="22" spans="1:71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</row>
    <row r="23" spans="1:71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</row>
    <row r="24" spans="1:71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>
        <v>638715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</row>
    <row r="25" spans="1:71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</row>
    <row r="26" spans="1:71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</row>
    <row r="27" spans="1:71" ht="15" x14ac:dyDescent="0.25">
      <c r="A27" t="s">
        <v>71</v>
      </c>
      <c r="B27">
        <v>20471950</v>
      </c>
      <c r="C27">
        <v>6676044</v>
      </c>
      <c r="D27">
        <v>8621241</v>
      </c>
      <c r="E27">
        <v>1754710</v>
      </c>
      <c r="F27">
        <v>1725387</v>
      </c>
      <c r="G27">
        <v>8358510</v>
      </c>
      <c r="H27">
        <v>2143205</v>
      </c>
      <c r="I27" t="s">
        <v>0</v>
      </c>
      <c r="J27">
        <v>5604842</v>
      </c>
      <c r="K27" t="s">
        <v>0</v>
      </c>
      <c r="L27">
        <v>4588144</v>
      </c>
      <c r="M27" t="s">
        <v>0</v>
      </c>
      <c r="N27">
        <v>5713222</v>
      </c>
      <c r="O27" t="s">
        <v>0</v>
      </c>
      <c r="P27">
        <v>623415</v>
      </c>
      <c r="Q27">
        <v>963072</v>
      </c>
      <c r="R27">
        <v>2692389</v>
      </c>
      <c r="S27">
        <v>1357270</v>
      </c>
      <c r="T27">
        <v>2574049</v>
      </c>
      <c r="U27">
        <v>3395451</v>
      </c>
      <c r="V27" t="s">
        <v>0</v>
      </c>
      <c r="W27">
        <v>2807115</v>
      </c>
      <c r="X27" t="s">
        <v>0</v>
      </c>
      <c r="Y27" t="s">
        <v>0</v>
      </c>
      <c r="Z27" t="s">
        <v>0</v>
      </c>
      <c r="AA27" t="s">
        <v>0</v>
      </c>
      <c r="AB27">
        <v>484252</v>
      </c>
      <c r="AC27">
        <v>4051378</v>
      </c>
      <c r="AD27" t="s">
        <v>0</v>
      </c>
      <c r="AE27" t="s">
        <v>0</v>
      </c>
      <c r="AF27">
        <v>58852</v>
      </c>
      <c r="AG27">
        <v>169383</v>
      </c>
      <c r="AH27">
        <v>891455</v>
      </c>
      <c r="AI27" t="s">
        <v>0</v>
      </c>
      <c r="AJ27" t="s">
        <v>0</v>
      </c>
      <c r="AK27">
        <v>23250</v>
      </c>
      <c r="AL27" t="s">
        <v>0</v>
      </c>
      <c r="AM27" t="s">
        <v>0</v>
      </c>
      <c r="AN27">
        <v>77954</v>
      </c>
      <c r="AO27" t="s">
        <v>0</v>
      </c>
      <c r="AP27" t="s">
        <v>0</v>
      </c>
      <c r="AQ27">
        <v>958754</v>
      </c>
      <c r="AR27">
        <v>80117</v>
      </c>
      <c r="AS27">
        <v>1887506</v>
      </c>
      <c r="AT27" t="s">
        <v>0</v>
      </c>
      <c r="AU27" t="s">
        <v>0</v>
      </c>
      <c r="AV27" t="s">
        <v>0</v>
      </c>
      <c r="AW27">
        <v>46906</v>
      </c>
      <c r="AX27">
        <v>69525</v>
      </c>
      <c r="AY27" t="s">
        <v>0</v>
      </c>
      <c r="AZ27" t="s">
        <v>0</v>
      </c>
      <c r="BA27">
        <v>563794</v>
      </c>
      <c r="BB27">
        <v>371290</v>
      </c>
      <c r="BC27" t="s">
        <v>0</v>
      </c>
      <c r="BD27">
        <v>29139</v>
      </c>
      <c r="BE27">
        <v>143381</v>
      </c>
      <c r="BF27" t="s">
        <v>0</v>
      </c>
      <c r="BG27" t="s">
        <v>0</v>
      </c>
      <c r="BH27" t="s">
        <v>0</v>
      </c>
      <c r="BI27">
        <v>14186</v>
      </c>
      <c r="BJ27" t="s">
        <v>0</v>
      </c>
      <c r="BK27" t="s">
        <v>0</v>
      </c>
      <c r="BL27" t="s">
        <v>0</v>
      </c>
      <c r="BM27">
        <v>311903</v>
      </c>
      <c r="BN27" t="s">
        <v>0</v>
      </c>
      <c r="BO27">
        <v>23512</v>
      </c>
      <c r="BP27" t="s">
        <v>0</v>
      </c>
      <c r="BQ27" t="s">
        <v>0</v>
      </c>
      <c r="BR27" t="s">
        <v>0</v>
      </c>
      <c r="BS27">
        <v>87364</v>
      </c>
    </row>
    <row r="28" spans="1:71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</row>
    <row r="29" spans="1:71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</row>
    <row r="30" spans="1:71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</row>
    <row r="31" spans="1:71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</row>
    <row r="32" spans="1:71" x14ac:dyDescent="0.3">
      <c r="A32" t="s">
        <v>76</v>
      </c>
      <c r="B32">
        <v>128630</v>
      </c>
      <c r="C32">
        <v>244918</v>
      </c>
      <c r="D32" t="s">
        <v>0</v>
      </c>
      <c r="E32">
        <v>202788</v>
      </c>
      <c r="F32" t="s">
        <v>0</v>
      </c>
      <c r="G32" t="s">
        <v>0</v>
      </c>
      <c r="H32" t="s">
        <v>0</v>
      </c>
      <c r="I32" t="s">
        <v>0</v>
      </c>
      <c r="J32">
        <v>40844</v>
      </c>
      <c r="K32" t="s">
        <v>0</v>
      </c>
      <c r="L32" t="s">
        <v>0</v>
      </c>
      <c r="M32" t="s">
        <v>0</v>
      </c>
      <c r="N32">
        <v>31131</v>
      </c>
      <c r="O32" t="s">
        <v>0</v>
      </c>
      <c r="P32">
        <v>4697</v>
      </c>
      <c r="Q32" t="s">
        <v>0</v>
      </c>
      <c r="R32" t="s">
        <v>0</v>
      </c>
      <c r="S32">
        <v>90440</v>
      </c>
      <c r="T32" t="s">
        <v>0</v>
      </c>
      <c r="U32" t="s">
        <v>0</v>
      </c>
      <c r="V32" t="s">
        <v>0</v>
      </c>
      <c r="W32">
        <v>25852</v>
      </c>
      <c r="X32" t="s">
        <v>0</v>
      </c>
      <c r="Y32" t="s">
        <v>0</v>
      </c>
      <c r="Z32" t="s">
        <v>0</v>
      </c>
      <c r="AA32" t="s">
        <v>0</v>
      </c>
      <c r="AB32">
        <v>13985</v>
      </c>
      <c r="AC32" t="s">
        <v>0</v>
      </c>
      <c r="AD32" t="s">
        <v>0</v>
      </c>
      <c r="AE32" t="s">
        <v>0</v>
      </c>
      <c r="AF32">
        <v>539</v>
      </c>
      <c r="AG32">
        <v>34473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6567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4748</v>
      </c>
      <c r="AX32">
        <v>2479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</row>
    <row r="33" spans="1:71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</row>
    <row r="34" spans="1:71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</row>
    <row r="35" spans="1:71" x14ac:dyDescent="0.3">
      <c r="A35" t="s">
        <v>79</v>
      </c>
      <c r="B35">
        <v>3331209</v>
      </c>
      <c r="C35" t="s">
        <v>0</v>
      </c>
      <c r="D35">
        <v>1155674</v>
      </c>
      <c r="E35">
        <v>364788</v>
      </c>
      <c r="F35">
        <v>517534</v>
      </c>
      <c r="G35">
        <v>3187701</v>
      </c>
      <c r="H35">
        <v>466831</v>
      </c>
      <c r="I35" t="s">
        <v>0</v>
      </c>
      <c r="J35">
        <v>1264057</v>
      </c>
      <c r="K35" t="s">
        <v>0</v>
      </c>
      <c r="L35" t="s">
        <v>0</v>
      </c>
      <c r="M35" t="s">
        <v>0</v>
      </c>
      <c r="N35">
        <v>439130</v>
      </c>
      <c r="O35" t="s">
        <v>0</v>
      </c>
      <c r="P35">
        <v>138196</v>
      </c>
      <c r="Q35">
        <v>89562</v>
      </c>
      <c r="R35">
        <v>3703750</v>
      </c>
      <c r="S35">
        <v>278014</v>
      </c>
      <c r="T35">
        <v>35618</v>
      </c>
      <c r="U35" t="s">
        <v>0</v>
      </c>
      <c r="V35" t="s">
        <v>0</v>
      </c>
      <c r="W35">
        <v>22584</v>
      </c>
      <c r="X35" t="s">
        <v>0</v>
      </c>
      <c r="Y35" t="s">
        <v>0</v>
      </c>
      <c r="Z35" t="s">
        <v>0</v>
      </c>
      <c r="AA35" t="s">
        <v>0</v>
      </c>
      <c r="AB35">
        <v>61216</v>
      </c>
      <c r="AC35">
        <v>5086</v>
      </c>
      <c r="AD35" t="s">
        <v>0</v>
      </c>
      <c r="AE35" t="s">
        <v>0</v>
      </c>
      <c r="AF35">
        <v>20704</v>
      </c>
      <c r="AG35">
        <v>53448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>
        <v>27058</v>
      </c>
      <c r="AO35" t="s">
        <v>0</v>
      </c>
      <c r="AP35" t="s">
        <v>0</v>
      </c>
      <c r="AQ35">
        <v>59498</v>
      </c>
      <c r="AR35">
        <v>32288</v>
      </c>
      <c r="AS35" t="s">
        <v>0</v>
      </c>
      <c r="AT35" t="s">
        <v>0</v>
      </c>
      <c r="AU35" t="s">
        <v>0</v>
      </c>
      <c r="AV35" t="s">
        <v>0</v>
      </c>
      <c r="AW35">
        <v>15176</v>
      </c>
      <c r="AX35">
        <v>32264</v>
      </c>
      <c r="AY35" t="s">
        <v>0</v>
      </c>
      <c r="AZ35" t="s">
        <v>0</v>
      </c>
      <c r="BA35" t="s">
        <v>0</v>
      </c>
      <c r="BB35" t="s">
        <v>0</v>
      </c>
      <c r="BC35">
        <v>498363</v>
      </c>
      <c r="BD35">
        <v>26950</v>
      </c>
      <c r="BE35" t="s">
        <v>0</v>
      </c>
      <c r="BF35" t="s">
        <v>0</v>
      </c>
      <c r="BG35">
        <v>319713</v>
      </c>
      <c r="BH35" t="s">
        <v>0</v>
      </c>
      <c r="BI35">
        <v>13607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</row>
    <row r="36" spans="1:71" x14ac:dyDescent="0.3">
      <c r="A36" t="s">
        <v>80</v>
      </c>
      <c r="B36">
        <v>1742100</v>
      </c>
      <c r="C36" t="s">
        <v>0</v>
      </c>
      <c r="D36" t="s">
        <v>0</v>
      </c>
      <c r="E36">
        <v>206516</v>
      </c>
      <c r="F36" t="s">
        <v>0</v>
      </c>
      <c r="G36" t="s">
        <v>0</v>
      </c>
      <c r="H36" t="s">
        <v>0</v>
      </c>
      <c r="I36" t="s">
        <v>0</v>
      </c>
      <c r="J36">
        <v>1890010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>
        <v>39079</v>
      </c>
      <c r="Q36">
        <v>5631</v>
      </c>
      <c r="R36">
        <v>5866</v>
      </c>
      <c r="S36">
        <v>41599</v>
      </c>
      <c r="T36" t="s">
        <v>0</v>
      </c>
      <c r="U36" t="s">
        <v>0</v>
      </c>
      <c r="V36" t="s">
        <v>0</v>
      </c>
      <c r="W36">
        <v>29108</v>
      </c>
      <c r="X36" t="s">
        <v>0</v>
      </c>
      <c r="Y36" t="s">
        <v>0</v>
      </c>
      <c r="Z36" t="s">
        <v>0</v>
      </c>
      <c r="AA36" t="s">
        <v>0</v>
      </c>
      <c r="AB36">
        <v>29175</v>
      </c>
      <c r="AC36">
        <v>847</v>
      </c>
      <c r="AD36" t="s">
        <v>0</v>
      </c>
      <c r="AE36" t="s">
        <v>0</v>
      </c>
      <c r="AF36">
        <v>13501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12300</v>
      </c>
      <c r="AO36" t="s">
        <v>0</v>
      </c>
      <c r="AP36" t="s">
        <v>0</v>
      </c>
      <c r="AQ36">
        <v>325</v>
      </c>
      <c r="AR36">
        <v>18554</v>
      </c>
      <c r="AS36" t="s">
        <v>0</v>
      </c>
      <c r="AT36" t="s">
        <v>0</v>
      </c>
      <c r="AU36" t="s">
        <v>0</v>
      </c>
      <c r="AV36" t="s">
        <v>0</v>
      </c>
      <c r="AW36">
        <v>6632</v>
      </c>
      <c r="AX36">
        <v>25229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</row>
    <row r="37" spans="1:71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</row>
    <row r="38" spans="1:71" x14ac:dyDescent="0.3">
      <c r="A38" t="s">
        <v>82</v>
      </c>
      <c r="B38">
        <v>43853376</v>
      </c>
      <c r="C38">
        <v>23584069</v>
      </c>
      <c r="D38">
        <v>15152008</v>
      </c>
      <c r="E38">
        <v>14580341</v>
      </c>
      <c r="F38">
        <v>9442806</v>
      </c>
      <c r="G38">
        <v>12198897</v>
      </c>
      <c r="H38">
        <v>7467120</v>
      </c>
      <c r="I38" t="s">
        <v>0</v>
      </c>
      <c r="J38">
        <v>7797724</v>
      </c>
      <c r="K38" t="s">
        <v>0</v>
      </c>
      <c r="L38">
        <v>6945590</v>
      </c>
      <c r="M38">
        <v>2182078</v>
      </c>
      <c r="N38">
        <v>3726760</v>
      </c>
      <c r="O38">
        <v>4847366</v>
      </c>
      <c r="P38">
        <v>3858571</v>
      </c>
      <c r="Q38">
        <v>4542770</v>
      </c>
      <c r="R38" t="s">
        <v>0</v>
      </c>
      <c r="S38">
        <v>4646916</v>
      </c>
      <c r="T38">
        <v>3733931</v>
      </c>
      <c r="U38">
        <v>1748932</v>
      </c>
      <c r="V38">
        <v>2706780</v>
      </c>
      <c r="W38" t="s">
        <v>0</v>
      </c>
      <c r="X38" t="s">
        <v>0</v>
      </c>
      <c r="Y38">
        <v>2187485</v>
      </c>
      <c r="Z38">
        <v>305859</v>
      </c>
      <c r="AA38" t="s">
        <v>0</v>
      </c>
      <c r="AB38">
        <v>2118657</v>
      </c>
      <c r="AC38" t="s">
        <v>0</v>
      </c>
      <c r="AD38" t="s">
        <v>0</v>
      </c>
      <c r="AE38" t="s">
        <v>0</v>
      </c>
      <c r="AF38">
        <v>1652100</v>
      </c>
      <c r="AG38">
        <v>944518</v>
      </c>
      <c r="AH38">
        <v>1500878</v>
      </c>
      <c r="AI38" t="s">
        <v>0</v>
      </c>
      <c r="AJ38">
        <v>267226</v>
      </c>
      <c r="AK38">
        <v>1479759</v>
      </c>
      <c r="AL38" t="s">
        <v>0</v>
      </c>
      <c r="AM38" t="s">
        <v>0</v>
      </c>
      <c r="AN38">
        <v>1077837</v>
      </c>
      <c r="AO38" t="s">
        <v>0</v>
      </c>
      <c r="AP38">
        <v>1050886</v>
      </c>
      <c r="AQ38">
        <v>909642</v>
      </c>
      <c r="AR38">
        <v>886446</v>
      </c>
      <c r="AS38">
        <v>262415</v>
      </c>
      <c r="AT38">
        <v>219845</v>
      </c>
      <c r="AU38">
        <v>405458</v>
      </c>
      <c r="AV38" t="s">
        <v>0</v>
      </c>
      <c r="AW38">
        <v>620990</v>
      </c>
      <c r="AX38">
        <v>631697</v>
      </c>
      <c r="AY38" t="s">
        <v>0</v>
      </c>
      <c r="AZ38">
        <v>594860</v>
      </c>
      <c r="BA38" t="s">
        <v>0</v>
      </c>
      <c r="BB38" t="s">
        <v>0</v>
      </c>
      <c r="BC38">
        <v>399084</v>
      </c>
      <c r="BD38" t="s">
        <v>0</v>
      </c>
      <c r="BE38">
        <v>356748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>
        <v>210931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</row>
    <row r="39" spans="1:71" x14ac:dyDescent="0.3">
      <c r="A39" t="s">
        <v>83</v>
      </c>
      <c r="B39" t="s">
        <v>0</v>
      </c>
      <c r="C39" t="s">
        <v>0</v>
      </c>
      <c r="D39" t="s">
        <v>0</v>
      </c>
      <c r="E39">
        <v>660135</v>
      </c>
      <c r="F39">
        <v>1715637</v>
      </c>
      <c r="G39">
        <v>246152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475360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>
        <v>206787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</row>
    <row r="40" spans="1:71" x14ac:dyDescent="0.3">
      <c r="A40" t="s">
        <v>84</v>
      </c>
      <c r="B40">
        <v>37632</v>
      </c>
      <c r="C40" t="s">
        <v>0</v>
      </c>
      <c r="D40" t="s">
        <v>0</v>
      </c>
      <c r="E40">
        <v>5173765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2013383</v>
      </c>
      <c r="O40" t="s">
        <v>0</v>
      </c>
      <c r="P40" t="s">
        <v>0</v>
      </c>
      <c r="Q40" t="s">
        <v>0</v>
      </c>
      <c r="R40">
        <v>284522</v>
      </c>
      <c r="S40" t="s">
        <v>0</v>
      </c>
      <c r="T40" t="s">
        <v>0</v>
      </c>
      <c r="U40" t="s">
        <v>0</v>
      </c>
      <c r="V40" t="s">
        <v>0</v>
      </c>
      <c r="W40">
        <v>279877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4461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24263</v>
      </c>
      <c r="BE40" t="s">
        <v>0</v>
      </c>
      <c r="BF40" t="s">
        <v>0</v>
      </c>
      <c r="BG40" t="s">
        <v>0</v>
      </c>
      <c r="BH40" t="s">
        <v>0</v>
      </c>
      <c r="BI40">
        <v>11674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1313</v>
      </c>
    </row>
    <row r="41" spans="1:71" x14ac:dyDescent="0.3">
      <c r="A41" t="s">
        <v>85</v>
      </c>
      <c r="B41" t="s">
        <v>0</v>
      </c>
      <c r="C41">
        <v>1327633</v>
      </c>
      <c r="D41">
        <v>253056</v>
      </c>
      <c r="E41" t="s">
        <v>0</v>
      </c>
      <c r="F41">
        <v>1729155</v>
      </c>
      <c r="G41" t="s">
        <v>0</v>
      </c>
      <c r="H41">
        <v>175837</v>
      </c>
      <c r="I41" t="s">
        <v>0</v>
      </c>
      <c r="J41">
        <v>142095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257927</v>
      </c>
      <c r="Q41" t="s">
        <v>0</v>
      </c>
      <c r="R41" t="s">
        <v>0</v>
      </c>
      <c r="S41">
        <v>444556</v>
      </c>
      <c r="T41" t="s">
        <v>0</v>
      </c>
      <c r="U41">
        <v>1206191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1252261</v>
      </c>
      <c r="AC41" t="s">
        <v>0</v>
      </c>
      <c r="AD41" t="s">
        <v>0</v>
      </c>
      <c r="AE41" t="s">
        <v>0</v>
      </c>
      <c r="AF41">
        <v>25856</v>
      </c>
      <c r="AG41">
        <v>329004</v>
      </c>
      <c r="AH41" t="s">
        <v>0</v>
      </c>
      <c r="AI41" t="s">
        <v>0</v>
      </c>
      <c r="AJ41" t="s">
        <v>0</v>
      </c>
      <c r="AK41">
        <v>4953</v>
      </c>
      <c r="AL41" t="s">
        <v>0</v>
      </c>
      <c r="AM41" t="s">
        <v>0</v>
      </c>
      <c r="AN41">
        <v>30207</v>
      </c>
      <c r="AO41" t="s">
        <v>0</v>
      </c>
      <c r="AP41" t="s">
        <v>0</v>
      </c>
      <c r="AQ41" t="s">
        <v>0</v>
      </c>
      <c r="AR41">
        <v>192404</v>
      </c>
      <c r="AS41" t="s">
        <v>0</v>
      </c>
      <c r="AT41" t="s">
        <v>0</v>
      </c>
      <c r="AU41" t="s">
        <v>0</v>
      </c>
      <c r="AV41">
        <v>462573</v>
      </c>
      <c r="AW41">
        <v>18525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58985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</row>
    <row r="42" spans="1:71" x14ac:dyDescent="0.3">
      <c r="A42" t="s">
        <v>86</v>
      </c>
      <c r="B42">
        <v>1147133</v>
      </c>
      <c r="C42">
        <v>14407156</v>
      </c>
      <c r="D42" t="s">
        <v>0</v>
      </c>
      <c r="E42" t="s">
        <v>0</v>
      </c>
      <c r="F42" t="s">
        <v>0</v>
      </c>
      <c r="G42">
        <v>3380977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682394</v>
      </c>
      <c r="Q42" t="s">
        <v>0</v>
      </c>
      <c r="R42">
        <v>619138</v>
      </c>
      <c r="S42" t="s">
        <v>0</v>
      </c>
      <c r="T42" t="s">
        <v>0</v>
      </c>
      <c r="U42" t="s">
        <v>0</v>
      </c>
      <c r="V42" t="s">
        <v>0</v>
      </c>
      <c r="W42">
        <v>112289</v>
      </c>
      <c r="X42" t="s">
        <v>0</v>
      </c>
      <c r="Y42" t="s">
        <v>0</v>
      </c>
      <c r="Z42" t="s">
        <v>0</v>
      </c>
      <c r="AA42" t="s">
        <v>0</v>
      </c>
      <c r="AB42">
        <v>166565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24424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13548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</row>
    <row r="43" spans="1:71" x14ac:dyDescent="0.3">
      <c r="A43" t="s">
        <v>87</v>
      </c>
      <c r="B43" t="s">
        <v>0</v>
      </c>
      <c r="C43">
        <v>34454</v>
      </c>
      <c r="D43" t="s">
        <v>0</v>
      </c>
      <c r="E43">
        <v>176610</v>
      </c>
      <c r="F43" t="s">
        <v>0</v>
      </c>
      <c r="G43" t="s">
        <v>0</v>
      </c>
      <c r="H43" t="s">
        <v>0</v>
      </c>
      <c r="I43" t="s">
        <v>0</v>
      </c>
      <c r="J43">
        <v>5660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59560</v>
      </c>
      <c r="Q43">
        <v>88256</v>
      </c>
      <c r="R43" t="s">
        <v>0</v>
      </c>
      <c r="S43">
        <v>10000</v>
      </c>
      <c r="T43">
        <v>3689</v>
      </c>
      <c r="U43">
        <v>66486</v>
      </c>
      <c r="V43" t="s">
        <v>0</v>
      </c>
      <c r="W43" t="s">
        <v>0</v>
      </c>
      <c r="X43" t="s">
        <v>0</v>
      </c>
      <c r="Y43" t="s">
        <v>0</v>
      </c>
      <c r="Z43">
        <v>5631</v>
      </c>
      <c r="AA43" t="s">
        <v>0</v>
      </c>
      <c r="AB43">
        <v>3069</v>
      </c>
      <c r="AC43" t="s">
        <v>0</v>
      </c>
      <c r="AD43" t="s">
        <v>0</v>
      </c>
      <c r="AE43" t="s">
        <v>0</v>
      </c>
      <c r="AF43">
        <v>1904</v>
      </c>
      <c r="AG43">
        <v>14734</v>
      </c>
      <c r="AH43" t="s">
        <v>0</v>
      </c>
      <c r="AI43" t="s">
        <v>0</v>
      </c>
      <c r="AJ43">
        <v>4935</v>
      </c>
      <c r="AK43">
        <v>1000</v>
      </c>
      <c r="AL43" t="s">
        <v>0</v>
      </c>
      <c r="AM43" t="s">
        <v>0</v>
      </c>
      <c r="AN43">
        <v>948</v>
      </c>
      <c r="AO43" t="s">
        <v>0</v>
      </c>
      <c r="AP43" t="s">
        <v>0</v>
      </c>
      <c r="AQ43">
        <v>11192</v>
      </c>
      <c r="AR43">
        <v>7212</v>
      </c>
      <c r="AS43" t="s">
        <v>0</v>
      </c>
      <c r="AT43" t="s">
        <v>0</v>
      </c>
      <c r="AU43" t="s">
        <v>0</v>
      </c>
      <c r="AV43" t="s">
        <v>0</v>
      </c>
      <c r="AW43">
        <v>566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</row>
    <row r="44" spans="1:71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3771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541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181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103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</row>
    <row r="45" spans="1:71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2000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30</v>
      </c>
      <c r="AB45">
        <v>6433</v>
      </c>
      <c r="AC45" t="s">
        <v>0</v>
      </c>
      <c r="AD45" t="s">
        <v>0</v>
      </c>
      <c r="AE45" t="s">
        <v>0</v>
      </c>
      <c r="AF45" t="s">
        <v>0</v>
      </c>
      <c r="AG45">
        <v>36275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33118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</row>
    <row r="46" spans="1:71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47969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18417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</row>
    <row r="47" spans="1:71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>
        <v>9383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1333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</row>
    <row r="48" spans="1:71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12792</v>
      </c>
      <c r="Q48" t="s">
        <v>0</v>
      </c>
      <c r="R48" t="s">
        <v>0</v>
      </c>
      <c r="S48">
        <v>3783</v>
      </c>
      <c r="T48">
        <v>236024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21333</v>
      </c>
      <c r="AC48" t="s">
        <v>0</v>
      </c>
      <c r="AD48" t="s">
        <v>0</v>
      </c>
      <c r="AE48" t="s">
        <v>0</v>
      </c>
      <c r="AF48">
        <v>2467</v>
      </c>
      <c r="AG48">
        <v>6000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</row>
    <row r="49" spans="1:71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</row>
    <row r="50" spans="1:71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27071</v>
      </c>
      <c r="Q50" t="s">
        <v>0</v>
      </c>
      <c r="R50" t="s">
        <v>0</v>
      </c>
      <c r="S50">
        <v>3023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>
        <v>572</v>
      </c>
      <c r="AA50" t="s">
        <v>0</v>
      </c>
      <c r="AB50">
        <v>22520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1572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</row>
    <row r="51" spans="1:71" x14ac:dyDescent="0.3">
      <c r="A51" t="s">
        <v>95</v>
      </c>
      <c r="B51">
        <v>104372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665009</v>
      </c>
      <c r="N51" t="s">
        <v>0</v>
      </c>
      <c r="O51" t="s">
        <v>0</v>
      </c>
      <c r="P51">
        <v>374332</v>
      </c>
      <c r="Q51">
        <v>1678862</v>
      </c>
      <c r="R51" t="s">
        <v>0</v>
      </c>
      <c r="S51">
        <v>114417</v>
      </c>
      <c r="T51">
        <v>1202416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228268</v>
      </c>
      <c r="AC51" t="s">
        <v>0</v>
      </c>
      <c r="AD51" t="s">
        <v>0</v>
      </c>
      <c r="AE51" t="s">
        <v>0</v>
      </c>
      <c r="AF51" t="s">
        <v>0</v>
      </c>
      <c r="AG51">
        <v>354976</v>
      </c>
      <c r="AH51" t="s">
        <v>0</v>
      </c>
      <c r="AI51" t="s">
        <v>0</v>
      </c>
      <c r="AJ51" t="s">
        <v>0</v>
      </c>
      <c r="AK51">
        <v>84479</v>
      </c>
      <c r="AL51" t="s">
        <v>0</v>
      </c>
      <c r="AM51" t="s">
        <v>0</v>
      </c>
      <c r="AN51">
        <v>3130</v>
      </c>
      <c r="AO51" t="s">
        <v>0</v>
      </c>
      <c r="AP51">
        <v>87044</v>
      </c>
      <c r="AQ51">
        <v>174535</v>
      </c>
      <c r="AR51">
        <v>161637</v>
      </c>
      <c r="AS51" t="s">
        <v>0</v>
      </c>
      <c r="AT51" t="s">
        <v>0</v>
      </c>
      <c r="AU51" t="s">
        <v>0</v>
      </c>
      <c r="AV51" t="s">
        <v>0</v>
      </c>
      <c r="AW51">
        <v>1895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>
        <v>51279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</row>
    <row r="52" spans="1:71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1073436</v>
      </c>
      <c r="N52" t="s">
        <v>0</v>
      </c>
      <c r="O52" t="s">
        <v>0</v>
      </c>
      <c r="P52">
        <v>62133</v>
      </c>
      <c r="Q52">
        <v>364731</v>
      </c>
      <c r="R52" t="s">
        <v>0</v>
      </c>
      <c r="S52">
        <v>11439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178838</v>
      </c>
      <c r="AC52" t="s">
        <v>0</v>
      </c>
      <c r="AD52" t="s">
        <v>0</v>
      </c>
      <c r="AE52" t="s">
        <v>0</v>
      </c>
      <c r="AF52">
        <v>25053</v>
      </c>
      <c r="AG52">
        <v>114544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990</v>
      </c>
      <c r="AO52" t="s">
        <v>0</v>
      </c>
      <c r="AP52">
        <v>4586</v>
      </c>
      <c r="AQ52">
        <v>42129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598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</row>
    <row r="53" spans="1:71" x14ac:dyDescent="0.3">
      <c r="A53" t="s">
        <v>97</v>
      </c>
      <c r="B53" t="s">
        <v>0</v>
      </c>
      <c r="C53">
        <v>94545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109147</v>
      </c>
      <c r="Q53" t="s">
        <v>0</v>
      </c>
      <c r="R53" t="s">
        <v>0</v>
      </c>
      <c r="S53">
        <v>143248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456595</v>
      </c>
      <c r="AC53" t="s">
        <v>0</v>
      </c>
      <c r="AD53" t="s">
        <v>0</v>
      </c>
      <c r="AE53" t="s">
        <v>0</v>
      </c>
      <c r="AF53">
        <v>2254</v>
      </c>
      <c r="AG53">
        <v>25385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40138</v>
      </c>
      <c r="AQ53" t="s">
        <v>0</v>
      </c>
      <c r="AR53">
        <v>5011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</row>
    <row r="54" spans="1:71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</row>
    <row r="55" spans="1:71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</row>
    <row r="56" spans="1:71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</row>
    <row r="57" spans="1:71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>
        <v>977934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>
        <v>65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</row>
    <row r="58" spans="1:71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</row>
    <row r="59" spans="1:71" x14ac:dyDescent="0.3">
      <c r="A59" t="s">
        <v>119</v>
      </c>
      <c r="B59">
        <v>39544573</v>
      </c>
      <c r="C59">
        <v>22565191</v>
      </c>
      <c r="D59">
        <v>18104190</v>
      </c>
      <c r="E59">
        <v>20011051</v>
      </c>
      <c r="F59">
        <v>20097189</v>
      </c>
      <c r="G59">
        <v>10434559</v>
      </c>
      <c r="H59">
        <v>11580800</v>
      </c>
      <c r="I59" t="s">
        <v>0</v>
      </c>
      <c r="J59">
        <v>9351530</v>
      </c>
      <c r="K59" t="s">
        <v>0</v>
      </c>
      <c r="L59">
        <v>10961354</v>
      </c>
      <c r="M59">
        <v>7283002</v>
      </c>
      <c r="N59">
        <v>8706525</v>
      </c>
      <c r="O59" t="s">
        <v>0</v>
      </c>
      <c r="P59">
        <v>4054177</v>
      </c>
      <c r="Q59">
        <v>7703336</v>
      </c>
      <c r="R59">
        <v>1676269</v>
      </c>
      <c r="S59">
        <v>4770509</v>
      </c>
      <c r="T59">
        <v>3003458</v>
      </c>
      <c r="U59">
        <v>3499205</v>
      </c>
      <c r="V59" t="s">
        <v>0</v>
      </c>
      <c r="W59">
        <v>3276713</v>
      </c>
      <c r="X59" t="s">
        <v>0</v>
      </c>
      <c r="Y59" t="s">
        <v>0</v>
      </c>
      <c r="Z59">
        <v>646171</v>
      </c>
      <c r="AA59" t="s">
        <v>0</v>
      </c>
      <c r="AB59">
        <v>314211</v>
      </c>
      <c r="AC59">
        <v>2069549</v>
      </c>
      <c r="AD59" t="s">
        <v>0</v>
      </c>
      <c r="AE59" t="s">
        <v>0</v>
      </c>
      <c r="AF59">
        <v>753449</v>
      </c>
      <c r="AG59">
        <v>1445394</v>
      </c>
      <c r="AH59">
        <v>2340362</v>
      </c>
      <c r="AI59" t="s">
        <v>0</v>
      </c>
      <c r="AJ59">
        <v>678038</v>
      </c>
      <c r="AK59">
        <v>1306732</v>
      </c>
      <c r="AL59" t="s">
        <v>0</v>
      </c>
      <c r="AM59" t="s">
        <v>0</v>
      </c>
      <c r="AN59">
        <v>191722</v>
      </c>
      <c r="AO59" t="s">
        <v>0</v>
      </c>
      <c r="AP59">
        <v>716701</v>
      </c>
      <c r="AQ59">
        <v>1270327</v>
      </c>
      <c r="AR59">
        <v>814897</v>
      </c>
      <c r="AS59">
        <v>341266</v>
      </c>
      <c r="AT59">
        <v>32401</v>
      </c>
      <c r="AU59">
        <v>58376</v>
      </c>
      <c r="AV59" t="s">
        <v>0</v>
      </c>
      <c r="AW59">
        <v>115048</v>
      </c>
      <c r="AX59">
        <v>607010</v>
      </c>
      <c r="AY59" t="s">
        <v>0</v>
      </c>
      <c r="AZ59">
        <v>280858</v>
      </c>
      <c r="BA59">
        <v>862215</v>
      </c>
      <c r="BB59">
        <v>1155161</v>
      </c>
      <c r="BC59">
        <v>847791</v>
      </c>
      <c r="BD59">
        <v>240923</v>
      </c>
      <c r="BE59">
        <v>660551</v>
      </c>
      <c r="BF59" t="s">
        <v>0</v>
      </c>
      <c r="BG59">
        <v>480098</v>
      </c>
      <c r="BH59" t="s">
        <v>0</v>
      </c>
      <c r="BI59">
        <v>117129</v>
      </c>
      <c r="BJ59" t="s">
        <v>0</v>
      </c>
      <c r="BK59">
        <v>22138</v>
      </c>
      <c r="BL59" t="s">
        <v>0</v>
      </c>
      <c r="BM59" t="s">
        <v>0</v>
      </c>
      <c r="BN59" t="s">
        <v>0</v>
      </c>
      <c r="BO59">
        <v>71327</v>
      </c>
      <c r="BP59" t="s">
        <v>0</v>
      </c>
      <c r="BQ59" t="s">
        <v>0</v>
      </c>
      <c r="BR59" t="s">
        <v>0</v>
      </c>
      <c r="BS59">
        <v>268456</v>
      </c>
    </row>
    <row r="60" spans="1:71" x14ac:dyDescent="0.3">
      <c r="A60" t="s">
        <v>120</v>
      </c>
      <c r="B60">
        <v>1490971</v>
      </c>
      <c r="C60">
        <v>2059341</v>
      </c>
      <c r="D60" t="s">
        <v>0</v>
      </c>
      <c r="E60">
        <v>5426189</v>
      </c>
      <c r="F60" t="s">
        <v>0</v>
      </c>
      <c r="G60">
        <v>707176</v>
      </c>
      <c r="H60" t="s">
        <v>0</v>
      </c>
      <c r="I60" t="s">
        <v>0</v>
      </c>
      <c r="J60">
        <v>37771</v>
      </c>
      <c r="K60" t="s">
        <v>0</v>
      </c>
      <c r="L60">
        <v>15313</v>
      </c>
      <c r="M60" t="s">
        <v>0</v>
      </c>
      <c r="N60">
        <v>107221</v>
      </c>
      <c r="O60" t="s">
        <v>0</v>
      </c>
      <c r="P60">
        <v>5345</v>
      </c>
      <c r="Q60">
        <v>7724</v>
      </c>
      <c r="R60">
        <v>444375</v>
      </c>
      <c r="S60" t="s">
        <v>0</v>
      </c>
      <c r="T60" t="s">
        <v>0</v>
      </c>
      <c r="U60" t="s">
        <v>0</v>
      </c>
      <c r="V60" t="s">
        <v>0</v>
      </c>
      <c r="W60">
        <v>991165</v>
      </c>
      <c r="X60" t="s">
        <v>0</v>
      </c>
      <c r="Y60" t="s">
        <v>0</v>
      </c>
      <c r="Z60">
        <v>20412</v>
      </c>
      <c r="AA60" t="s">
        <v>0</v>
      </c>
      <c r="AB60" t="s">
        <v>0</v>
      </c>
      <c r="AC60">
        <v>260</v>
      </c>
      <c r="AD60" t="s">
        <v>0</v>
      </c>
      <c r="AE60" t="s">
        <v>0</v>
      </c>
      <c r="AF60">
        <v>49765</v>
      </c>
      <c r="AG60">
        <v>816</v>
      </c>
      <c r="AH60" t="s">
        <v>0</v>
      </c>
      <c r="AI60" t="s">
        <v>0</v>
      </c>
      <c r="AJ60">
        <v>16752</v>
      </c>
      <c r="AK60">
        <v>8739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>
        <v>397964</v>
      </c>
      <c r="AR60">
        <v>1992</v>
      </c>
      <c r="AS60">
        <v>4240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561</v>
      </c>
      <c r="BA60" t="s">
        <v>0</v>
      </c>
      <c r="BB60" t="s">
        <v>0</v>
      </c>
      <c r="BC60">
        <v>56</v>
      </c>
      <c r="BD60" t="s">
        <v>0</v>
      </c>
      <c r="BE60" t="s">
        <v>0</v>
      </c>
      <c r="BF60" t="s">
        <v>0</v>
      </c>
      <c r="BG60">
        <v>84174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>
        <v>1384938</v>
      </c>
    </row>
    <row r="61" spans="1:71" x14ac:dyDescent="0.3">
      <c r="A61" t="s">
        <v>121</v>
      </c>
      <c r="B61" t="s">
        <v>0</v>
      </c>
      <c r="C61">
        <v>4518086</v>
      </c>
      <c r="D61" t="s">
        <v>0</v>
      </c>
      <c r="E61" t="s">
        <v>0</v>
      </c>
      <c r="F61">
        <v>788514</v>
      </c>
      <c r="G61">
        <v>314782</v>
      </c>
      <c r="H61" t="s">
        <v>0</v>
      </c>
      <c r="I61">
        <v>266538</v>
      </c>
      <c r="J61">
        <v>3115395</v>
      </c>
      <c r="K61">
        <v>127268</v>
      </c>
      <c r="L61">
        <v>707333</v>
      </c>
      <c r="M61">
        <v>483811</v>
      </c>
      <c r="N61">
        <v>3472210</v>
      </c>
      <c r="O61">
        <v>16897185</v>
      </c>
      <c r="P61">
        <v>1830644</v>
      </c>
      <c r="Q61">
        <v>1982753</v>
      </c>
      <c r="R61" t="s">
        <v>0</v>
      </c>
      <c r="S61">
        <v>531498</v>
      </c>
      <c r="T61" t="s">
        <v>0</v>
      </c>
      <c r="U61" t="s">
        <v>0</v>
      </c>
      <c r="V61">
        <v>8799595</v>
      </c>
      <c r="W61" t="s">
        <v>0</v>
      </c>
      <c r="X61">
        <v>1893353</v>
      </c>
      <c r="Y61">
        <v>7145350</v>
      </c>
      <c r="Z61">
        <v>8079467</v>
      </c>
      <c r="AA61">
        <v>8829003</v>
      </c>
      <c r="AB61">
        <v>1251753</v>
      </c>
      <c r="AC61" t="s">
        <v>0</v>
      </c>
      <c r="AD61">
        <v>620107</v>
      </c>
      <c r="AE61">
        <v>7502791</v>
      </c>
      <c r="AF61">
        <v>747598</v>
      </c>
      <c r="AG61">
        <v>394961</v>
      </c>
      <c r="AH61">
        <v>1801789</v>
      </c>
      <c r="AI61" t="s">
        <v>0</v>
      </c>
      <c r="AJ61">
        <v>4737619</v>
      </c>
      <c r="AK61">
        <v>1279591</v>
      </c>
      <c r="AL61" t="s">
        <v>0</v>
      </c>
      <c r="AM61" t="s">
        <v>0</v>
      </c>
      <c r="AN61">
        <v>941895</v>
      </c>
      <c r="AO61" t="s">
        <v>0</v>
      </c>
      <c r="AP61" t="s">
        <v>0</v>
      </c>
      <c r="AQ61">
        <v>154594</v>
      </c>
      <c r="AR61">
        <v>113443</v>
      </c>
      <c r="AS61" t="s">
        <v>0</v>
      </c>
      <c r="AT61">
        <v>320570</v>
      </c>
      <c r="AU61">
        <v>356283</v>
      </c>
      <c r="AV61" t="s">
        <v>0</v>
      </c>
      <c r="AW61">
        <v>303149</v>
      </c>
      <c r="AX61">
        <v>741957</v>
      </c>
      <c r="AY61" t="s">
        <v>0</v>
      </c>
      <c r="AZ61">
        <v>325897</v>
      </c>
      <c r="BA61">
        <v>83013</v>
      </c>
      <c r="BB61" t="s">
        <v>0</v>
      </c>
      <c r="BC61" t="s">
        <v>0</v>
      </c>
      <c r="BD61" t="s">
        <v>0</v>
      </c>
      <c r="BE61">
        <v>301555</v>
      </c>
      <c r="BF61">
        <v>30696</v>
      </c>
      <c r="BG61" t="s">
        <v>0</v>
      </c>
      <c r="BH61">
        <v>211842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>
        <v>9</v>
      </c>
      <c r="BR61" t="s">
        <v>0</v>
      </c>
      <c r="BS61" t="s">
        <v>0</v>
      </c>
    </row>
    <row r="62" spans="1:71" x14ac:dyDescent="0.3">
      <c r="A62" t="s">
        <v>122</v>
      </c>
      <c r="B62" t="s">
        <v>0</v>
      </c>
      <c r="C62">
        <v>3033331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689793</v>
      </c>
      <c r="N62" t="s">
        <v>0</v>
      </c>
      <c r="O62" t="s">
        <v>0</v>
      </c>
      <c r="P62">
        <v>1218</v>
      </c>
      <c r="Q62" t="s">
        <v>0</v>
      </c>
      <c r="R62" t="s">
        <v>0</v>
      </c>
      <c r="S62">
        <v>83274</v>
      </c>
      <c r="T62" t="s">
        <v>0</v>
      </c>
      <c r="U62">
        <v>277477</v>
      </c>
      <c r="V62" t="s">
        <v>0</v>
      </c>
      <c r="W62" t="s">
        <v>0</v>
      </c>
      <c r="X62" t="s">
        <v>0</v>
      </c>
      <c r="Y62" t="s">
        <v>0</v>
      </c>
      <c r="Z62">
        <v>182230</v>
      </c>
      <c r="AA62" t="s">
        <v>0</v>
      </c>
      <c r="AB62">
        <v>1009</v>
      </c>
      <c r="AC62" t="s">
        <v>0</v>
      </c>
      <c r="AD62" t="s">
        <v>0</v>
      </c>
      <c r="AE62" t="s">
        <v>0</v>
      </c>
      <c r="AF62">
        <v>12886</v>
      </c>
      <c r="AG62">
        <v>3478</v>
      </c>
      <c r="AH62" t="s">
        <v>0</v>
      </c>
      <c r="AI62" t="s">
        <v>0</v>
      </c>
      <c r="AJ62">
        <v>113869</v>
      </c>
      <c r="AK62">
        <v>121181</v>
      </c>
      <c r="AL62" t="s">
        <v>0</v>
      </c>
      <c r="AM62" t="s">
        <v>0</v>
      </c>
      <c r="AN62">
        <v>3372</v>
      </c>
      <c r="AO62" t="s">
        <v>0</v>
      </c>
      <c r="AP62" t="s">
        <v>0</v>
      </c>
      <c r="AQ62" t="s">
        <v>0</v>
      </c>
      <c r="AR62">
        <v>3676</v>
      </c>
      <c r="AS62" t="s">
        <v>0</v>
      </c>
      <c r="AT62">
        <v>56</v>
      </c>
      <c r="AU62">
        <v>470</v>
      </c>
      <c r="AV62" t="s">
        <v>0</v>
      </c>
      <c r="AW62">
        <v>2032</v>
      </c>
      <c r="AX62" t="s">
        <v>0</v>
      </c>
      <c r="AY62" t="s">
        <v>0</v>
      </c>
      <c r="AZ62">
        <v>1279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</row>
    <row r="63" spans="1:71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</row>
    <row r="64" spans="1:71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</row>
    <row r="65" spans="1:71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</row>
    <row r="66" spans="1:71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</row>
    <row r="67" spans="1:71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</row>
    <row r="68" spans="1:71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</row>
    <row r="69" spans="1:71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44958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</row>
    <row r="70" spans="1:71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</row>
    <row r="71" spans="1:71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</row>
    <row r="72" spans="1:71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</row>
    <row r="73" spans="1:71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</row>
    <row r="74" spans="1:71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</row>
    <row r="75" spans="1:71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</row>
    <row r="76" spans="1:71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</row>
    <row r="77" spans="1:71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>
        <v>4268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>
        <v>4268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</row>
    <row r="78" spans="1:71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47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>
        <v>77747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101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146387</v>
      </c>
      <c r="AM78" t="s">
        <v>0</v>
      </c>
      <c r="AN78">
        <v>33699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617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>
        <v>46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</row>
    <row r="79" spans="1:71" x14ac:dyDescent="0.3">
      <c r="A79" t="s">
        <v>138</v>
      </c>
      <c r="B79" t="s">
        <v>0</v>
      </c>
      <c r="C79" t="s">
        <v>0</v>
      </c>
      <c r="D79">
        <v>3918</v>
      </c>
      <c r="E79" t="s">
        <v>0</v>
      </c>
      <c r="F79" t="s">
        <v>0</v>
      </c>
      <c r="G79" t="s">
        <v>0</v>
      </c>
      <c r="H79">
        <v>5371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>
        <v>1991</v>
      </c>
      <c r="BC79" t="s">
        <v>0</v>
      </c>
      <c r="BD79" t="s">
        <v>0</v>
      </c>
      <c r="BE79" t="s">
        <v>0</v>
      </c>
      <c r="BF79" t="s">
        <v>0</v>
      </c>
      <c r="BG79">
        <v>5002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</row>
    <row r="80" spans="1:71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</row>
    <row r="81" spans="1:71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>
        <v>8314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</row>
    <row r="82" spans="1:71" x14ac:dyDescent="0.3">
      <c r="A82" t="s">
        <v>140</v>
      </c>
      <c r="B82">
        <v>100452</v>
      </c>
      <c r="C82" t="s">
        <v>0</v>
      </c>
      <c r="D82">
        <v>85750</v>
      </c>
      <c r="E82">
        <v>1179947</v>
      </c>
      <c r="F82">
        <v>7950167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65600</v>
      </c>
      <c r="O82" t="s">
        <v>0</v>
      </c>
      <c r="P82">
        <v>37400</v>
      </c>
      <c r="Q82" t="s">
        <v>0</v>
      </c>
      <c r="R82" t="s">
        <v>0</v>
      </c>
      <c r="S82" t="s">
        <v>0</v>
      </c>
      <c r="T82">
        <v>1125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134400</v>
      </c>
      <c r="AT82" t="s">
        <v>0</v>
      </c>
      <c r="AU82" t="s">
        <v>0</v>
      </c>
      <c r="AV82">
        <v>87749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41326</v>
      </c>
      <c r="BD82" t="s">
        <v>0</v>
      </c>
      <c r="BE82" t="s">
        <v>0</v>
      </c>
      <c r="BF82" t="s">
        <v>0</v>
      </c>
      <c r="BG82">
        <v>16909</v>
      </c>
      <c r="BH82" t="s">
        <v>0</v>
      </c>
      <c r="BI82" t="s">
        <v>0</v>
      </c>
      <c r="BJ82">
        <v>850</v>
      </c>
      <c r="BK82">
        <v>3494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</row>
    <row r="83" spans="1:71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</row>
    <row r="84" spans="1:71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</row>
    <row r="85" spans="1:71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</row>
    <row r="86" spans="1:71" x14ac:dyDescent="0.3">
      <c r="A86" t="s">
        <v>143</v>
      </c>
      <c r="B86">
        <v>3479</v>
      </c>
      <c r="C86">
        <v>8216</v>
      </c>
      <c r="D86">
        <v>738</v>
      </c>
      <c r="E86" t="s">
        <v>0</v>
      </c>
      <c r="F86">
        <v>34</v>
      </c>
      <c r="G86" t="s">
        <v>0</v>
      </c>
      <c r="H86">
        <v>402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163</v>
      </c>
      <c r="Q86" t="s">
        <v>0</v>
      </c>
      <c r="R86" t="s">
        <v>0</v>
      </c>
      <c r="S86" t="s">
        <v>0</v>
      </c>
      <c r="T86">
        <v>217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28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228</v>
      </c>
      <c r="AY86" t="s">
        <v>0</v>
      </c>
      <c r="AZ86" t="s">
        <v>0</v>
      </c>
      <c r="BA86" t="s">
        <v>0</v>
      </c>
      <c r="BB86">
        <v>17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>
        <v>36</v>
      </c>
      <c r="BM86" t="s">
        <v>0</v>
      </c>
      <c r="BN86">
        <v>5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</row>
    <row r="87" spans="1:71" x14ac:dyDescent="0.3">
      <c r="A87" t="s">
        <v>144</v>
      </c>
      <c r="B87" t="s">
        <v>0</v>
      </c>
      <c r="C87" t="s">
        <v>0</v>
      </c>
      <c r="D87" t="s">
        <v>0</v>
      </c>
      <c r="E87">
        <v>1046239</v>
      </c>
      <c r="F87">
        <v>105955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>
        <v>148196</v>
      </c>
      <c r="BE87" t="s">
        <v>0</v>
      </c>
      <c r="BF87" t="s">
        <v>0</v>
      </c>
      <c r="BG87" t="s">
        <v>0</v>
      </c>
      <c r="BH87" t="s">
        <v>0</v>
      </c>
      <c r="BI87">
        <v>70114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>
        <v>38630</v>
      </c>
      <c r="BP87" t="s">
        <v>0</v>
      </c>
      <c r="BQ87" t="s">
        <v>0</v>
      </c>
      <c r="BR87" t="s">
        <v>0</v>
      </c>
      <c r="BS87" t="s">
        <v>0</v>
      </c>
    </row>
    <row r="88" spans="1:71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>
        <v>526462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>
        <v>1325976</v>
      </c>
      <c r="S88" t="s">
        <v>0</v>
      </c>
      <c r="T88" t="s">
        <v>0</v>
      </c>
      <c r="U88" t="s">
        <v>0</v>
      </c>
      <c r="V88" t="s">
        <v>0</v>
      </c>
      <c r="W88">
        <v>2261187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1300787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703736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>
        <v>597415</v>
      </c>
    </row>
    <row r="89" spans="1:71" x14ac:dyDescent="0.3">
      <c r="A89" t="s">
        <v>146</v>
      </c>
      <c r="B89" t="s">
        <v>0</v>
      </c>
      <c r="C89">
        <v>150061</v>
      </c>
      <c r="D89">
        <v>176720</v>
      </c>
      <c r="E89">
        <v>298278</v>
      </c>
      <c r="F89">
        <v>105841</v>
      </c>
      <c r="G89" t="s">
        <v>0</v>
      </c>
      <c r="H89">
        <v>88144</v>
      </c>
      <c r="I89">
        <v>37998</v>
      </c>
      <c r="J89" t="s">
        <v>0</v>
      </c>
      <c r="K89">
        <v>80705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1961</v>
      </c>
      <c r="R89">
        <v>27385</v>
      </c>
      <c r="S89" t="s">
        <v>0</v>
      </c>
      <c r="T89">
        <v>69641</v>
      </c>
      <c r="U89" t="s">
        <v>0</v>
      </c>
      <c r="V89" t="s">
        <v>0</v>
      </c>
      <c r="W89">
        <v>26242</v>
      </c>
      <c r="X89" t="s">
        <v>0</v>
      </c>
      <c r="Y89" t="s">
        <v>0</v>
      </c>
      <c r="Z89" t="s">
        <v>0</v>
      </c>
      <c r="AA89" t="s">
        <v>0</v>
      </c>
      <c r="AB89">
        <v>5</v>
      </c>
      <c r="AC89" t="s">
        <v>0</v>
      </c>
      <c r="AD89" t="s">
        <v>0</v>
      </c>
      <c r="AE89" t="s">
        <v>0</v>
      </c>
      <c r="AF89" t="s">
        <v>0</v>
      </c>
      <c r="AG89">
        <v>1539</v>
      </c>
      <c r="AH89" t="s">
        <v>0</v>
      </c>
      <c r="AI89">
        <v>299</v>
      </c>
      <c r="AJ89" t="s">
        <v>0</v>
      </c>
      <c r="AK89">
        <v>40</v>
      </c>
      <c r="AL89" t="s">
        <v>0</v>
      </c>
      <c r="AM89" t="s">
        <v>0</v>
      </c>
      <c r="AN89">
        <v>4</v>
      </c>
      <c r="AO89" t="s">
        <v>0</v>
      </c>
      <c r="AP89" t="s">
        <v>0</v>
      </c>
      <c r="AQ89">
        <v>1539</v>
      </c>
      <c r="AR89">
        <v>211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137</v>
      </c>
      <c r="AZ89" t="s">
        <v>0</v>
      </c>
      <c r="BA89">
        <v>8802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244</v>
      </c>
      <c r="BP89" t="s">
        <v>0</v>
      </c>
      <c r="BQ89">
        <v>247</v>
      </c>
      <c r="BR89">
        <v>89</v>
      </c>
      <c r="BS89" t="s">
        <v>0</v>
      </c>
    </row>
    <row r="90" spans="1:71" x14ac:dyDescent="0.3">
      <c r="A90" t="s">
        <v>147</v>
      </c>
      <c r="B90">
        <v>2314630</v>
      </c>
      <c r="C90">
        <v>295849</v>
      </c>
      <c r="D90">
        <v>317835</v>
      </c>
      <c r="E90">
        <v>69319</v>
      </c>
      <c r="F90">
        <v>15743</v>
      </c>
      <c r="G90">
        <v>325695</v>
      </c>
      <c r="H90">
        <v>257421</v>
      </c>
      <c r="I90">
        <v>97342</v>
      </c>
      <c r="J90">
        <v>703</v>
      </c>
      <c r="K90">
        <v>167383</v>
      </c>
      <c r="L90" t="s">
        <v>0</v>
      </c>
      <c r="M90">
        <v>164766</v>
      </c>
      <c r="N90">
        <v>230</v>
      </c>
      <c r="O90">
        <v>18441</v>
      </c>
      <c r="P90">
        <v>82807</v>
      </c>
      <c r="Q90" t="s">
        <v>0</v>
      </c>
      <c r="R90">
        <v>20894</v>
      </c>
      <c r="S90">
        <v>37588</v>
      </c>
      <c r="T90">
        <v>31285</v>
      </c>
      <c r="U90" t="s">
        <v>0</v>
      </c>
      <c r="V90">
        <v>18296</v>
      </c>
      <c r="W90">
        <v>14471</v>
      </c>
      <c r="X90" t="s">
        <v>0</v>
      </c>
      <c r="Y90">
        <v>9908</v>
      </c>
      <c r="Z90" t="s">
        <v>0</v>
      </c>
      <c r="AA90">
        <v>1920</v>
      </c>
      <c r="AB90">
        <v>12875</v>
      </c>
      <c r="AC90">
        <v>16543</v>
      </c>
      <c r="AD90">
        <v>81117</v>
      </c>
      <c r="AE90">
        <v>2086</v>
      </c>
      <c r="AF90" t="s">
        <v>0</v>
      </c>
      <c r="AG90">
        <v>119</v>
      </c>
      <c r="AH90">
        <v>2776</v>
      </c>
      <c r="AI90" t="s">
        <v>0</v>
      </c>
      <c r="AJ90" t="s">
        <v>0</v>
      </c>
      <c r="AK90">
        <v>-41</v>
      </c>
      <c r="AL90">
        <v>94</v>
      </c>
      <c r="AM90">
        <v>76272</v>
      </c>
      <c r="AN90">
        <v>197848</v>
      </c>
      <c r="AO90">
        <v>5423</v>
      </c>
      <c r="AP90">
        <v>921</v>
      </c>
      <c r="AQ90" t="s">
        <v>0</v>
      </c>
      <c r="AR90">
        <v>27320</v>
      </c>
      <c r="AS90" t="s">
        <v>0</v>
      </c>
      <c r="AT90" t="s">
        <v>0</v>
      </c>
      <c r="AU90">
        <v>7968</v>
      </c>
      <c r="AV90">
        <v>29484</v>
      </c>
      <c r="AW90">
        <v>6</v>
      </c>
      <c r="AX90">
        <v>88245</v>
      </c>
      <c r="AY90" t="s">
        <v>0</v>
      </c>
      <c r="AZ90">
        <v>14564</v>
      </c>
      <c r="BA90">
        <v>8116</v>
      </c>
      <c r="BB90" t="s">
        <v>0</v>
      </c>
      <c r="BC90" t="s">
        <v>0</v>
      </c>
      <c r="BD90">
        <v>1</v>
      </c>
      <c r="BE90">
        <v>6373</v>
      </c>
      <c r="BF90">
        <v>12998</v>
      </c>
      <c r="BG90">
        <v>12969</v>
      </c>
      <c r="BH90">
        <v>4251</v>
      </c>
      <c r="BI90" t="s">
        <v>0</v>
      </c>
      <c r="BJ90">
        <v>15</v>
      </c>
      <c r="BK90">
        <v>70</v>
      </c>
      <c r="BL90">
        <v>7815</v>
      </c>
      <c r="BM90" t="s">
        <v>0</v>
      </c>
      <c r="BN90" t="s">
        <v>0</v>
      </c>
      <c r="BO90" t="s">
        <v>0</v>
      </c>
      <c r="BP90" t="s">
        <v>0</v>
      </c>
      <c r="BQ90">
        <v>31</v>
      </c>
      <c r="BR90" t="s">
        <v>0</v>
      </c>
      <c r="BS90">
        <v>13818</v>
      </c>
    </row>
    <row r="91" spans="1:71" x14ac:dyDescent="0.3">
      <c r="A91" t="s">
        <v>148</v>
      </c>
      <c r="B91" t="s">
        <v>0</v>
      </c>
      <c r="C91" t="s">
        <v>0</v>
      </c>
      <c r="D91">
        <v>2498960</v>
      </c>
      <c r="E91" t="s">
        <v>0</v>
      </c>
      <c r="F91" t="s">
        <v>0</v>
      </c>
      <c r="G91">
        <v>-18082</v>
      </c>
      <c r="H91">
        <v>2835</v>
      </c>
      <c r="I91">
        <v>1321053</v>
      </c>
      <c r="J91">
        <v>149743</v>
      </c>
      <c r="K91">
        <v>2810</v>
      </c>
      <c r="L91">
        <v>93927</v>
      </c>
      <c r="M91" t="s">
        <v>0</v>
      </c>
      <c r="N91">
        <v>1</v>
      </c>
      <c r="O91" t="s">
        <v>0</v>
      </c>
      <c r="P91" t="s">
        <v>0</v>
      </c>
      <c r="Q91">
        <v>77624</v>
      </c>
      <c r="R91" t="s">
        <v>0</v>
      </c>
      <c r="S91">
        <v>94970</v>
      </c>
      <c r="T91">
        <v>1</v>
      </c>
      <c r="U91" t="s">
        <v>0</v>
      </c>
      <c r="V91">
        <v>1</v>
      </c>
      <c r="W91" t="s">
        <v>0</v>
      </c>
      <c r="X91" t="s">
        <v>0</v>
      </c>
      <c r="Y91">
        <v>2</v>
      </c>
      <c r="Z91">
        <v>1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>
        <v>5314</v>
      </c>
      <c r="AH91" t="s">
        <v>0</v>
      </c>
      <c r="AI91">
        <v>30315</v>
      </c>
      <c r="AJ91">
        <v>-1</v>
      </c>
      <c r="AK91">
        <v>595934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37733</v>
      </c>
      <c r="AR91" t="s">
        <v>0</v>
      </c>
      <c r="AS91">
        <v>2934</v>
      </c>
      <c r="AT91" t="s">
        <v>0</v>
      </c>
      <c r="AU91" t="s">
        <v>0</v>
      </c>
      <c r="AV91">
        <v>31152</v>
      </c>
      <c r="AW91" t="s">
        <v>0</v>
      </c>
      <c r="AX91">
        <v>4</v>
      </c>
      <c r="AY91">
        <v>21075</v>
      </c>
      <c r="AZ91" t="s">
        <v>0</v>
      </c>
      <c r="BA91">
        <v>9886</v>
      </c>
      <c r="BB91" t="s">
        <v>0</v>
      </c>
      <c r="BC91">
        <v>23074</v>
      </c>
      <c r="BD91" t="s">
        <v>0</v>
      </c>
      <c r="BE91" t="s">
        <v>0</v>
      </c>
      <c r="BF91" t="s">
        <v>0</v>
      </c>
      <c r="BG91">
        <v>37965</v>
      </c>
      <c r="BH91" t="s">
        <v>0</v>
      </c>
      <c r="BI91" t="s">
        <v>0</v>
      </c>
      <c r="BJ91">
        <v>696493</v>
      </c>
      <c r="BK91">
        <v>5066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>
        <v>12</v>
      </c>
      <c r="BR91">
        <v>22</v>
      </c>
      <c r="BS91" t="s">
        <v>0</v>
      </c>
    </row>
    <row r="92" spans="1:71" x14ac:dyDescent="0.3">
      <c r="A92" t="s">
        <v>149</v>
      </c>
      <c r="B92">
        <v>-24576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>
        <v>195677</v>
      </c>
      <c r="Q92">
        <v>-2792</v>
      </c>
      <c r="R92" t="s">
        <v>0</v>
      </c>
      <c r="S92">
        <v>101498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249590</v>
      </c>
      <c r="AC92">
        <v>1308</v>
      </c>
      <c r="AD92" t="s">
        <v>0</v>
      </c>
      <c r="AE92" t="s">
        <v>0</v>
      </c>
      <c r="AF92">
        <v>11945</v>
      </c>
      <c r="AG92">
        <v>46605</v>
      </c>
      <c r="AH92" t="s">
        <v>0</v>
      </c>
      <c r="AI92" t="s">
        <v>0</v>
      </c>
      <c r="AJ92" t="s">
        <v>0</v>
      </c>
      <c r="AK92">
        <v>-9550</v>
      </c>
      <c r="AL92" t="s">
        <v>0</v>
      </c>
      <c r="AM92" t="s">
        <v>0</v>
      </c>
      <c r="AN92">
        <v>2570</v>
      </c>
      <c r="AO92" t="s">
        <v>0</v>
      </c>
      <c r="AP92" t="s">
        <v>0</v>
      </c>
      <c r="AQ92">
        <v>-884</v>
      </c>
      <c r="AR92">
        <v>6620</v>
      </c>
      <c r="AS92" t="s">
        <v>0</v>
      </c>
      <c r="AT92" t="s">
        <v>0</v>
      </c>
      <c r="AU92" t="s">
        <v>0</v>
      </c>
      <c r="AV92" t="s">
        <v>0</v>
      </c>
      <c r="AW92">
        <v>1400</v>
      </c>
      <c r="AX92">
        <v>309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</row>
    <row r="93" spans="1:71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</row>
    <row r="94" spans="1:71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</row>
    <row r="95" spans="1:71" x14ac:dyDescent="0.3">
      <c r="A95" t="s">
        <v>153</v>
      </c>
      <c r="B95" t="s">
        <v>0</v>
      </c>
      <c r="C95" t="s">
        <v>0</v>
      </c>
      <c r="D95">
        <v>10514303</v>
      </c>
      <c r="E95" t="s">
        <v>0</v>
      </c>
      <c r="F95" t="s">
        <v>0</v>
      </c>
      <c r="G95" t="s">
        <v>0</v>
      </c>
      <c r="H95">
        <v>11302294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107389</v>
      </c>
      <c r="BQ95" t="s">
        <v>0</v>
      </c>
      <c r="BR95" t="s">
        <v>0</v>
      </c>
      <c r="BS95" t="s">
        <v>0</v>
      </c>
    </row>
    <row r="96" spans="1:71" x14ac:dyDescent="0.3">
      <c r="A96" t="s">
        <v>154</v>
      </c>
      <c r="B96">
        <v>1402101</v>
      </c>
      <c r="C96">
        <v>2643919</v>
      </c>
      <c r="D96" t="s">
        <v>0</v>
      </c>
      <c r="E96" t="s">
        <v>0</v>
      </c>
      <c r="F96" t="s">
        <v>0</v>
      </c>
      <c r="G96">
        <v>533736</v>
      </c>
      <c r="H96" t="s">
        <v>0</v>
      </c>
      <c r="I96">
        <v>6209455</v>
      </c>
      <c r="J96">
        <v>365397</v>
      </c>
      <c r="K96">
        <v>4065376</v>
      </c>
      <c r="L96" t="s">
        <v>0</v>
      </c>
      <c r="M96" t="s">
        <v>0</v>
      </c>
      <c r="N96" t="s">
        <v>0</v>
      </c>
      <c r="O96" t="s">
        <v>0</v>
      </c>
      <c r="P96">
        <v>4064425</v>
      </c>
      <c r="Q96" t="s">
        <v>0</v>
      </c>
      <c r="R96" t="s">
        <v>0</v>
      </c>
      <c r="S96">
        <v>2360932</v>
      </c>
      <c r="T96">
        <v>239442</v>
      </c>
      <c r="U96">
        <v>548421</v>
      </c>
      <c r="V96" t="s">
        <v>0</v>
      </c>
      <c r="W96" t="s">
        <v>0</v>
      </c>
      <c r="X96">
        <v>5845178</v>
      </c>
      <c r="Y96" t="s">
        <v>0</v>
      </c>
      <c r="Z96">
        <v>5397</v>
      </c>
      <c r="AA96" t="s">
        <v>0</v>
      </c>
      <c r="AB96">
        <v>700161</v>
      </c>
      <c r="AC96" t="s">
        <v>0</v>
      </c>
      <c r="AD96">
        <v>4916542</v>
      </c>
      <c r="AE96" t="s">
        <v>0</v>
      </c>
      <c r="AF96">
        <v>3678080</v>
      </c>
      <c r="AG96">
        <v>931892</v>
      </c>
      <c r="AH96" t="s">
        <v>0</v>
      </c>
      <c r="AI96">
        <v>261795</v>
      </c>
      <c r="AJ96">
        <v>2901</v>
      </c>
      <c r="AK96">
        <v>717636</v>
      </c>
      <c r="AL96">
        <v>4864326</v>
      </c>
      <c r="AM96">
        <v>4684292</v>
      </c>
      <c r="AN96">
        <v>2177593</v>
      </c>
      <c r="AO96">
        <v>4940362</v>
      </c>
      <c r="AP96">
        <v>2828967</v>
      </c>
      <c r="AQ96" t="s">
        <v>0</v>
      </c>
      <c r="AR96">
        <v>546632</v>
      </c>
      <c r="AS96" t="s">
        <v>0</v>
      </c>
      <c r="AT96">
        <v>2120877</v>
      </c>
      <c r="AU96">
        <v>1483672</v>
      </c>
      <c r="AV96" t="s">
        <v>0</v>
      </c>
      <c r="AW96">
        <v>1451641</v>
      </c>
      <c r="AX96">
        <v>261456</v>
      </c>
      <c r="AY96">
        <v>157899</v>
      </c>
      <c r="AZ96">
        <v>788351</v>
      </c>
      <c r="BA96">
        <v>711400</v>
      </c>
      <c r="BB96" t="s">
        <v>0</v>
      </c>
      <c r="BC96" t="s">
        <v>0</v>
      </c>
      <c r="BD96" t="s">
        <v>0</v>
      </c>
      <c r="BE96" t="s">
        <v>0</v>
      </c>
      <c r="BF96">
        <v>1372808</v>
      </c>
      <c r="BG96" t="s">
        <v>0</v>
      </c>
      <c r="BH96">
        <v>733657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345640</v>
      </c>
      <c r="BO96" t="s">
        <v>0</v>
      </c>
      <c r="BP96" t="s">
        <v>0</v>
      </c>
      <c r="BQ96">
        <v>427</v>
      </c>
      <c r="BR96">
        <v>3460</v>
      </c>
      <c r="BS96" t="s">
        <v>0</v>
      </c>
    </row>
    <row r="97" spans="1:71" x14ac:dyDescent="0.3">
      <c r="A97" t="s">
        <v>155</v>
      </c>
      <c r="B97" t="s">
        <v>0</v>
      </c>
      <c r="C97">
        <v>64388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26211853</v>
      </c>
      <c r="J97" t="s">
        <v>0</v>
      </c>
      <c r="K97">
        <v>26907006</v>
      </c>
      <c r="L97">
        <v>868847</v>
      </c>
      <c r="M97">
        <v>9732252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1684093</v>
      </c>
      <c r="Y97" t="s">
        <v>0</v>
      </c>
      <c r="Z97" t="s">
        <v>0</v>
      </c>
      <c r="AA97">
        <v>24073</v>
      </c>
      <c r="AB97" t="s">
        <v>0</v>
      </c>
      <c r="AC97" t="s">
        <v>0</v>
      </c>
      <c r="AD97">
        <v>2444839</v>
      </c>
      <c r="AE97">
        <v>11462</v>
      </c>
      <c r="AF97" t="s">
        <v>0</v>
      </c>
      <c r="AG97" t="s">
        <v>0</v>
      </c>
      <c r="AH97" t="s">
        <v>0</v>
      </c>
      <c r="AI97">
        <v>5212711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>
        <v>1091003</v>
      </c>
      <c r="AS97" t="s">
        <v>0</v>
      </c>
      <c r="AT97">
        <v>280910</v>
      </c>
      <c r="AU97">
        <v>370536</v>
      </c>
      <c r="AV97" t="s">
        <v>0</v>
      </c>
      <c r="AW97" t="s">
        <v>0</v>
      </c>
      <c r="AX97" t="s">
        <v>0</v>
      </c>
      <c r="AY97">
        <v>2179284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113033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>
        <v>572</v>
      </c>
      <c r="BR97">
        <v>2407</v>
      </c>
      <c r="BS97" t="s">
        <v>0</v>
      </c>
    </row>
    <row r="98" spans="1:71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4062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847835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97382</v>
      </c>
      <c r="AJ98" t="s">
        <v>0</v>
      </c>
      <c r="AK98" t="s">
        <v>0</v>
      </c>
      <c r="AL98">
        <v>182762</v>
      </c>
      <c r="AM98">
        <v>458368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11551</v>
      </c>
      <c r="AW98" t="s">
        <v>0</v>
      </c>
      <c r="AX98" t="s">
        <v>0</v>
      </c>
      <c r="AY98">
        <v>49290</v>
      </c>
      <c r="AZ98" t="s">
        <v>0</v>
      </c>
      <c r="BA98" t="s">
        <v>0</v>
      </c>
      <c r="BB98" t="s">
        <v>0</v>
      </c>
      <c r="BC98" t="s">
        <v>0</v>
      </c>
      <c r="BD98">
        <v>1290990</v>
      </c>
      <c r="BE98" t="s">
        <v>0</v>
      </c>
      <c r="BF98" t="s">
        <v>0</v>
      </c>
      <c r="BG98" t="s">
        <v>0</v>
      </c>
      <c r="BH98" t="s">
        <v>0</v>
      </c>
      <c r="BI98">
        <v>704386</v>
      </c>
      <c r="BJ98" t="s">
        <v>0</v>
      </c>
      <c r="BK98">
        <v>508550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</row>
    <row r="99" spans="1:71" s="1" customFormat="1" x14ac:dyDescent="0.3">
      <c r="A99" s="1" t="s">
        <v>68</v>
      </c>
      <c r="B99" s="3">
        <f>+SUM(B9:B98)</f>
        <v>122425608</v>
      </c>
      <c r="C99" s="3">
        <f t="shared" ref="C99:BN99" si="0">+SUM(C9:C98)</f>
        <v>82988898</v>
      </c>
      <c r="D99" s="3">
        <f t="shared" si="0"/>
        <v>62021161</v>
      </c>
      <c r="E99" s="3">
        <f t="shared" si="0"/>
        <v>56231975</v>
      </c>
      <c r="F99" s="3">
        <f t="shared" si="0"/>
        <v>45568126</v>
      </c>
      <c r="G99" s="3">
        <f t="shared" si="0"/>
        <v>42448567</v>
      </c>
      <c r="H99" s="3">
        <f t="shared" si="0"/>
        <v>36882223</v>
      </c>
      <c r="I99" s="3">
        <f t="shared" si="0"/>
        <v>35220848</v>
      </c>
      <c r="J99" s="3">
        <f t="shared" si="0"/>
        <v>32179052</v>
      </c>
      <c r="K99" s="3">
        <f t="shared" si="0"/>
        <v>32762643</v>
      </c>
      <c r="L99" s="3">
        <f t="shared" si="0"/>
        <v>29415873</v>
      </c>
      <c r="M99" s="3">
        <f t="shared" si="0"/>
        <v>27543418</v>
      </c>
      <c r="N99" s="3">
        <f t="shared" si="0"/>
        <v>26619845</v>
      </c>
      <c r="O99" s="3">
        <f t="shared" si="0"/>
        <v>21801886</v>
      </c>
      <c r="P99" s="3">
        <f t="shared" si="0"/>
        <v>19227773</v>
      </c>
      <c r="Q99" s="3">
        <f t="shared" si="0"/>
        <v>18630710</v>
      </c>
      <c r="R99" s="3">
        <f t="shared" si="0"/>
        <v>17444780</v>
      </c>
      <c r="S99" s="3">
        <f t="shared" si="0"/>
        <v>15417110</v>
      </c>
      <c r="T99" s="3">
        <f t="shared" si="0"/>
        <v>15062869</v>
      </c>
      <c r="U99" s="3">
        <f t="shared" si="0"/>
        <v>11219837</v>
      </c>
      <c r="V99" s="3">
        <f t="shared" si="0"/>
        <v>11571214</v>
      </c>
      <c r="W99" s="3">
        <f t="shared" si="0"/>
        <v>10176769</v>
      </c>
      <c r="X99" s="3">
        <f t="shared" si="0"/>
        <v>9567946</v>
      </c>
      <c r="Y99" s="3">
        <f t="shared" si="0"/>
        <v>9368024</v>
      </c>
      <c r="Z99" s="3">
        <f t="shared" si="0"/>
        <v>9389092</v>
      </c>
      <c r="AA99" s="3">
        <f t="shared" si="0"/>
        <v>9130395</v>
      </c>
      <c r="AB99" s="3">
        <f t="shared" si="0"/>
        <v>8008301</v>
      </c>
      <c r="AC99" s="3">
        <f t="shared" si="0"/>
        <v>7848724</v>
      </c>
      <c r="AD99" s="3">
        <f t="shared" si="0"/>
        <v>8229752</v>
      </c>
      <c r="AE99" s="3">
        <f t="shared" si="0"/>
        <v>7583575</v>
      </c>
      <c r="AF99" s="3">
        <f t="shared" si="0"/>
        <v>7183443</v>
      </c>
      <c r="AG99" s="3">
        <f t="shared" si="0"/>
        <v>6023765</v>
      </c>
      <c r="AH99" s="3">
        <f t="shared" si="0"/>
        <v>5789765</v>
      </c>
      <c r="AI99" s="3">
        <f t="shared" si="0"/>
        <v>5718621</v>
      </c>
      <c r="AJ99" s="3">
        <f t="shared" si="0"/>
        <v>5942745</v>
      </c>
      <c r="AK99" s="3">
        <f t="shared" si="0"/>
        <v>6061525</v>
      </c>
      <c r="AL99" s="3">
        <f t="shared" si="0"/>
        <v>5200744</v>
      </c>
      <c r="AM99" s="3">
        <f t="shared" si="0"/>
        <v>5273724</v>
      </c>
      <c r="AN99" s="3">
        <f t="shared" si="0"/>
        <v>5045890</v>
      </c>
      <c r="AO99" s="3">
        <f t="shared" si="0"/>
        <v>5014909</v>
      </c>
      <c r="AP99" s="3">
        <f t="shared" si="0"/>
        <v>4852751</v>
      </c>
      <c r="AQ99" s="3">
        <f t="shared" si="0"/>
        <v>4257521</v>
      </c>
      <c r="AR99" s="3">
        <f t="shared" si="0"/>
        <v>4043826</v>
      </c>
      <c r="AS99" s="3">
        <f t="shared" si="0"/>
        <v>3202161</v>
      </c>
      <c r="AT99" s="3">
        <f t="shared" si="0"/>
        <v>3018813</v>
      </c>
      <c r="AU99" s="3">
        <f t="shared" si="0"/>
        <v>2698220</v>
      </c>
      <c r="AV99" s="3">
        <f t="shared" si="0"/>
        <v>2720115</v>
      </c>
      <c r="AW99" s="3">
        <f t="shared" si="0"/>
        <v>2697102</v>
      </c>
      <c r="AX99" s="3">
        <f t="shared" si="0"/>
        <v>2625799</v>
      </c>
      <c r="AY99" s="3">
        <f t="shared" si="0"/>
        <v>2444581</v>
      </c>
      <c r="AZ99" s="3">
        <f t="shared" si="0"/>
        <v>2114944</v>
      </c>
      <c r="BA99" s="3">
        <f t="shared" si="0"/>
        <v>2264979</v>
      </c>
      <c r="BB99" s="3">
        <f t="shared" si="0"/>
        <v>2124186</v>
      </c>
      <c r="BC99" s="3">
        <f t="shared" si="0"/>
        <v>1963390</v>
      </c>
      <c r="BD99" s="3">
        <f t="shared" si="0"/>
        <v>1862410</v>
      </c>
      <c r="BE99" s="3">
        <f t="shared" si="0"/>
        <v>1358166</v>
      </c>
      <c r="BF99" s="3">
        <f t="shared" si="0"/>
        <v>1426072</v>
      </c>
      <c r="BG99" s="3">
        <f t="shared" si="0"/>
        <v>1128486</v>
      </c>
      <c r="BH99" s="3">
        <f t="shared" si="0"/>
        <v>1129757</v>
      </c>
      <c r="BI99" s="3">
        <f t="shared" si="0"/>
        <v>989704</v>
      </c>
      <c r="BJ99" s="3">
        <f t="shared" si="0"/>
        <v>875373</v>
      </c>
      <c r="BK99" s="3">
        <f t="shared" si="0"/>
        <v>752110</v>
      </c>
      <c r="BL99" s="3">
        <f t="shared" si="0"/>
        <v>649426</v>
      </c>
      <c r="BM99" s="3">
        <f t="shared" si="0"/>
        <v>523497</v>
      </c>
      <c r="BN99" s="3">
        <f t="shared" si="0"/>
        <v>347372</v>
      </c>
      <c r="BO99" s="3">
        <f t="shared" ref="BO99:BS99" si="1">+SUM(BO9:BO98)</f>
        <v>153473</v>
      </c>
      <c r="BP99" s="3">
        <f t="shared" si="1"/>
        <v>107509</v>
      </c>
      <c r="BQ99" s="3">
        <f t="shared" si="1"/>
        <v>9301</v>
      </c>
      <c r="BR99" s="3">
        <f t="shared" si="1"/>
        <v>12344</v>
      </c>
      <c r="BS99" s="3">
        <f t="shared" si="1"/>
        <v>2602456</v>
      </c>
    </row>
    <row r="102" spans="1:71" s="1" customFormat="1" x14ac:dyDescent="0.3">
      <c r="B102" s="1" t="s">
        <v>165</v>
      </c>
    </row>
    <row r="103" spans="1:71" s="1" customFormat="1" x14ac:dyDescent="0.3">
      <c r="B103" s="1" t="s">
        <v>166</v>
      </c>
    </row>
    <row r="104" spans="1:71" s="1" customFormat="1" x14ac:dyDescent="0.3">
      <c r="A104" s="1" t="s">
        <v>231</v>
      </c>
    </row>
    <row r="105" spans="1:71" s="1" customFormat="1" x14ac:dyDescent="0.3">
      <c r="A105" s="1" t="s">
        <v>167</v>
      </c>
    </row>
    <row r="106" spans="1:71" s="1" customFormat="1" x14ac:dyDescent="0.3">
      <c r="A106" s="1" t="s">
        <v>168</v>
      </c>
    </row>
    <row r="107" spans="1:71" s="1" customFormat="1" x14ac:dyDescent="0.3">
      <c r="B107" s="1" t="s">
        <v>169</v>
      </c>
    </row>
    <row r="108" spans="1:71" s="1" customFormat="1" x14ac:dyDescent="0.3">
      <c r="B108" s="1" t="s">
        <v>183</v>
      </c>
    </row>
    <row r="109" spans="1:71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20</v>
      </c>
      <c r="G109" s="1" t="s">
        <v>10</v>
      </c>
      <c r="H109" s="1" t="s">
        <v>44</v>
      </c>
      <c r="I109" s="1" t="s">
        <v>175</v>
      </c>
      <c r="J109" s="1" t="s">
        <v>23</v>
      </c>
      <c r="K109" s="1" t="s">
        <v>174</v>
      </c>
      <c r="L109" s="1" t="s">
        <v>5</v>
      </c>
      <c r="M109" s="1" t="s">
        <v>171</v>
      </c>
      <c r="N109" s="1" t="s">
        <v>16</v>
      </c>
      <c r="O109" s="1" t="s">
        <v>64</v>
      </c>
      <c r="P109" s="1" t="s">
        <v>38</v>
      </c>
      <c r="Q109" s="1" t="s">
        <v>2</v>
      </c>
      <c r="R109" s="1" t="s">
        <v>32</v>
      </c>
      <c r="S109" s="1" t="s">
        <v>45</v>
      </c>
      <c r="T109" s="1" t="s">
        <v>18</v>
      </c>
      <c r="U109" s="1" t="s">
        <v>173</v>
      </c>
      <c r="V109" s="1" t="s">
        <v>39</v>
      </c>
      <c r="W109" s="1" t="s">
        <v>31</v>
      </c>
      <c r="X109" s="1" t="s">
        <v>218</v>
      </c>
      <c r="Y109" s="1" t="s">
        <v>59</v>
      </c>
      <c r="Z109" s="1" t="s">
        <v>1</v>
      </c>
      <c r="AA109" s="1" t="s">
        <v>33</v>
      </c>
      <c r="AB109" s="1" t="s">
        <v>37</v>
      </c>
      <c r="AC109" s="1" t="s">
        <v>219</v>
      </c>
      <c r="AD109" s="1" t="s">
        <v>220</v>
      </c>
      <c r="AE109" s="1" t="s">
        <v>51</v>
      </c>
      <c r="AF109" s="1" t="s">
        <v>49</v>
      </c>
      <c r="AG109" s="1" t="s">
        <v>177</v>
      </c>
      <c r="AH109" s="1" t="s">
        <v>3</v>
      </c>
      <c r="AI109" s="1" t="s">
        <v>221</v>
      </c>
      <c r="AJ109" s="1" t="s">
        <v>56</v>
      </c>
      <c r="AK109" s="1" t="s">
        <v>222</v>
      </c>
      <c r="AL109" s="1" t="s">
        <v>11</v>
      </c>
      <c r="AM109" s="1" t="s">
        <v>223</v>
      </c>
      <c r="AN109" s="1" t="s">
        <v>13</v>
      </c>
      <c r="AO109" s="1" t="s">
        <v>46</v>
      </c>
      <c r="AP109" s="1" t="s">
        <v>9</v>
      </c>
      <c r="AQ109" s="1" t="s">
        <v>7</v>
      </c>
      <c r="AR109" s="1" t="s">
        <v>53</v>
      </c>
      <c r="AS109" s="1" t="s">
        <v>180</v>
      </c>
      <c r="AT109" s="1" t="s">
        <v>224</v>
      </c>
      <c r="AU109" s="1" t="s">
        <v>225</v>
      </c>
      <c r="AV109" s="1" t="s">
        <v>57</v>
      </c>
      <c r="AW109" s="1" t="s">
        <v>15</v>
      </c>
      <c r="AX109" s="1" t="s">
        <v>29</v>
      </c>
      <c r="AY109" s="1" t="s">
        <v>226</v>
      </c>
      <c r="AZ109" s="1" t="s">
        <v>227</v>
      </c>
      <c r="BA109" s="1" t="s">
        <v>179</v>
      </c>
      <c r="BB109" s="1" t="s">
        <v>12</v>
      </c>
      <c r="BC109" s="1" t="s">
        <v>228</v>
      </c>
      <c r="BD109" s="1" t="s">
        <v>47</v>
      </c>
      <c r="BE109" s="1" t="s">
        <v>52</v>
      </c>
      <c r="BF109" s="1" t="s">
        <v>54</v>
      </c>
      <c r="BG109" s="1" t="s">
        <v>55</v>
      </c>
      <c r="BH109" s="1" t="s">
        <v>34</v>
      </c>
      <c r="BI109" s="1" t="s">
        <v>8</v>
      </c>
      <c r="BJ109" s="1" t="s">
        <v>4</v>
      </c>
      <c r="BK109" s="1" t="s">
        <v>19</v>
      </c>
      <c r="BL109" s="1" t="s">
        <v>48</v>
      </c>
      <c r="BM109" s="1" t="s">
        <v>6</v>
      </c>
      <c r="BN109" s="1" t="s">
        <v>28</v>
      </c>
      <c r="BO109" s="1" t="s">
        <v>62</v>
      </c>
      <c r="BP109" s="1" t="s">
        <v>27</v>
      </c>
      <c r="BQ109" s="1" t="s">
        <v>181</v>
      </c>
      <c r="BR109" s="1" t="s">
        <v>229</v>
      </c>
      <c r="BS109" s="1" t="s">
        <v>230</v>
      </c>
    </row>
    <row r="110" spans="1:71" s="3" customFormat="1" x14ac:dyDescent="0.3">
      <c r="A110" s="3" t="s">
        <v>191</v>
      </c>
      <c r="B110" s="3">
        <f>+SUM(B111:B112)</f>
        <v>94548418</v>
      </c>
      <c r="C110" s="3">
        <f t="shared" ref="C110:BN110" si="2">+SUM(C111:C112)</f>
        <v>82100000</v>
      </c>
      <c r="D110" s="3">
        <f t="shared" si="2"/>
        <v>49965155</v>
      </c>
      <c r="E110" s="3">
        <f t="shared" si="2"/>
        <v>54944045</v>
      </c>
      <c r="F110" s="3">
        <f t="shared" si="2"/>
        <v>42028303</v>
      </c>
      <c r="G110" s="3">
        <f t="shared" si="2"/>
        <v>28678575</v>
      </c>
      <c r="H110" s="3">
        <f t="shared" si="2"/>
        <v>27274678</v>
      </c>
      <c r="I110" s="3">
        <f t="shared" si="2"/>
        <v>34109711</v>
      </c>
      <c r="J110" s="3">
        <f t="shared" si="2"/>
        <v>20587203</v>
      </c>
      <c r="K110" s="3">
        <f t="shared" si="2"/>
        <v>31229533</v>
      </c>
      <c r="L110" s="3">
        <f t="shared" si="2"/>
        <v>27996179</v>
      </c>
      <c r="M110" s="3">
        <f t="shared" si="2"/>
        <v>19473368</v>
      </c>
      <c r="N110" s="3">
        <f t="shared" si="2"/>
        <v>24868219</v>
      </c>
      <c r="O110" s="3">
        <f t="shared" si="2"/>
        <v>21755286</v>
      </c>
      <c r="P110" s="3">
        <f t="shared" si="2"/>
        <v>18494631</v>
      </c>
      <c r="Q110" s="3">
        <f t="shared" si="2"/>
        <v>18305565</v>
      </c>
      <c r="R110" s="3">
        <f t="shared" si="2"/>
        <v>16905815</v>
      </c>
      <c r="S110" s="3">
        <f t="shared" si="2"/>
        <v>15385630</v>
      </c>
      <c r="T110" s="3">
        <f t="shared" si="2"/>
        <v>13862622</v>
      </c>
      <c r="U110" s="3">
        <f t="shared" si="2"/>
        <v>11219837</v>
      </c>
      <c r="V110" s="3">
        <f t="shared" si="2"/>
        <v>11505686</v>
      </c>
      <c r="W110" s="3">
        <f t="shared" si="2"/>
        <v>8823208</v>
      </c>
      <c r="X110" s="3">
        <f t="shared" si="2"/>
        <v>9186052</v>
      </c>
      <c r="Y110" s="3">
        <f t="shared" si="2"/>
        <v>9336047</v>
      </c>
      <c r="Z110" s="3">
        <f t="shared" si="2"/>
        <v>0</v>
      </c>
      <c r="AA110" s="3">
        <f t="shared" si="2"/>
        <v>9058474</v>
      </c>
      <c r="AB110" s="3">
        <f t="shared" si="2"/>
        <v>7989459</v>
      </c>
      <c r="AC110" s="3">
        <f t="shared" si="2"/>
        <v>6902392</v>
      </c>
      <c r="AD110" s="3">
        <f t="shared" si="2"/>
        <v>7885794</v>
      </c>
      <c r="AE110" s="3">
        <f t="shared" si="2"/>
        <v>7521399</v>
      </c>
      <c r="AF110" s="3">
        <f t="shared" si="2"/>
        <v>6887014</v>
      </c>
      <c r="AG110" s="3">
        <f t="shared" si="2"/>
        <v>5588767</v>
      </c>
      <c r="AH110" s="3">
        <f t="shared" si="2"/>
        <v>1971572</v>
      </c>
      <c r="AI110" s="3">
        <f t="shared" si="2"/>
        <v>5534519</v>
      </c>
      <c r="AJ110" s="3">
        <f t="shared" si="2"/>
        <v>0</v>
      </c>
      <c r="AK110" s="3">
        <f t="shared" si="2"/>
        <v>5626527</v>
      </c>
      <c r="AL110" s="3">
        <f t="shared" si="2"/>
        <v>5189937</v>
      </c>
      <c r="AM110" s="3">
        <f t="shared" si="2"/>
        <v>5014930</v>
      </c>
      <c r="AN110" s="3">
        <f t="shared" si="2"/>
        <v>4807152</v>
      </c>
      <c r="AO110" s="3">
        <f t="shared" si="2"/>
        <v>4748036</v>
      </c>
      <c r="AP110" s="3">
        <f t="shared" si="2"/>
        <v>4680517</v>
      </c>
      <c r="AQ110" s="3">
        <f t="shared" si="2"/>
        <v>4175351</v>
      </c>
      <c r="AR110" s="3">
        <f t="shared" si="2"/>
        <v>3810486</v>
      </c>
      <c r="AS110" s="3">
        <f t="shared" si="2"/>
        <v>2968815</v>
      </c>
      <c r="AT110" s="3">
        <f t="shared" si="2"/>
        <v>3002321</v>
      </c>
      <c r="AU110" s="3">
        <f t="shared" si="2"/>
        <v>2591157</v>
      </c>
      <c r="AV110" s="3">
        <f t="shared" si="2"/>
        <v>2448527</v>
      </c>
      <c r="AW110" s="3">
        <f t="shared" si="2"/>
        <v>2672000</v>
      </c>
      <c r="AX110" s="3">
        <f t="shared" si="2"/>
        <v>2404794</v>
      </c>
      <c r="AY110" s="3">
        <f t="shared" si="2"/>
        <v>2376213</v>
      </c>
      <c r="AZ110" s="3">
        <f t="shared" si="2"/>
        <v>1905503</v>
      </c>
      <c r="BA110" s="3">
        <f t="shared" si="2"/>
        <v>2211800</v>
      </c>
      <c r="BB110" s="3">
        <f t="shared" si="2"/>
        <v>2122936</v>
      </c>
      <c r="BC110" s="3">
        <f t="shared" si="2"/>
        <v>1896067</v>
      </c>
      <c r="BD110" s="3">
        <f t="shared" si="2"/>
        <v>1735396</v>
      </c>
      <c r="BE110" s="3">
        <f t="shared" si="2"/>
        <v>1265551</v>
      </c>
      <c r="BF110" s="3">
        <f t="shared" si="2"/>
        <v>1379390</v>
      </c>
      <c r="BG110" s="3">
        <f t="shared" si="2"/>
        <v>1057065</v>
      </c>
      <c r="BH110" s="3">
        <f t="shared" si="2"/>
        <v>1094402</v>
      </c>
      <c r="BI110" s="3">
        <f t="shared" si="2"/>
        <v>864417</v>
      </c>
      <c r="BJ110" s="3">
        <f t="shared" si="2"/>
        <v>26149</v>
      </c>
      <c r="BK110" s="3">
        <f t="shared" si="2"/>
        <v>643439</v>
      </c>
      <c r="BL110" s="3">
        <f t="shared" si="2"/>
        <v>646132</v>
      </c>
      <c r="BM110" s="3">
        <f t="shared" si="2"/>
        <v>377904</v>
      </c>
      <c r="BN110" s="3">
        <f t="shared" si="2"/>
        <v>0</v>
      </c>
      <c r="BO110" s="3">
        <f t="shared" ref="BO110:BS110" si="3">+SUM(BO111:BO112)</f>
        <v>147053</v>
      </c>
      <c r="BP110" s="3">
        <f t="shared" si="3"/>
        <v>107479</v>
      </c>
      <c r="BQ110" s="3">
        <f t="shared" si="3"/>
        <v>3219</v>
      </c>
      <c r="BR110" s="3">
        <f t="shared" si="3"/>
        <v>6843</v>
      </c>
      <c r="BS110" s="3">
        <f t="shared" si="3"/>
        <v>2442645</v>
      </c>
    </row>
    <row r="111" spans="1:71" x14ac:dyDescent="0.3">
      <c r="A111" t="s">
        <v>150</v>
      </c>
      <c r="B111">
        <v>94548418</v>
      </c>
      <c r="C111">
        <v>82100000</v>
      </c>
      <c r="D111">
        <v>49965155</v>
      </c>
      <c r="E111">
        <v>54944045</v>
      </c>
      <c r="F111">
        <v>42028303</v>
      </c>
      <c r="G111">
        <v>28678575</v>
      </c>
      <c r="H111">
        <v>27274678</v>
      </c>
      <c r="I111">
        <v>34109711</v>
      </c>
      <c r="J111">
        <v>20587203</v>
      </c>
      <c r="K111">
        <v>31229533</v>
      </c>
      <c r="L111">
        <v>27996179</v>
      </c>
      <c r="M111">
        <v>19473368</v>
      </c>
      <c r="N111">
        <v>24868219</v>
      </c>
      <c r="O111">
        <v>21755286</v>
      </c>
      <c r="P111">
        <v>18494631</v>
      </c>
      <c r="Q111">
        <v>18305565</v>
      </c>
      <c r="R111">
        <v>16905815</v>
      </c>
      <c r="S111">
        <v>15385630</v>
      </c>
      <c r="T111">
        <v>13862622</v>
      </c>
      <c r="U111">
        <v>11219837</v>
      </c>
      <c r="V111">
        <v>11505686</v>
      </c>
      <c r="W111">
        <v>8823208</v>
      </c>
      <c r="X111">
        <v>9186052</v>
      </c>
      <c r="Y111">
        <v>9336047</v>
      </c>
      <c r="Z111" t="s">
        <v>0</v>
      </c>
      <c r="AA111">
        <v>9058474</v>
      </c>
      <c r="AB111">
        <v>7989459</v>
      </c>
      <c r="AC111">
        <v>6902392</v>
      </c>
      <c r="AD111">
        <v>7885794</v>
      </c>
      <c r="AE111">
        <v>7521399</v>
      </c>
      <c r="AF111">
        <v>6887014</v>
      </c>
      <c r="AG111">
        <v>5588767</v>
      </c>
      <c r="AH111">
        <v>1971572</v>
      </c>
      <c r="AI111">
        <v>5534519</v>
      </c>
      <c r="AJ111" t="s">
        <v>0</v>
      </c>
      <c r="AK111">
        <v>5626527</v>
      </c>
      <c r="AL111">
        <v>5189937</v>
      </c>
      <c r="AM111">
        <v>5014930</v>
      </c>
      <c r="AN111">
        <v>4807152</v>
      </c>
      <c r="AO111">
        <v>4748036</v>
      </c>
      <c r="AP111">
        <v>4680517</v>
      </c>
      <c r="AQ111">
        <v>4175351</v>
      </c>
      <c r="AR111">
        <v>3810486</v>
      </c>
      <c r="AS111">
        <v>2968815</v>
      </c>
      <c r="AT111">
        <v>3002321</v>
      </c>
      <c r="AU111">
        <v>2591157</v>
      </c>
      <c r="AV111">
        <v>2448527</v>
      </c>
      <c r="AW111">
        <v>2672000</v>
      </c>
      <c r="AX111">
        <v>2404794</v>
      </c>
      <c r="AY111">
        <v>2376213</v>
      </c>
      <c r="AZ111">
        <v>1905503</v>
      </c>
      <c r="BA111">
        <v>2211800</v>
      </c>
      <c r="BB111">
        <v>2122936</v>
      </c>
      <c r="BC111">
        <v>1896067</v>
      </c>
      <c r="BD111">
        <v>1735396</v>
      </c>
      <c r="BE111">
        <v>1265551</v>
      </c>
      <c r="BF111">
        <v>1379390</v>
      </c>
      <c r="BG111">
        <v>1057065</v>
      </c>
      <c r="BH111">
        <v>1094402</v>
      </c>
      <c r="BI111">
        <v>864417</v>
      </c>
      <c r="BJ111">
        <v>26149</v>
      </c>
      <c r="BK111">
        <v>643439</v>
      </c>
      <c r="BL111">
        <v>646132</v>
      </c>
      <c r="BM111">
        <v>377904</v>
      </c>
      <c r="BN111" t="s">
        <v>0</v>
      </c>
      <c r="BO111">
        <v>147053</v>
      </c>
      <c r="BP111">
        <v>107479</v>
      </c>
      <c r="BQ111">
        <v>3219</v>
      </c>
      <c r="BR111">
        <v>6843</v>
      </c>
      <c r="BS111">
        <v>2442645</v>
      </c>
    </row>
    <row r="112" spans="1:71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</row>
    <row r="113" spans="1:71" s="3" customFormat="1" x14ac:dyDescent="0.3">
      <c r="A113" s="3" t="s">
        <v>192</v>
      </c>
      <c r="B113" s="3">
        <f>+SUM(B114:B121)</f>
        <v>27877190</v>
      </c>
      <c r="C113" s="3">
        <f t="shared" ref="C113:BN113" si="4">+SUM(C114:C121)</f>
        <v>888898</v>
      </c>
      <c r="D113" s="3">
        <f t="shared" si="4"/>
        <v>12056006</v>
      </c>
      <c r="E113" s="3">
        <f t="shared" si="4"/>
        <v>1287930</v>
      </c>
      <c r="F113" s="3">
        <f t="shared" si="4"/>
        <v>3539823</v>
      </c>
      <c r="G113" s="3">
        <f t="shared" si="4"/>
        <v>13769992</v>
      </c>
      <c r="H113" s="3">
        <f t="shared" si="4"/>
        <v>9607545</v>
      </c>
      <c r="I113" s="3">
        <f t="shared" si="4"/>
        <v>1111137</v>
      </c>
      <c r="J113" s="3">
        <f t="shared" si="4"/>
        <v>11591849</v>
      </c>
      <c r="K113" s="3">
        <f t="shared" si="4"/>
        <v>1533110</v>
      </c>
      <c r="L113" s="3">
        <f t="shared" si="4"/>
        <v>1419694</v>
      </c>
      <c r="M113" s="3">
        <f t="shared" si="4"/>
        <v>8070050</v>
      </c>
      <c r="N113" s="3">
        <f t="shared" si="4"/>
        <v>1751626</v>
      </c>
      <c r="O113" s="3">
        <f t="shared" si="4"/>
        <v>46600</v>
      </c>
      <c r="P113" s="3">
        <f t="shared" si="4"/>
        <v>733142</v>
      </c>
      <c r="Q113" s="3">
        <f t="shared" si="4"/>
        <v>325145</v>
      </c>
      <c r="R113" s="3">
        <f t="shared" si="4"/>
        <v>538965</v>
      </c>
      <c r="S113" s="3">
        <f t="shared" si="4"/>
        <v>31480</v>
      </c>
      <c r="T113" s="3">
        <f t="shared" si="4"/>
        <v>1200247</v>
      </c>
      <c r="U113" s="3">
        <f t="shared" si="4"/>
        <v>0</v>
      </c>
      <c r="V113" s="3">
        <f t="shared" si="4"/>
        <v>65528</v>
      </c>
      <c r="W113" s="3">
        <f t="shared" si="4"/>
        <v>1353561</v>
      </c>
      <c r="X113" s="3">
        <f t="shared" si="4"/>
        <v>381894</v>
      </c>
      <c r="Y113" s="3">
        <f t="shared" si="4"/>
        <v>31977</v>
      </c>
      <c r="Z113" s="3">
        <f t="shared" si="4"/>
        <v>9389092</v>
      </c>
      <c r="AA113" s="3">
        <f t="shared" si="4"/>
        <v>71921</v>
      </c>
      <c r="AB113" s="3">
        <f t="shared" si="4"/>
        <v>18842</v>
      </c>
      <c r="AC113" s="3">
        <f t="shared" si="4"/>
        <v>946332</v>
      </c>
      <c r="AD113" s="3">
        <f t="shared" si="4"/>
        <v>343958</v>
      </c>
      <c r="AE113" s="3">
        <f t="shared" si="4"/>
        <v>62176</v>
      </c>
      <c r="AF113" s="3">
        <f t="shared" si="4"/>
        <v>296429</v>
      </c>
      <c r="AG113" s="3">
        <f t="shared" si="4"/>
        <v>434998</v>
      </c>
      <c r="AH113" s="3">
        <f t="shared" si="4"/>
        <v>3818193</v>
      </c>
      <c r="AI113" s="3">
        <f t="shared" si="4"/>
        <v>184102</v>
      </c>
      <c r="AJ113" s="3">
        <f t="shared" si="4"/>
        <v>5942745</v>
      </c>
      <c r="AK113" s="3">
        <f t="shared" si="4"/>
        <v>434998</v>
      </c>
      <c r="AL113" s="3">
        <f t="shared" si="4"/>
        <v>10807</v>
      </c>
      <c r="AM113" s="3">
        <f t="shared" si="4"/>
        <v>258794</v>
      </c>
      <c r="AN113" s="3">
        <f t="shared" si="4"/>
        <v>238738</v>
      </c>
      <c r="AO113" s="3">
        <f t="shared" si="4"/>
        <v>266873</v>
      </c>
      <c r="AP113" s="3">
        <f t="shared" si="4"/>
        <v>172234</v>
      </c>
      <c r="AQ113" s="3">
        <f t="shared" si="4"/>
        <v>82170</v>
      </c>
      <c r="AR113" s="3">
        <f t="shared" si="4"/>
        <v>233340</v>
      </c>
      <c r="AS113" s="3">
        <f t="shared" si="4"/>
        <v>233346</v>
      </c>
      <c r="AT113" s="3">
        <f t="shared" si="4"/>
        <v>16492</v>
      </c>
      <c r="AU113" s="3">
        <f t="shared" si="4"/>
        <v>107063</v>
      </c>
      <c r="AV113" s="3">
        <f t="shared" si="4"/>
        <v>271588</v>
      </c>
      <c r="AW113" s="3">
        <f t="shared" si="4"/>
        <v>25102</v>
      </c>
      <c r="AX113" s="3">
        <f t="shared" si="4"/>
        <v>221005</v>
      </c>
      <c r="AY113" s="3">
        <f t="shared" si="4"/>
        <v>68368</v>
      </c>
      <c r="AZ113" s="3">
        <f t="shared" si="4"/>
        <v>209441</v>
      </c>
      <c r="BA113" s="3">
        <f t="shared" si="4"/>
        <v>53179</v>
      </c>
      <c r="BB113" s="3">
        <f t="shared" si="4"/>
        <v>1250</v>
      </c>
      <c r="BC113" s="3">
        <f t="shared" si="4"/>
        <v>67323</v>
      </c>
      <c r="BD113" s="3">
        <f t="shared" si="4"/>
        <v>127014</v>
      </c>
      <c r="BE113" s="3">
        <f t="shared" si="4"/>
        <v>92615</v>
      </c>
      <c r="BF113" s="3">
        <f t="shared" si="4"/>
        <v>46682</v>
      </c>
      <c r="BG113" s="3">
        <f t="shared" si="4"/>
        <v>71421</v>
      </c>
      <c r="BH113" s="3">
        <f t="shared" si="4"/>
        <v>35355</v>
      </c>
      <c r="BI113" s="3">
        <f t="shared" si="4"/>
        <v>125287</v>
      </c>
      <c r="BJ113" s="3">
        <f t="shared" si="4"/>
        <v>849224</v>
      </c>
      <c r="BK113" s="3">
        <f t="shared" si="4"/>
        <v>108671</v>
      </c>
      <c r="BL113" s="3">
        <f t="shared" si="4"/>
        <v>3294</v>
      </c>
      <c r="BM113" s="3">
        <f t="shared" si="4"/>
        <v>145593</v>
      </c>
      <c r="BN113" s="3">
        <f t="shared" si="4"/>
        <v>347372</v>
      </c>
      <c r="BO113" s="3">
        <f t="shared" ref="BO113:BS113" si="5">+SUM(BO114:BO121)</f>
        <v>6420</v>
      </c>
      <c r="BP113" s="3">
        <f t="shared" si="5"/>
        <v>30</v>
      </c>
      <c r="BQ113" s="3">
        <f t="shared" si="5"/>
        <v>6082</v>
      </c>
      <c r="BR113" s="3">
        <f t="shared" si="5"/>
        <v>5501</v>
      </c>
      <c r="BS113" s="3">
        <f t="shared" si="5"/>
        <v>159811</v>
      </c>
    </row>
    <row r="114" spans="1:71" x14ac:dyDescent="0.3">
      <c r="A114" t="s">
        <v>157</v>
      </c>
      <c r="B114">
        <v>24919000</v>
      </c>
      <c r="C114">
        <v>73000</v>
      </c>
      <c r="D114">
        <v>11702768</v>
      </c>
      <c r="E114">
        <v>307837</v>
      </c>
      <c r="F114">
        <v>1681391</v>
      </c>
      <c r="G114">
        <v>12694833</v>
      </c>
      <c r="H114">
        <v>5845693</v>
      </c>
      <c r="I114">
        <v>23913</v>
      </c>
      <c r="J114">
        <v>10019452</v>
      </c>
      <c r="K114">
        <v>119476</v>
      </c>
      <c r="L114">
        <v>814354</v>
      </c>
      <c r="M114">
        <v>4168133</v>
      </c>
      <c r="N114">
        <v>1583950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734379</v>
      </c>
      <c r="U114" t="s">
        <v>0</v>
      </c>
      <c r="V114" t="s">
        <v>0</v>
      </c>
      <c r="W114">
        <v>193266</v>
      </c>
      <c r="X114">
        <v>59002</v>
      </c>
      <c r="Y114" t="s">
        <v>0</v>
      </c>
      <c r="Z114">
        <v>9389092</v>
      </c>
      <c r="AA114" t="s">
        <v>0</v>
      </c>
      <c r="AB114" t="s">
        <v>0</v>
      </c>
      <c r="AC114" t="s">
        <v>0</v>
      </c>
      <c r="AD114">
        <v>28525</v>
      </c>
      <c r="AE114" t="s">
        <v>0</v>
      </c>
      <c r="AF114">
        <v>258431</v>
      </c>
      <c r="AG114">
        <v>157919</v>
      </c>
      <c r="AH114">
        <v>3706246</v>
      </c>
      <c r="AI114">
        <v>46042</v>
      </c>
      <c r="AJ114">
        <v>5942745</v>
      </c>
      <c r="AK114">
        <v>157919</v>
      </c>
      <c r="AL114" t="s">
        <v>0</v>
      </c>
      <c r="AM114">
        <v>37779</v>
      </c>
      <c r="AN114">
        <v>208670</v>
      </c>
      <c r="AO114">
        <v>71753</v>
      </c>
      <c r="AP114">
        <v>61520</v>
      </c>
      <c r="AQ114" t="s">
        <v>0</v>
      </c>
      <c r="AR114">
        <v>51097</v>
      </c>
      <c r="AS114">
        <v>221337</v>
      </c>
      <c r="AT114">
        <v>4363</v>
      </c>
      <c r="AU114">
        <v>4827</v>
      </c>
      <c r="AV114">
        <v>87</v>
      </c>
      <c r="AW114">
        <v>11659</v>
      </c>
      <c r="AX114">
        <v>191369</v>
      </c>
      <c r="AY114">
        <v>20887</v>
      </c>
      <c r="AZ114">
        <v>21046</v>
      </c>
      <c r="BA114" t="s">
        <v>0</v>
      </c>
      <c r="BB114">
        <v>398</v>
      </c>
      <c r="BC114">
        <v>24615</v>
      </c>
      <c r="BD114">
        <v>81435</v>
      </c>
      <c r="BE114">
        <v>19693</v>
      </c>
      <c r="BF114" t="s">
        <v>0</v>
      </c>
      <c r="BG114" t="s">
        <v>0</v>
      </c>
      <c r="BH114">
        <v>33499</v>
      </c>
      <c r="BI114">
        <v>105684</v>
      </c>
      <c r="BJ114">
        <v>849194</v>
      </c>
      <c r="BK114">
        <v>-25860</v>
      </c>
      <c r="BL114" t="s">
        <v>0</v>
      </c>
      <c r="BM114">
        <v>145181</v>
      </c>
      <c r="BN114">
        <v>255722</v>
      </c>
      <c r="BO114" t="s">
        <v>0</v>
      </c>
      <c r="BP114">
        <v>30</v>
      </c>
      <c r="BQ114">
        <v>1773</v>
      </c>
      <c r="BR114">
        <v>1004</v>
      </c>
      <c r="BS114">
        <v>151716</v>
      </c>
    </row>
    <row r="115" spans="1:71" x14ac:dyDescent="0.3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</row>
    <row r="116" spans="1:71" x14ac:dyDescent="0.3">
      <c r="A116" t="s">
        <v>159</v>
      </c>
      <c r="B116">
        <v>573618</v>
      </c>
      <c r="C116">
        <v>279000</v>
      </c>
      <c r="D116">
        <v>74717</v>
      </c>
      <c r="E116">
        <v>458610</v>
      </c>
      <c r="F116">
        <v>1822567</v>
      </c>
      <c r="G116">
        <v>199670</v>
      </c>
      <c r="H116">
        <v>1176012</v>
      </c>
      <c r="I116">
        <v>595090</v>
      </c>
      <c r="J116">
        <v>292900</v>
      </c>
      <c r="K116">
        <v>801763</v>
      </c>
      <c r="L116">
        <v>109499</v>
      </c>
      <c r="M116">
        <v>3881036</v>
      </c>
      <c r="N116">
        <v>158460</v>
      </c>
      <c r="O116">
        <v>44072</v>
      </c>
      <c r="P116">
        <v>679311</v>
      </c>
      <c r="Q116">
        <v>291077</v>
      </c>
      <c r="R116">
        <v>8609</v>
      </c>
      <c r="S116">
        <v>22248</v>
      </c>
      <c r="T116">
        <v>69680</v>
      </c>
      <c r="U116" t="s">
        <v>0</v>
      </c>
      <c r="V116">
        <v>54064</v>
      </c>
      <c r="W116">
        <v>396365</v>
      </c>
      <c r="X116">
        <v>268657</v>
      </c>
      <c r="Y116">
        <v>27352</v>
      </c>
      <c r="Z116" t="s">
        <v>0</v>
      </c>
      <c r="AA116" t="s">
        <v>0</v>
      </c>
      <c r="AB116" t="s">
        <v>0</v>
      </c>
      <c r="AC116">
        <v>2364</v>
      </c>
      <c r="AD116">
        <v>279139</v>
      </c>
      <c r="AE116" t="s">
        <v>0</v>
      </c>
      <c r="AF116">
        <v>11284</v>
      </c>
      <c r="AG116">
        <v>178166</v>
      </c>
      <c r="AH116">
        <v>107648</v>
      </c>
      <c r="AI116">
        <v>75270</v>
      </c>
      <c r="AJ116" t="s">
        <v>0</v>
      </c>
      <c r="AK116">
        <v>178166</v>
      </c>
      <c r="AL116" t="s">
        <v>0</v>
      </c>
      <c r="AM116">
        <v>221015</v>
      </c>
      <c r="AN116">
        <v>24633</v>
      </c>
      <c r="AO116">
        <v>185353</v>
      </c>
      <c r="AP116">
        <v>101556</v>
      </c>
      <c r="AQ116">
        <v>78155</v>
      </c>
      <c r="AR116">
        <v>74753</v>
      </c>
      <c r="AS116">
        <v>11242</v>
      </c>
      <c r="AT116">
        <v>9089</v>
      </c>
      <c r="AU116">
        <v>102017</v>
      </c>
      <c r="AV116">
        <v>257898</v>
      </c>
      <c r="AW116">
        <v>10443</v>
      </c>
      <c r="AX116">
        <v>29582</v>
      </c>
      <c r="AY116">
        <v>32178</v>
      </c>
      <c r="AZ116">
        <v>186536</v>
      </c>
      <c r="BA116">
        <v>35525</v>
      </c>
      <c r="BB116" t="s">
        <v>0</v>
      </c>
      <c r="BC116">
        <v>40703</v>
      </c>
      <c r="BD116">
        <v>45579</v>
      </c>
      <c r="BE116">
        <v>69316</v>
      </c>
      <c r="BF116">
        <v>5465</v>
      </c>
      <c r="BG116">
        <v>68165</v>
      </c>
      <c r="BH116">
        <v>1507</v>
      </c>
      <c r="BI116">
        <v>19602</v>
      </c>
      <c r="BJ116">
        <v>13</v>
      </c>
      <c r="BK116">
        <v>110079</v>
      </c>
      <c r="BL116" t="s">
        <v>0</v>
      </c>
      <c r="BM116" t="s">
        <v>0</v>
      </c>
      <c r="BN116">
        <v>90986</v>
      </c>
      <c r="BO116">
        <v>5623</v>
      </c>
      <c r="BP116" t="s">
        <v>0</v>
      </c>
      <c r="BQ116">
        <v>563</v>
      </c>
      <c r="BR116">
        <v>1746</v>
      </c>
      <c r="BS116">
        <v>5824</v>
      </c>
    </row>
    <row r="117" spans="1:71" x14ac:dyDescent="0.3">
      <c r="A117" t="s">
        <v>160</v>
      </c>
      <c r="B117">
        <v>2384572</v>
      </c>
      <c r="C117">
        <v>513685</v>
      </c>
      <c r="D117">
        <v>278521</v>
      </c>
      <c r="E117">
        <v>521483</v>
      </c>
      <c r="F117">
        <v>35865</v>
      </c>
      <c r="G117">
        <v>875489</v>
      </c>
      <c r="H117">
        <v>2585840</v>
      </c>
      <c r="I117">
        <v>80458</v>
      </c>
      <c r="J117">
        <v>2698</v>
      </c>
      <c r="K117">
        <v>161409</v>
      </c>
      <c r="L117">
        <v>4250</v>
      </c>
      <c r="M117">
        <v>20881</v>
      </c>
      <c r="N117">
        <v>9216</v>
      </c>
      <c r="O117">
        <v>2528</v>
      </c>
      <c r="P117">
        <v>53831</v>
      </c>
      <c r="Q117">
        <v>34068</v>
      </c>
      <c r="R117">
        <v>530356</v>
      </c>
      <c r="S117">
        <v>9232</v>
      </c>
      <c r="T117">
        <v>51729</v>
      </c>
      <c r="U117" t="s">
        <v>0</v>
      </c>
      <c r="V117">
        <v>11464</v>
      </c>
      <c r="W117">
        <v>763930</v>
      </c>
      <c r="X117">
        <v>54235</v>
      </c>
      <c r="Y117">
        <v>4625</v>
      </c>
      <c r="Z117" t="s">
        <v>0</v>
      </c>
      <c r="AA117">
        <v>71921</v>
      </c>
      <c r="AB117">
        <v>18842</v>
      </c>
      <c r="AC117">
        <v>943968</v>
      </c>
      <c r="AD117">
        <v>36294</v>
      </c>
      <c r="AE117">
        <v>62176</v>
      </c>
      <c r="AF117">
        <v>26714</v>
      </c>
      <c r="AG117">
        <v>98913</v>
      </c>
      <c r="AH117">
        <v>4299</v>
      </c>
      <c r="AI117">
        <v>6133</v>
      </c>
      <c r="AJ117" t="s">
        <v>0</v>
      </c>
      <c r="AK117">
        <v>98913</v>
      </c>
      <c r="AL117">
        <v>10807</v>
      </c>
      <c r="AM117" t="s">
        <v>0</v>
      </c>
      <c r="AN117">
        <v>5435</v>
      </c>
      <c r="AO117">
        <v>9767</v>
      </c>
      <c r="AP117">
        <v>9158</v>
      </c>
      <c r="AQ117">
        <v>4015</v>
      </c>
      <c r="AR117">
        <v>6558</v>
      </c>
      <c r="AS117">
        <v>767</v>
      </c>
      <c r="AT117">
        <v>3040</v>
      </c>
      <c r="AU117">
        <v>219</v>
      </c>
      <c r="AV117">
        <v>13603</v>
      </c>
      <c r="AW117">
        <v>3000</v>
      </c>
      <c r="AX117">
        <v>54</v>
      </c>
      <c r="AY117">
        <v>5419</v>
      </c>
      <c r="AZ117">
        <v>1859</v>
      </c>
      <c r="BA117">
        <v>9573</v>
      </c>
      <c r="BB117">
        <v>852</v>
      </c>
      <c r="BC117">
        <v>2005</v>
      </c>
      <c r="BD117" t="s">
        <v>0</v>
      </c>
      <c r="BE117">
        <v>3606</v>
      </c>
      <c r="BF117">
        <v>41217</v>
      </c>
      <c r="BG117">
        <v>3256</v>
      </c>
      <c r="BH117">
        <v>349</v>
      </c>
      <c r="BI117">
        <v>1</v>
      </c>
      <c r="BJ117">
        <v>17</v>
      </c>
      <c r="BK117">
        <v>680</v>
      </c>
      <c r="BL117">
        <v>3294</v>
      </c>
      <c r="BM117">
        <v>412</v>
      </c>
      <c r="BN117">
        <v>664</v>
      </c>
      <c r="BO117">
        <v>797</v>
      </c>
      <c r="BP117" t="s">
        <v>0</v>
      </c>
      <c r="BQ117">
        <v>3507</v>
      </c>
      <c r="BR117">
        <v>2377</v>
      </c>
      <c r="BS117">
        <v>2270</v>
      </c>
    </row>
    <row r="118" spans="1:71" x14ac:dyDescent="0.3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</row>
    <row r="119" spans="1:71" x14ac:dyDescent="0.3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</row>
    <row r="120" spans="1:71" x14ac:dyDescent="0.3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411676</v>
      </c>
      <c r="J120" t="s">
        <v>0</v>
      </c>
      <c r="K120">
        <v>450462</v>
      </c>
      <c r="L120">
        <v>491591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344459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56657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>
        <v>100932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>
        <v>9884</v>
      </c>
      <c r="AZ120" t="s">
        <v>0</v>
      </c>
      <c r="BA120">
        <v>8081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>
        <v>23772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>
        <v>239</v>
      </c>
      <c r="BR120">
        <v>374</v>
      </c>
      <c r="BS120">
        <v>1</v>
      </c>
    </row>
    <row r="121" spans="1:71" x14ac:dyDescent="0.3">
      <c r="A121" t="s">
        <v>164</v>
      </c>
      <c r="B121" t="s">
        <v>0</v>
      </c>
      <c r="C121">
        <v>23213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>
        <v>1276799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</row>
    <row r="122" spans="1:71" s="3" customFormat="1" x14ac:dyDescent="0.3">
      <c r="A122" s="3" t="s">
        <v>190</v>
      </c>
      <c r="B122" s="3">
        <f>+B110+B113</f>
        <v>122425608</v>
      </c>
      <c r="C122" s="3">
        <f t="shared" ref="C122:BN122" si="6">+C110+C113</f>
        <v>82988898</v>
      </c>
      <c r="D122" s="3">
        <f t="shared" si="6"/>
        <v>62021161</v>
      </c>
      <c r="E122" s="3">
        <f t="shared" si="6"/>
        <v>56231975</v>
      </c>
      <c r="F122" s="3">
        <f t="shared" si="6"/>
        <v>45568126</v>
      </c>
      <c r="G122" s="3">
        <f t="shared" si="6"/>
        <v>42448567</v>
      </c>
      <c r="H122" s="3">
        <f t="shared" si="6"/>
        <v>36882223</v>
      </c>
      <c r="I122" s="3">
        <f t="shared" si="6"/>
        <v>35220848</v>
      </c>
      <c r="J122" s="3">
        <f t="shared" si="6"/>
        <v>32179052</v>
      </c>
      <c r="K122" s="3">
        <f t="shared" si="6"/>
        <v>32762643</v>
      </c>
      <c r="L122" s="3">
        <f t="shared" si="6"/>
        <v>29415873</v>
      </c>
      <c r="M122" s="3">
        <f t="shared" si="6"/>
        <v>27543418</v>
      </c>
      <c r="N122" s="3">
        <f t="shared" si="6"/>
        <v>26619845</v>
      </c>
      <c r="O122" s="3">
        <f t="shared" si="6"/>
        <v>21801886</v>
      </c>
      <c r="P122" s="3">
        <f t="shared" si="6"/>
        <v>19227773</v>
      </c>
      <c r="Q122" s="3">
        <f t="shared" si="6"/>
        <v>18630710</v>
      </c>
      <c r="R122" s="3">
        <f t="shared" si="6"/>
        <v>17444780</v>
      </c>
      <c r="S122" s="3">
        <f t="shared" si="6"/>
        <v>15417110</v>
      </c>
      <c r="T122" s="3">
        <f t="shared" si="6"/>
        <v>15062869</v>
      </c>
      <c r="U122" s="3">
        <f t="shared" si="6"/>
        <v>11219837</v>
      </c>
      <c r="V122" s="3">
        <f t="shared" si="6"/>
        <v>11571214</v>
      </c>
      <c r="W122" s="3">
        <f t="shared" si="6"/>
        <v>10176769</v>
      </c>
      <c r="X122" s="3">
        <f t="shared" si="6"/>
        <v>9567946</v>
      </c>
      <c r="Y122" s="3">
        <f t="shared" si="6"/>
        <v>9368024</v>
      </c>
      <c r="Z122" s="3">
        <f t="shared" si="6"/>
        <v>9389092</v>
      </c>
      <c r="AA122" s="3">
        <f t="shared" si="6"/>
        <v>9130395</v>
      </c>
      <c r="AB122" s="3">
        <f t="shared" si="6"/>
        <v>8008301</v>
      </c>
      <c r="AC122" s="3">
        <f t="shared" si="6"/>
        <v>7848724</v>
      </c>
      <c r="AD122" s="3">
        <f t="shared" si="6"/>
        <v>8229752</v>
      </c>
      <c r="AE122" s="3">
        <f t="shared" si="6"/>
        <v>7583575</v>
      </c>
      <c r="AF122" s="3">
        <f t="shared" si="6"/>
        <v>7183443</v>
      </c>
      <c r="AG122" s="3">
        <f t="shared" si="6"/>
        <v>6023765</v>
      </c>
      <c r="AH122" s="3">
        <f t="shared" si="6"/>
        <v>5789765</v>
      </c>
      <c r="AI122" s="3">
        <f t="shared" si="6"/>
        <v>5718621</v>
      </c>
      <c r="AJ122" s="3">
        <f t="shared" si="6"/>
        <v>5942745</v>
      </c>
      <c r="AK122" s="3">
        <f t="shared" si="6"/>
        <v>6061525</v>
      </c>
      <c r="AL122" s="3">
        <f t="shared" si="6"/>
        <v>5200744</v>
      </c>
      <c r="AM122" s="3">
        <f t="shared" si="6"/>
        <v>5273724</v>
      </c>
      <c r="AN122" s="3">
        <f t="shared" si="6"/>
        <v>5045890</v>
      </c>
      <c r="AO122" s="3">
        <f t="shared" si="6"/>
        <v>5014909</v>
      </c>
      <c r="AP122" s="3">
        <f t="shared" si="6"/>
        <v>4852751</v>
      </c>
      <c r="AQ122" s="3">
        <f t="shared" si="6"/>
        <v>4257521</v>
      </c>
      <c r="AR122" s="3">
        <f t="shared" si="6"/>
        <v>4043826</v>
      </c>
      <c r="AS122" s="3">
        <f t="shared" si="6"/>
        <v>3202161</v>
      </c>
      <c r="AT122" s="3">
        <f t="shared" si="6"/>
        <v>3018813</v>
      </c>
      <c r="AU122" s="3">
        <f t="shared" si="6"/>
        <v>2698220</v>
      </c>
      <c r="AV122" s="3">
        <f t="shared" si="6"/>
        <v>2720115</v>
      </c>
      <c r="AW122" s="3">
        <f t="shared" si="6"/>
        <v>2697102</v>
      </c>
      <c r="AX122" s="3">
        <f t="shared" si="6"/>
        <v>2625799</v>
      </c>
      <c r="AY122" s="3">
        <f t="shared" si="6"/>
        <v>2444581</v>
      </c>
      <c r="AZ122" s="3">
        <f t="shared" si="6"/>
        <v>2114944</v>
      </c>
      <c r="BA122" s="3">
        <f t="shared" si="6"/>
        <v>2264979</v>
      </c>
      <c r="BB122" s="3">
        <f t="shared" si="6"/>
        <v>2124186</v>
      </c>
      <c r="BC122" s="3">
        <f t="shared" si="6"/>
        <v>1963390</v>
      </c>
      <c r="BD122" s="3">
        <f t="shared" si="6"/>
        <v>1862410</v>
      </c>
      <c r="BE122" s="3">
        <f t="shared" si="6"/>
        <v>1358166</v>
      </c>
      <c r="BF122" s="3">
        <f t="shared" si="6"/>
        <v>1426072</v>
      </c>
      <c r="BG122" s="3">
        <f t="shared" si="6"/>
        <v>1128486</v>
      </c>
      <c r="BH122" s="3">
        <f t="shared" si="6"/>
        <v>1129757</v>
      </c>
      <c r="BI122" s="3">
        <f t="shared" si="6"/>
        <v>989704</v>
      </c>
      <c r="BJ122" s="3">
        <f t="shared" si="6"/>
        <v>875373</v>
      </c>
      <c r="BK122" s="3">
        <f t="shared" si="6"/>
        <v>752110</v>
      </c>
      <c r="BL122" s="3">
        <f t="shared" si="6"/>
        <v>649426</v>
      </c>
      <c r="BM122" s="3">
        <f t="shared" si="6"/>
        <v>523497</v>
      </c>
      <c r="BN122" s="3">
        <f t="shared" si="6"/>
        <v>347372</v>
      </c>
      <c r="BO122" s="3">
        <f t="shared" ref="BO122:BS122" si="7">+BO110+BO113</f>
        <v>153473</v>
      </c>
      <c r="BP122" s="3">
        <f t="shared" si="7"/>
        <v>107509</v>
      </c>
      <c r="BQ122" s="3">
        <f t="shared" si="7"/>
        <v>9301</v>
      </c>
      <c r="BR122" s="3">
        <f t="shared" si="7"/>
        <v>12344</v>
      </c>
      <c r="BS122" s="3">
        <f t="shared" si="7"/>
        <v>2602456</v>
      </c>
    </row>
    <row r="124" spans="1:71" s="3" customFormat="1" x14ac:dyDescent="0.3">
      <c r="A124" s="3" t="s">
        <v>300</v>
      </c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S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70"/>
  <sheetViews>
    <sheetView workbookViewId="0">
      <selection activeCell="A10" sqref="A10:XFD10"/>
    </sheetView>
  </sheetViews>
  <sheetFormatPr defaultRowHeight="14.4" x14ac:dyDescent="0.3"/>
  <cols>
    <col min="1" max="1" width="36.5546875" customWidth="1"/>
  </cols>
  <sheetData>
    <row r="2" spans="1:67" s="1" customFormat="1" ht="15" x14ac:dyDescent="0.25">
      <c r="B2" s="1" t="s">
        <v>321</v>
      </c>
    </row>
    <row r="3" spans="1:67" s="1" customFormat="1" ht="15" x14ac:dyDescent="0.25">
      <c r="B3" s="1" t="s">
        <v>166</v>
      </c>
    </row>
    <row r="4" spans="1:67" s="1" customFormat="1" ht="15" x14ac:dyDescent="0.25">
      <c r="A4" s="1" t="s">
        <v>231</v>
      </c>
    </row>
    <row r="5" spans="1:67" s="1" customFormat="1" ht="15" x14ac:dyDescent="0.25">
      <c r="A5" s="1" t="s">
        <v>322</v>
      </c>
    </row>
    <row r="6" spans="1:67" s="1" customFormat="1" ht="15" x14ac:dyDescent="0.25">
      <c r="A6" s="1" t="s">
        <v>168</v>
      </c>
    </row>
    <row r="7" spans="1:67" s="1" customFormat="1" ht="15" x14ac:dyDescent="0.25">
      <c r="B7" s="1" t="s">
        <v>169</v>
      </c>
    </row>
    <row r="8" spans="1:67" s="1" customFormat="1" ht="15" x14ac:dyDescent="0.25">
      <c r="B8" s="1" t="s">
        <v>183</v>
      </c>
    </row>
    <row r="9" spans="1:67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7</v>
      </c>
      <c r="J9" s="1" t="s">
        <v>171</v>
      </c>
      <c r="K9" s="1" t="s">
        <v>47</v>
      </c>
      <c r="L9" s="1" t="s">
        <v>8</v>
      </c>
      <c r="M9" s="1" t="s">
        <v>9</v>
      </c>
      <c r="N9" s="1" t="s">
        <v>173</v>
      </c>
      <c r="O9" s="1" t="s">
        <v>10</v>
      </c>
      <c r="P9" s="1" t="s">
        <v>11</v>
      </c>
      <c r="Q9" s="1" t="s">
        <v>12</v>
      </c>
      <c r="R9" s="1" t="s">
        <v>13</v>
      </c>
      <c r="S9" s="1" t="s">
        <v>179</v>
      </c>
      <c r="T9" s="1" t="s">
        <v>15</v>
      </c>
      <c r="U9" s="1" t="s">
        <v>219</v>
      </c>
      <c r="V9" s="1" t="s">
        <v>62</v>
      </c>
      <c r="W9" s="1" t="s">
        <v>16</v>
      </c>
      <c r="X9" s="1" t="s">
        <v>48</v>
      </c>
      <c r="Y9" s="1" t="s">
        <v>18</v>
      </c>
      <c r="Z9" s="1" t="s">
        <v>19</v>
      </c>
      <c r="AA9" s="1" t="s">
        <v>20</v>
      </c>
      <c r="AB9" s="1" t="s">
        <v>21</v>
      </c>
      <c r="AC9" s="1" t="s">
        <v>23</v>
      </c>
      <c r="AD9" s="1" t="s">
        <v>49</v>
      </c>
      <c r="AE9" s="1" t="s">
        <v>24</v>
      </c>
      <c r="AF9" s="1" t="s">
        <v>26</v>
      </c>
      <c r="AG9" s="1" t="s">
        <v>27</v>
      </c>
      <c r="AH9" s="1" t="s">
        <v>28</v>
      </c>
      <c r="AI9" s="1" t="s">
        <v>29</v>
      </c>
      <c r="AJ9" s="1" t="s">
        <v>177</v>
      </c>
      <c r="AK9" s="1" t="s">
        <v>181</v>
      </c>
      <c r="AL9" s="1" t="s">
        <v>229</v>
      </c>
      <c r="AM9" s="1" t="s">
        <v>175</v>
      </c>
      <c r="AN9" s="1" t="s">
        <v>174</v>
      </c>
      <c r="AO9" s="1" t="s">
        <v>180</v>
      </c>
      <c r="AP9" s="1" t="s">
        <v>226</v>
      </c>
      <c r="AQ9" s="1" t="s">
        <v>221</v>
      </c>
      <c r="AR9" s="1" t="s">
        <v>223</v>
      </c>
      <c r="AS9" s="1" t="s">
        <v>222</v>
      </c>
      <c r="AT9" s="1" t="s">
        <v>218</v>
      </c>
      <c r="AU9" s="1" t="s">
        <v>220</v>
      </c>
      <c r="AV9" s="1" t="s">
        <v>224</v>
      </c>
      <c r="AW9" s="1" t="s">
        <v>225</v>
      </c>
      <c r="AX9" s="1" t="s">
        <v>33</v>
      </c>
      <c r="AY9" s="1" t="s">
        <v>51</v>
      </c>
      <c r="AZ9" s="1" t="s">
        <v>52</v>
      </c>
      <c r="BA9" s="1" t="s">
        <v>227</v>
      </c>
      <c r="BB9" s="1" t="s">
        <v>53</v>
      </c>
      <c r="BC9" s="1" t="s">
        <v>54</v>
      </c>
      <c r="BD9" s="1" t="s">
        <v>34</v>
      </c>
      <c r="BE9" s="1" t="s">
        <v>228</v>
      </c>
      <c r="BF9" s="1" t="s">
        <v>55</v>
      </c>
      <c r="BG9" s="1" t="s">
        <v>1</v>
      </c>
      <c r="BH9" s="1" t="s">
        <v>56</v>
      </c>
      <c r="BI9" s="1" t="s">
        <v>2</v>
      </c>
      <c r="BJ9" s="1" t="s">
        <v>57</v>
      </c>
      <c r="BK9" s="1" t="s">
        <v>37</v>
      </c>
      <c r="BL9" s="1" t="s">
        <v>38</v>
      </c>
      <c r="BM9" s="1" t="s">
        <v>64</v>
      </c>
      <c r="BN9" s="1" t="s">
        <v>39</v>
      </c>
      <c r="BO9" s="1" t="s">
        <v>59</v>
      </c>
    </row>
    <row r="10" spans="1:67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</row>
    <row r="11" spans="1:67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</row>
    <row r="12" spans="1:67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</row>
    <row r="13" spans="1:67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</row>
    <row r="14" spans="1:67" ht="15" x14ac:dyDescent="0.25">
      <c r="A14" t="s">
        <v>327</v>
      </c>
      <c r="B14">
        <v>2769</v>
      </c>
      <c r="C14">
        <v>336</v>
      </c>
      <c r="D14">
        <v>159310</v>
      </c>
      <c r="E14">
        <v>126360</v>
      </c>
      <c r="F14">
        <v>2424</v>
      </c>
      <c r="G14">
        <v>356</v>
      </c>
      <c r="H14">
        <v>8687</v>
      </c>
      <c r="I14">
        <v>35759</v>
      </c>
      <c r="J14">
        <v>352741</v>
      </c>
      <c r="K14">
        <v>4134</v>
      </c>
      <c r="L14">
        <v>2015</v>
      </c>
      <c r="M14">
        <v>5190</v>
      </c>
      <c r="N14">
        <v>8105</v>
      </c>
      <c r="O14">
        <v>2700</v>
      </c>
      <c r="P14">
        <v>3830</v>
      </c>
      <c r="Q14">
        <v>31594</v>
      </c>
      <c r="R14">
        <v>16299</v>
      </c>
      <c r="S14">
        <v>14830</v>
      </c>
      <c r="T14">
        <v>8700</v>
      </c>
      <c r="U14">
        <v>41661</v>
      </c>
      <c r="V14">
        <v>1280</v>
      </c>
      <c r="W14">
        <v>183363</v>
      </c>
      <c r="X14">
        <v>98</v>
      </c>
      <c r="Y14">
        <v>131511</v>
      </c>
      <c r="Z14">
        <v>85</v>
      </c>
      <c r="AA14">
        <v>94151</v>
      </c>
      <c r="AB14">
        <v>370093</v>
      </c>
      <c r="AC14">
        <v>233166</v>
      </c>
      <c r="AD14">
        <v>630</v>
      </c>
      <c r="AE14">
        <v>284049</v>
      </c>
      <c r="AF14">
        <v>248389</v>
      </c>
      <c r="AG14" t="s">
        <v>0</v>
      </c>
      <c r="AH14">
        <v>10</v>
      </c>
      <c r="AI14">
        <v>9605</v>
      </c>
      <c r="AJ14">
        <v>8431</v>
      </c>
      <c r="AK14">
        <v>443</v>
      </c>
      <c r="AL14">
        <v>250</v>
      </c>
      <c r="AM14">
        <v>13688</v>
      </c>
      <c r="AN14">
        <v>25472</v>
      </c>
      <c r="AO14">
        <v>20729</v>
      </c>
      <c r="AP14" t="s">
        <v>0</v>
      </c>
      <c r="AQ14" t="s">
        <v>0</v>
      </c>
      <c r="AR14">
        <v>18017</v>
      </c>
      <c r="AS14">
        <v>820</v>
      </c>
      <c r="AT14">
        <v>3215</v>
      </c>
      <c r="AU14">
        <v>3276</v>
      </c>
      <c r="AV14">
        <v>75</v>
      </c>
      <c r="AW14" t="s">
        <v>0</v>
      </c>
      <c r="AX14">
        <v>35468</v>
      </c>
      <c r="AY14">
        <v>26046</v>
      </c>
      <c r="AZ14">
        <v>567</v>
      </c>
      <c r="BA14">
        <v>558</v>
      </c>
      <c r="BB14">
        <v>280</v>
      </c>
      <c r="BC14">
        <v>154</v>
      </c>
      <c r="BD14">
        <v>164</v>
      </c>
      <c r="BE14">
        <v>22096</v>
      </c>
      <c r="BF14">
        <v>10457</v>
      </c>
      <c r="BG14">
        <v>25596</v>
      </c>
      <c r="BH14">
        <v>15738</v>
      </c>
      <c r="BI14">
        <v>88384</v>
      </c>
      <c r="BJ14">
        <v>454</v>
      </c>
      <c r="BK14">
        <v>72157</v>
      </c>
      <c r="BL14">
        <v>123374</v>
      </c>
      <c r="BM14">
        <v>80654</v>
      </c>
      <c r="BN14">
        <v>45574</v>
      </c>
      <c r="BO14">
        <v>36361</v>
      </c>
    </row>
    <row r="15" spans="1:67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</row>
    <row r="16" spans="1:67" ht="15" x14ac:dyDescent="0.25">
      <c r="A16" t="s">
        <v>329</v>
      </c>
      <c r="B16">
        <v>40683</v>
      </c>
      <c r="C16" t="s">
        <v>0</v>
      </c>
      <c r="D16">
        <v>79169</v>
      </c>
      <c r="E16">
        <v>72310</v>
      </c>
      <c r="F16" t="s">
        <v>0</v>
      </c>
      <c r="G16" t="s">
        <v>0</v>
      </c>
      <c r="H16">
        <v>4100</v>
      </c>
      <c r="I16">
        <v>10381</v>
      </c>
      <c r="J16">
        <v>92537</v>
      </c>
      <c r="K16">
        <v>3225</v>
      </c>
      <c r="L16">
        <v>1517</v>
      </c>
      <c r="M16">
        <v>4828</v>
      </c>
      <c r="N16">
        <v>18140</v>
      </c>
      <c r="O16">
        <v>102080</v>
      </c>
      <c r="P16" t="s">
        <v>0</v>
      </c>
      <c r="Q16">
        <v>20994</v>
      </c>
      <c r="R16">
        <v>1565</v>
      </c>
      <c r="S16">
        <v>7916</v>
      </c>
      <c r="T16">
        <v>885</v>
      </c>
      <c r="U16">
        <v>16292</v>
      </c>
      <c r="V16">
        <v>647</v>
      </c>
      <c r="W16">
        <v>84024</v>
      </c>
      <c r="X16" t="s">
        <v>0</v>
      </c>
      <c r="Y16">
        <v>7087</v>
      </c>
      <c r="Z16" t="s">
        <v>0</v>
      </c>
      <c r="AA16">
        <v>265038</v>
      </c>
      <c r="AB16">
        <v>575285</v>
      </c>
      <c r="AC16">
        <v>81404</v>
      </c>
      <c r="AD16" t="s">
        <v>0</v>
      </c>
      <c r="AE16">
        <v>112929</v>
      </c>
      <c r="AF16">
        <v>125603</v>
      </c>
      <c r="AG16" t="s">
        <v>0</v>
      </c>
      <c r="AH16" t="s">
        <v>0</v>
      </c>
      <c r="AI16">
        <v>4400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3951</v>
      </c>
      <c r="AP16" t="s">
        <v>0</v>
      </c>
      <c r="AQ16" t="s">
        <v>0</v>
      </c>
      <c r="AR16">
        <v>7655</v>
      </c>
      <c r="AS16" t="s">
        <v>0</v>
      </c>
      <c r="AT16">
        <v>84</v>
      </c>
      <c r="AU16">
        <v>204</v>
      </c>
      <c r="AV16" t="s">
        <v>0</v>
      </c>
      <c r="AW16" t="s">
        <v>0</v>
      </c>
      <c r="AX16">
        <v>18619</v>
      </c>
      <c r="AY16">
        <v>17519</v>
      </c>
      <c r="AZ16">
        <v>8958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>
        <v>5183</v>
      </c>
      <c r="BG16">
        <v>11201</v>
      </c>
      <c r="BH16">
        <v>8309</v>
      </c>
      <c r="BI16">
        <v>78623</v>
      </c>
      <c r="BJ16" t="s">
        <v>0</v>
      </c>
      <c r="BK16">
        <v>5837</v>
      </c>
      <c r="BL16">
        <v>68734</v>
      </c>
      <c r="BM16">
        <v>58993</v>
      </c>
      <c r="BN16">
        <v>30889</v>
      </c>
      <c r="BO16">
        <v>25329</v>
      </c>
    </row>
    <row r="17" spans="1:67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</row>
    <row r="18" spans="1:67" ht="15" x14ac:dyDescent="0.25">
      <c r="A18" t="s">
        <v>331</v>
      </c>
      <c r="B18" t="s">
        <v>0</v>
      </c>
      <c r="C18">
        <v>98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44</v>
      </c>
      <c r="K18" t="s">
        <v>0</v>
      </c>
      <c r="L18" t="s">
        <v>0</v>
      </c>
      <c r="M18" t="s">
        <v>0</v>
      </c>
      <c r="N18" t="s">
        <v>0</v>
      </c>
      <c r="O18">
        <v>42578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>
        <v>1906</v>
      </c>
      <c r="X18" t="s">
        <v>0</v>
      </c>
      <c r="Y18" t="s">
        <v>0</v>
      </c>
      <c r="Z18" t="s">
        <v>0</v>
      </c>
      <c r="AA18">
        <v>147071</v>
      </c>
      <c r="AB18">
        <v>3181</v>
      </c>
      <c r="AC18" t="s">
        <v>0</v>
      </c>
      <c r="AD18" t="s">
        <v>0</v>
      </c>
      <c r="AE18" t="s">
        <v>0</v>
      </c>
      <c r="AF18">
        <v>5710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>
        <v>564</v>
      </c>
      <c r="BM18" t="s">
        <v>0</v>
      </c>
      <c r="BN18" t="s">
        <v>0</v>
      </c>
      <c r="BO18" t="s">
        <v>0</v>
      </c>
    </row>
    <row r="19" spans="1:67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</row>
    <row r="20" spans="1:67" ht="15" x14ac:dyDescent="0.25">
      <c r="A20" t="s">
        <v>333</v>
      </c>
      <c r="B20">
        <v>3184</v>
      </c>
      <c r="C20" t="s">
        <v>0</v>
      </c>
      <c r="D20">
        <v>522848</v>
      </c>
      <c r="E20">
        <v>162479</v>
      </c>
      <c r="F20" t="s">
        <v>0</v>
      </c>
      <c r="G20">
        <v>37100</v>
      </c>
      <c r="H20">
        <v>9058</v>
      </c>
      <c r="I20">
        <v>6584</v>
      </c>
      <c r="J20">
        <v>198592</v>
      </c>
      <c r="K20">
        <v>209</v>
      </c>
      <c r="L20">
        <v>9229</v>
      </c>
      <c r="M20">
        <v>27566</v>
      </c>
      <c r="N20">
        <v>4995</v>
      </c>
      <c r="O20">
        <v>90053</v>
      </c>
      <c r="P20">
        <v>17422</v>
      </c>
      <c r="Q20">
        <v>7728</v>
      </c>
      <c r="R20">
        <v>59</v>
      </c>
      <c r="S20">
        <v>6448</v>
      </c>
      <c r="T20">
        <v>23516</v>
      </c>
      <c r="U20" t="s">
        <v>0</v>
      </c>
      <c r="V20">
        <v>740</v>
      </c>
      <c r="W20">
        <v>133008</v>
      </c>
      <c r="X20">
        <v>7187</v>
      </c>
      <c r="Y20">
        <v>24907</v>
      </c>
      <c r="Z20">
        <v>54</v>
      </c>
      <c r="AA20">
        <v>162290</v>
      </c>
      <c r="AB20">
        <v>253341</v>
      </c>
      <c r="AC20">
        <v>192598</v>
      </c>
      <c r="AD20">
        <v>30768</v>
      </c>
      <c r="AE20">
        <v>247887</v>
      </c>
      <c r="AF20">
        <v>41456</v>
      </c>
      <c r="AG20" t="s">
        <v>0</v>
      </c>
      <c r="AH20" t="s">
        <v>0</v>
      </c>
      <c r="AI20">
        <v>8434</v>
      </c>
      <c r="AJ20">
        <v>68890</v>
      </c>
      <c r="AK20">
        <v>1692</v>
      </c>
      <c r="AL20">
        <v>1211</v>
      </c>
      <c r="AM20">
        <v>607401</v>
      </c>
      <c r="AN20">
        <v>270793</v>
      </c>
      <c r="AO20">
        <v>2193</v>
      </c>
      <c r="AP20" t="s">
        <v>0</v>
      </c>
      <c r="AQ20" t="s">
        <v>0</v>
      </c>
      <c r="AR20">
        <v>63012</v>
      </c>
      <c r="AS20">
        <v>67303</v>
      </c>
      <c r="AT20">
        <v>113348</v>
      </c>
      <c r="AU20">
        <v>84555</v>
      </c>
      <c r="AV20">
        <v>34408</v>
      </c>
      <c r="AW20">
        <v>10624</v>
      </c>
      <c r="AX20">
        <v>315530</v>
      </c>
      <c r="AY20">
        <v>196678</v>
      </c>
      <c r="AZ20">
        <v>7665</v>
      </c>
      <c r="BA20">
        <v>935</v>
      </c>
      <c r="BB20">
        <v>3711</v>
      </c>
      <c r="BC20">
        <v>885</v>
      </c>
      <c r="BD20">
        <v>6528</v>
      </c>
      <c r="BE20">
        <v>13957</v>
      </c>
      <c r="BF20">
        <v>8054</v>
      </c>
      <c r="BG20">
        <v>308098</v>
      </c>
      <c r="BH20">
        <v>146321</v>
      </c>
      <c r="BI20">
        <v>158022</v>
      </c>
      <c r="BJ20" t="s">
        <v>0</v>
      </c>
      <c r="BK20">
        <v>96</v>
      </c>
      <c r="BL20">
        <v>99222</v>
      </c>
      <c r="BM20">
        <v>949884</v>
      </c>
      <c r="BN20" t="s">
        <v>0</v>
      </c>
      <c r="BO20" t="s">
        <v>0</v>
      </c>
    </row>
    <row r="21" spans="1:67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</row>
    <row r="22" spans="1:67" ht="15" x14ac:dyDescent="0.25">
      <c r="A22" t="s">
        <v>335</v>
      </c>
      <c r="B22">
        <v>3844</v>
      </c>
      <c r="C22" t="s">
        <v>0</v>
      </c>
      <c r="D22">
        <v>784272</v>
      </c>
      <c r="E22">
        <v>220716</v>
      </c>
      <c r="F22" t="s">
        <v>0</v>
      </c>
      <c r="G22">
        <v>58445</v>
      </c>
      <c r="H22">
        <v>15048</v>
      </c>
      <c r="I22">
        <v>13220</v>
      </c>
      <c r="J22">
        <v>278028</v>
      </c>
      <c r="K22">
        <v>16002</v>
      </c>
      <c r="L22">
        <v>47</v>
      </c>
      <c r="M22">
        <v>39621</v>
      </c>
      <c r="N22">
        <v>13101</v>
      </c>
      <c r="O22">
        <v>152308</v>
      </c>
      <c r="P22">
        <v>47873</v>
      </c>
      <c r="Q22">
        <v>16428</v>
      </c>
      <c r="R22">
        <v>32772</v>
      </c>
      <c r="S22">
        <v>19214</v>
      </c>
      <c r="T22">
        <v>7</v>
      </c>
      <c r="U22" t="s">
        <v>0</v>
      </c>
      <c r="V22" t="s">
        <v>0</v>
      </c>
      <c r="W22">
        <v>189443</v>
      </c>
      <c r="X22">
        <v>8293</v>
      </c>
      <c r="Y22">
        <v>40825</v>
      </c>
      <c r="Z22">
        <v>132</v>
      </c>
      <c r="AA22">
        <v>342563</v>
      </c>
      <c r="AB22">
        <v>481371</v>
      </c>
      <c r="AC22">
        <v>230891</v>
      </c>
      <c r="AD22">
        <v>97674</v>
      </c>
      <c r="AE22">
        <v>421816</v>
      </c>
      <c r="AF22">
        <v>62185</v>
      </c>
      <c r="AG22" t="s">
        <v>0</v>
      </c>
      <c r="AH22" t="s">
        <v>0</v>
      </c>
      <c r="AI22">
        <v>21774</v>
      </c>
      <c r="AJ22">
        <v>130612</v>
      </c>
      <c r="AK22">
        <v>2168</v>
      </c>
      <c r="AL22">
        <v>5806</v>
      </c>
      <c r="AM22">
        <v>540401</v>
      </c>
      <c r="AN22">
        <v>1220090</v>
      </c>
      <c r="AO22">
        <v>7630</v>
      </c>
      <c r="AP22" t="s">
        <v>0</v>
      </c>
      <c r="AQ22" t="s">
        <v>0</v>
      </c>
      <c r="AR22">
        <v>151083</v>
      </c>
      <c r="AS22">
        <v>131878</v>
      </c>
      <c r="AT22">
        <v>145500</v>
      </c>
      <c r="AU22">
        <v>287626</v>
      </c>
      <c r="AV22">
        <v>31891</v>
      </c>
      <c r="AW22">
        <v>61421</v>
      </c>
      <c r="AX22" t="s">
        <v>0</v>
      </c>
      <c r="AY22" t="s">
        <v>0</v>
      </c>
      <c r="AZ22">
        <v>9497</v>
      </c>
      <c r="BA22">
        <v>42260</v>
      </c>
      <c r="BB22">
        <v>71649</v>
      </c>
      <c r="BC22">
        <v>24642</v>
      </c>
      <c r="BD22">
        <v>7663</v>
      </c>
      <c r="BE22">
        <v>23791</v>
      </c>
      <c r="BF22">
        <v>18548</v>
      </c>
      <c r="BG22" t="s">
        <v>0</v>
      </c>
      <c r="BH22" t="s">
        <v>0</v>
      </c>
      <c r="BI22">
        <v>308208</v>
      </c>
      <c r="BJ22">
        <v>64040</v>
      </c>
      <c r="BK22">
        <v>131</v>
      </c>
      <c r="BL22">
        <v>264838</v>
      </c>
      <c r="BM22" t="s">
        <v>0</v>
      </c>
      <c r="BN22" t="s">
        <v>0</v>
      </c>
      <c r="BO22" t="s">
        <v>0</v>
      </c>
    </row>
    <row r="23" spans="1:67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</row>
    <row r="24" spans="1:67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</row>
    <row r="25" spans="1:67" ht="15" x14ac:dyDescent="0.25">
      <c r="A25" t="s">
        <v>338</v>
      </c>
      <c r="B25">
        <v>73330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22546</v>
      </c>
      <c r="N25" t="s">
        <v>0</v>
      </c>
      <c r="O25">
        <v>111335</v>
      </c>
      <c r="P25" t="s">
        <v>0</v>
      </c>
      <c r="Q25">
        <v>85411</v>
      </c>
      <c r="R25">
        <v>7928</v>
      </c>
      <c r="S25" t="s">
        <v>0</v>
      </c>
      <c r="T25">
        <v>4618</v>
      </c>
      <c r="U25">
        <v>98338</v>
      </c>
      <c r="V25">
        <v>46</v>
      </c>
      <c r="W25">
        <v>170412</v>
      </c>
      <c r="X25" t="s">
        <v>0</v>
      </c>
      <c r="Y25" t="s">
        <v>0</v>
      </c>
      <c r="Z25">
        <v>11695</v>
      </c>
      <c r="AA25">
        <v>286709</v>
      </c>
      <c r="AB25">
        <v>532326</v>
      </c>
      <c r="AC25" t="s">
        <v>0</v>
      </c>
      <c r="AD25" t="s">
        <v>0</v>
      </c>
      <c r="AE25">
        <v>575326</v>
      </c>
      <c r="AF25" t="s">
        <v>0</v>
      </c>
      <c r="AG25">
        <v>3668</v>
      </c>
      <c r="AH25" t="s">
        <v>0</v>
      </c>
      <c r="AI25">
        <v>5489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25829</v>
      </c>
      <c r="AP25" t="s">
        <v>0</v>
      </c>
      <c r="AQ25" t="s">
        <v>0</v>
      </c>
      <c r="AR25" t="s">
        <v>0</v>
      </c>
      <c r="AS25" t="s">
        <v>0</v>
      </c>
      <c r="AT25">
        <v>10885</v>
      </c>
      <c r="AU25">
        <v>24265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57</v>
      </c>
      <c r="BC25" t="s">
        <v>0</v>
      </c>
      <c r="BD25" t="s">
        <v>0</v>
      </c>
      <c r="BE25" t="s">
        <v>0</v>
      </c>
      <c r="BF25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>
        <v>7170</v>
      </c>
      <c r="BM25" t="s">
        <v>0</v>
      </c>
      <c r="BN25" t="s">
        <v>0</v>
      </c>
      <c r="BO25" t="s">
        <v>0</v>
      </c>
    </row>
    <row r="26" spans="1:67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</row>
    <row r="27" spans="1:67" ht="15" x14ac:dyDescent="0.25">
      <c r="A27" t="s">
        <v>340</v>
      </c>
      <c r="B27">
        <v>15397</v>
      </c>
      <c r="C27" t="s">
        <v>0</v>
      </c>
      <c r="D27">
        <v>1001717</v>
      </c>
      <c r="E27">
        <v>61516</v>
      </c>
      <c r="F27" t="s">
        <v>0</v>
      </c>
      <c r="G27">
        <v>62033</v>
      </c>
      <c r="H27">
        <v>32553</v>
      </c>
      <c r="I27">
        <v>72381</v>
      </c>
      <c r="J27">
        <v>322596</v>
      </c>
      <c r="K27">
        <v>52793</v>
      </c>
      <c r="L27">
        <v>18316</v>
      </c>
      <c r="M27">
        <v>7554</v>
      </c>
      <c r="N27">
        <v>36382</v>
      </c>
      <c r="O27">
        <v>267457</v>
      </c>
      <c r="P27">
        <v>28090</v>
      </c>
      <c r="Q27">
        <v>24730</v>
      </c>
      <c r="R27" t="s">
        <v>0</v>
      </c>
      <c r="S27">
        <v>22897</v>
      </c>
      <c r="T27" t="s">
        <v>0</v>
      </c>
      <c r="U27">
        <v>890</v>
      </c>
      <c r="V27" t="s">
        <v>0</v>
      </c>
      <c r="W27">
        <v>205545</v>
      </c>
      <c r="X27">
        <v>7071</v>
      </c>
      <c r="Y27">
        <v>50256</v>
      </c>
      <c r="Z27" t="s">
        <v>0</v>
      </c>
      <c r="AA27">
        <v>1507210</v>
      </c>
      <c r="AB27">
        <v>158174</v>
      </c>
      <c r="AC27">
        <v>264261</v>
      </c>
      <c r="AD27" t="s">
        <v>0</v>
      </c>
      <c r="AE27">
        <v>283906</v>
      </c>
      <c r="AF27">
        <v>614977</v>
      </c>
      <c r="AG27">
        <v>6</v>
      </c>
      <c r="AH27">
        <v>140</v>
      </c>
      <c r="AI27">
        <v>32976</v>
      </c>
      <c r="AJ27" t="s">
        <v>0</v>
      </c>
      <c r="AK27">
        <v>8373</v>
      </c>
      <c r="AL27">
        <v>11671</v>
      </c>
      <c r="AM27">
        <v>488175</v>
      </c>
      <c r="AN27">
        <v>308667</v>
      </c>
      <c r="AO27">
        <v>4277</v>
      </c>
      <c r="AP27">
        <v>60691</v>
      </c>
      <c r="AQ27">
        <v>145838</v>
      </c>
      <c r="AR27">
        <v>4588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>
        <v>196211</v>
      </c>
      <c r="AY27">
        <v>163987</v>
      </c>
      <c r="AZ27">
        <v>49115</v>
      </c>
      <c r="BA27" t="s">
        <v>0</v>
      </c>
      <c r="BB27" t="s">
        <v>0</v>
      </c>
      <c r="BC27" t="s">
        <v>0</v>
      </c>
      <c r="BD27" t="s">
        <v>0</v>
      </c>
      <c r="BE27">
        <v>26295</v>
      </c>
      <c r="BF27">
        <v>26453</v>
      </c>
      <c r="BG27">
        <v>194166</v>
      </c>
      <c r="BH27">
        <v>53282</v>
      </c>
      <c r="BI27">
        <v>335267</v>
      </c>
      <c r="BJ27">
        <v>37273</v>
      </c>
      <c r="BK27" t="s">
        <v>0</v>
      </c>
      <c r="BL27">
        <v>35895</v>
      </c>
      <c r="BM27">
        <v>255218</v>
      </c>
      <c r="BN27">
        <v>248216</v>
      </c>
      <c r="BO27">
        <v>76313</v>
      </c>
    </row>
    <row r="28" spans="1:67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</row>
    <row r="29" spans="1:67" ht="15" x14ac:dyDescent="0.25">
      <c r="A29" t="s">
        <v>342</v>
      </c>
      <c r="B29">
        <v>24442</v>
      </c>
      <c r="C29" t="s">
        <v>0</v>
      </c>
      <c r="D29">
        <v>818227</v>
      </c>
      <c r="E29">
        <v>181657</v>
      </c>
      <c r="F29" t="s">
        <v>0</v>
      </c>
      <c r="G29">
        <v>117218</v>
      </c>
      <c r="H29">
        <v>3059</v>
      </c>
      <c r="I29">
        <v>16257</v>
      </c>
      <c r="J29">
        <v>15953</v>
      </c>
      <c r="K29">
        <v>2023</v>
      </c>
      <c r="L29">
        <v>884</v>
      </c>
      <c r="M29">
        <v>36025</v>
      </c>
      <c r="N29">
        <v>39449</v>
      </c>
      <c r="O29">
        <v>161023</v>
      </c>
      <c r="P29" t="s">
        <v>0</v>
      </c>
      <c r="Q29">
        <v>16587</v>
      </c>
      <c r="R29">
        <v>31671</v>
      </c>
      <c r="S29">
        <v>7179</v>
      </c>
      <c r="T29">
        <v>13514</v>
      </c>
      <c r="U29">
        <v>48</v>
      </c>
      <c r="V29" t="s">
        <v>0</v>
      </c>
      <c r="W29">
        <v>195445</v>
      </c>
      <c r="X29">
        <v>20002</v>
      </c>
      <c r="Y29">
        <v>27314</v>
      </c>
      <c r="Z29">
        <v>313</v>
      </c>
      <c r="AA29">
        <v>563708</v>
      </c>
      <c r="AB29">
        <v>134295</v>
      </c>
      <c r="AC29">
        <v>352794</v>
      </c>
      <c r="AD29">
        <v>200202</v>
      </c>
      <c r="AE29">
        <v>697519</v>
      </c>
      <c r="AF29">
        <v>243674</v>
      </c>
      <c r="AG29" t="s">
        <v>0</v>
      </c>
      <c r="AH29" t="s">
        <v>0</v>
      </c>
      <c r="AI29">
        <v>30276</v>
      </c>
      <c r="AJ29">
        <v>109204</v>
      </c>
      <c r="AK29">
        <v>15518</v>
      </c>
      <c r="AL29">
        <v>30794</v>
      </c>
      <c r="AM29">
        <v>552321</v>
      </c>
      <c r="AN29">
        <v>486969</v>
      </c>
      <c r="AO29">
        <v>5509</v>
      </c>
      <c r="AP29">
        <v>19161</v>
      </c>
      <c r="AQ29">
        <v>37986</v>
      </c>
      <c r="AR29">
        <v>46134</v>
      </c>
      <c r="AS29">
        <v>130701</v>
      </c>
      <c r="AT29">
        <v>239305</v>
      </c>
      <c r="AU29">
        <v>281154</v>
      </c>
      <c r="AV29">
        <v>84069</v>
      </c>
      <c r="AW29">
        <v>160926</v>
      </c>
      <c r="AX29" t="s">
        <v>0</v>
      </c>
      <c r="AY29" t="s">
        <v>0</v>
      </c>
      <c r="AZ29">
        <v>22994</v>
      </c>
      <c r="BA29">
        <v>294252</v>
      </c>
      <c r="BB29">
        <v>215208</v>
      </c>
      <c r="BC29">
        <v>48342</v>
      </c>
      <c r="BD29">
        <v>27487</v>
      </c>
      <c r="BE29">
        <v>27264</v>
      </c>
      <c r="BF29">
        <v>11714</v>
      </c>
      <c r="BG29" t="s">
        <v>0</v>
      </c>
      <c r="BH29" t="s">
        <v>0</v>
      </c>
      <c r="BI29">
        <v>136759</v>
      </c>
      <c r="BJ29">
        <v>177328</v>
      </c>
      <c r="BK29" t="s">
        <v>0</v>
      </c>
      <c r="BL29">
        <v>488266</v>
      </c>
      <c r="BM29">
        <v>15916</v>
      </c>
      <c r="BN29">
        <v>81730</v>
      </c>
      <c r="BO29">
        <v>46589</v>
      </c>
    </row>
    <row r="30" spans="1:67" x14ac:dyDescent="0.3">
      <c r="A30" t="s">
        <v>343</v>
      </c>
      <c r="B30">
        <v>4025</v>
      </c>
      <c r="C30" t="s">
        <v>0</v>
      </c>
      <c r="D30">
        <v>2046170</v>
      </c>
      <c r="E30">
        <v>210579</v>
      </c>
      <c r="F30">
        <v>14284</v>
      </c>
      <c r="G30" t="s">
        <v>0</v>
      </c>
      <c r="H30">
        <v>2661</v>
      </c>
      <c r="I30">
        <v>51423</v>
      </c>
      <c r="J30">
        <v>472957</v>
      </c>
      <c r="K30">
        <v>1153</v>
      </c>
      <c r="L30">
        <v>2173</v>
      </c>
      <c r="M30" t="s">
        <v>0</v>
      </c>
      <c r="N30">
        <v>106280</v>
      </c>
      <c r="O30">
        <v>38116</v>
      </c>
      <c r="P30">
        <v>21473</v>
      </c>
      <c r="Q30" t="s">
        <v>0</v>
      </c>
      <c r="R30" t="s">
        <v>0</v>
      </c>
      <c r="S30" t="s">
        <v>0</v>
      </c>
      <c r="T30">
        <v>2340</v>
      </c>
      <c r="U30" t="s">
        <v>0</v>
      </c>
      <c r="V30" t="s">
        <v>0</v>
      </c>
      <c r="W30" t="s">
        <v>0</v>
      </c>
      <c r="X30" t="s">
        <v>0</v>
      </c>
      <c r="Y30">
        <v>135096</v>
      </c>
      <c r="Z30" t="s">
        <v>0</v>
      </c>
      <c r="AA30">
        <v>5633</v>
      </c>
      <c r="AB30" t="s">
        <v>0</v>
      </c>
      <c r="AC30">
        <v>104533</v>
      </c>
      <c r="AD30">
        <v>2538</v>
      </c>
      <c r="AE30" t="s">
        <v>0</v>
      </c>
      <c r="AF30">
        <v>381618</v>
      </c>
      <c r="AG30" t="s">
        <v>0</v>
      </c>
      <c r="AH30">
        <v>9000</v>
      </c>
      <c r="AI30" t="s">
        <v>0</v>
      </c>
      <c r="AJ30" t="s">
        <v>0</v>
      </c>
      <c r="AK30">
        <v>930</v>
      </c>
      <c r="AL30">
        <v>856</v>
      </c>
      <c r="AM30">
        <v>52281</v>
      </c>
      <c r="AN30">
        <v>42969</v>
      </c>
      <c r="AO30">
        <v>24</v>
      </c>
      <c r="AP30" t="s">
        <v>0</v>
      </c>
      <c r="AQ30">
        <v>744</v>
      </c>
      <c r="AR30" t="s">
        <v>0</v>
      </c>
      <c r="AS30">
        <v>1064</v>
      </c>
      <c r="AT30">
        <v>5730</v>
      </c>
      <c r="AU30">
        <v>599</v>
      </c>
      <c r="AV30" t="s">
        <v>0</v>
      </c>
      <c r="AW30" t="s">
        <v>0</v>
      </c>
      <c r="AX30" t="s">
        <v>0</v>
      </c>
      <c r="AY30" t="s">
        <v>0</v>
      </c>
      <c r="AZ30">
        <v>1094</v>
      </c>
      <c r="BA30" t="s">
        <v>0</v>
      </c>
      <c r="BB30">
        <v>5963</v>
      </c>
      <c r="BC30">
        <v>85</v>
      </c>
      <c r="BD30" t="s">
        <v>0</v>
      </c>
      <c r="BE30" t="s">
        <v>0</v>
      </c>
      <c r="BF30">
        <v>0</v>
      </c>
      <c r="BG30">
        <v>50116</v>
      </c>
      <c r="BH30">
        <v>24548</v>
      </c>
      <c r="BI30">
        <v>29777</v>
      </c>
      <c r="BJ30">
        <v>711</v>
      </c>
      <c r="BK30">
        <v>183482</v>
      </c>
      <c r="BL30">
        <v>9</v>
      </c>
      <c r="BM30">
        <v>2503</v>
      </c>
      <c r="BN30">
        <v>3897</v>
      </c>
      <c r="BO30">
        <v>1018</v>
      </c>
    </row>
    <row r="31" spans="1:67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</row>
    <row r="32" spans="1:67" x14ac:dyDescent="0.3">
      <c r="A32" t="s">
        <v>345</v>
      </c>
      <c r="B32" t="s">
        <v>0</v>
      </c>
      <c r="C32">
        <v>104</v>
      </c>
      <c r="D32">
        <v>10705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7988</v>
      </c>
      <c r="K32">
        <v>291</v>
      </c>
      <c r="L32">
        <v>164</v>
      </c>
      <c r="M32" t="s">
        <v>0</v>
      </c>
      <c r="N32">
        <v>619</v>
      </c>
      <c r="O32">
        <v>593</v>
      </c>
      <c r="P32" t="s">
        <v>0</v>
      </c>
      <c r="Q32">
        <v>10525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>
        <v>1736</v>
      </c>
      <c r="Y32">
        <v>3195</v>
      </c>
      <c r="Z32" t="s">
        <v>0</v>
      </c>
      <c r="AA32">
        <v>4088</v>
      </c>
      <c r="AB32">
        <v>10970</v>
      </c>
      <c r="AC32" t="s">
        <v>0</v>
      </c>
      <c r="AD32">
        <v>795</v>
      </c>
      <c r="AE32">
        <v>91047</v>
      </c>
      <c r="AF32">
        <v>15646</v>
      </c>
      <c r="AG32" t="s">
        <v>0</v>
      </c>
      <c r="AH32">
        <v>116</v>
      </c>
      <c r="AI32">
        <v>654</v>
      </c>
      <c r="AJ32">
        <v>151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223</v>
      </c>
      <c r="AT32" t="s">
        <v>0</v>
      </c>
      <c r="AU32">
        <v>2</v>
      </c>
      <c r="AV32">
        <v>19</v>
      </c>
      <c r="AW32">
        <v>20</v>
      </c>
      <c r="AX32" t="s">
        <v>0</v>
      </c>
      <c r="AY32" t="s">
        <v>0</v>
      </c>
      <c r="AZ32" t="s">
        <v>0</v>
      </c>
      <c r="BA32">
        <v>23</v>
      </c>
      <c r="BB32">
        <v>42</v>
      </c>
      <c r="BC32">
        <v>19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>
        <v>47</v>
      </c>
      <c r="BL32">
        <v>1021</v>
      </c>
      <c r="BM32">
        <v>29355</v>
      </c>
      <c r="BN32">
        <v>16929</v>
      </c>
      <c r="BO32">
        <v>11792</v>
      </c>
    </row>
    <row r="33" spans="1:67" x14ac:dyDescent="0.3">
      <c r="A33" t="s">
        <v>346</v>
      </c>
      <c r="B33">
        <v>9920</v>
      </c>
      <c r="C33">
        <v>57</v>
      </c>
      <c r="D33">
        <v>56606</v>
      </c>
      <c r="E33">
        <v>4848</v>
      </c>
      <c r="F33">
        <v>799</v>
      </c>
      <c r="G33">
        <v>18359</v>
      </c>
      <c r="H33">
        <v>6268</v>
      </c>
      <c r="I33">
        <v>13798</v>
      </c>
      <c r="J33">
        <v>113613</v>
      </c>
      <c r="K33">
        <v>2323</v>
      </c>
      <c r="L33">
        <v>1343</v>
      </c>
      <c r="M33">
        <v>345</v>
      </c>
      <c r="N33">
        <v>-2350</v>
      </c>
      <c r="O33">
        <v>56412</v>
      </c>
      <c r="P33">
        <v>7344</v>
      </c>
      <c r="Q33" t="s">
        <v>0</v>
      </c>
      <c r="R33">
        <v>4477</v>
      </c>
      <c r="S33">
        <v>1360</v>
      </c>
      <c r="T33">
        <v>2102</v>
      </c>
      <c r="U33">
        <v>16206</v>
      </c>
      <c r="V33">
        <v>840</v>
      </c>
      <c r="W33">
        <v>9913</v>
      </c>
      <c r="X33">
        <v>4250</v>
      </c>
      <c r="Y33">
        <v>19000</v>
      </c>
      <c r="Z33">
        <v>334</v>
      </c>
      <c r="AA33">
        <v>5945</v>
      </c>
      <c r="AB33">
        <v>25596</v>
      </c>
      <c r="AC33">
        <v>18940</v>
      </c>
      <c r="AD33">
        <v>12538</v>
      </c>
      <c r="AE33">
        <v>58185</v>
      </c>
      <c r="AF33">
        <v>82507</v>
      </c>
      <c r="AG33">
        <v>89</v>
      </c>
      <c r="AH33">
        <v>694</v>
      </c>
      <c r="AI33">
        <v>1362</v>
      </c>
      <c r="AJ33">
        <v>11153</v>
      </c>
      <c r="AK33">
        <v>136</v>
      </c>
      <c r="AL33">
        <v>168</v>
      </c>
      <c r="AM33">
        <v>21052</v>
      </c>
      <c r="AN33">
        <v>49465</v>
      </c>
      <c r="AO33">
        <v>3735</v>
      </c>
      <c r="AP33">
        <v>47</v>
      </c>
      <c r="AQ33">
        <v>824</v>
      </c>
      <c r="AR33">
        <v>3564</v>
      </c>
      <c r="AS33">
        <v>8530</v>
      </c>
      <c r="AT33">
        <v>34940</v>
      </c>
      <c r="AU33">
        <v>56921</v>
      </c>
      <c r="AV33">
        <v>4333</v>
      </c>
      <c r="AW33">
        <v>5242</v>
      </c>
      <c r="AX33">
        <v>21486</v>
      </c>
      <c r="AY33">
        <v>17494</v>
      </c>
      <c r="AZ33">
        <v>4269</v>
      </c>
      <c r="BA33">
        <v>8394</v>
      </c>
      <c r="BB33">
        <v>4022</v>
      </c>
      <c r="BC33">
        <v>2652</v>
      </c>
      <c r="BD33">
        <v>2378</v>
      </c>
      <c r="BE33">
        <v>3716</v>
      </c>
      <c r="BF33">
        <v>8974</v>
      </c>
      <c r="BG33">
        <v>7392</v>
      </c>
      <c r="BH33">
        <v>4718</v>
      </c>
      <c r="BI33">
        <v>90411</v>
      </c>
      <c r="BJ33">
        <v>7110</v>
      </c>
      <c r="BK33">
        <v>874</v>
      </c>
      <c r="BL33">
        <v>39140</v>
      </c>
      <c r="BM33">
        <v>424</v>
      </c>
      <c r="BN33">
        <v>343</v>
      </c>
      <c r="BO33">
        <v>334</v>
      </c>
    </row>
    <row r="34" spans="1:67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1705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19412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>
        <v>2</v>
      </c>
      <c r="AX34" t="s">
        <v>0</v>
      </c>
      <c r="AY34" t="s">
        <v>0</v>
      </c>
      <c r="AZ34" t="s">
        <v>0</v>
      </c>
      <c r="BA34">
        <v>12844</v>
      </c>
      <c r="BB34">
        <v>1675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</row>
    <row r="35" spans="1:67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</row>
    <row r="36" spans="1:67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</row>
    <row r="37" spans="1:67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9632</v>
      </c>
      <c r="H37">
        <v>2158</v>
      </c>
      <c r="I37">
        <v>1359</v>
      </c>
      <c r="J37">
        <v>38820</v>
      </c>
      <c r="K37" t="s">
        <v>0</v>
      </c>
      <c r="L37" t="s">
        <v>0</v>
      </c>
      <c r="M37" t="s">
        <v>0</v>
      </c>
      <c r="N37" t="s">
        <v>0</v>
      </c>
      <c r="O37">
        <v>2508</v>
      </c>
      <c r="P37">
        <v>5239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7675</v>
      </c>
      <c r="Z37">
        <v>23</v>
      </c>
      <c r="AA37" t="s">
        <v>0</v>
      </c>
      <c r="AB37" t="s">
        <v>0</v>
      </c>
      <c r="AC37" t="s">
        <v>0</v>
      </c>
      <c r="AD37">
        <v>11100</v>
      </c>
      <c r="AE37" t="s">
        <v>0</v>
      </c>
      <c r="AF37" t="s">
        <v>0</v>
      </c>
      <c r="AG37" t="s">
        <v>0</v>
      </c>
      <c r="AH37" t="s">
        <v>0</v>
      </c>
      <c r="AI37">
        <v>1025</v>
      </c>
      <c r="AJ37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>
        <v>32640</v>
      </c>
      <c r="AS37" t="s">
        <v>0</v>
      </c>
      <c r="AT37">
        <v>10924</v>
      </c>
      <c r="AU37">
        <v>18039</v>
      </c>
      <c r="AV37">
        <v>2150</v>
      </c>
      <c r="AW37">
        <v>4383</v>
      </c>
      <c r="AX37" t="s">
        <v>0</v>
      </c>
      <c r="AY37" t="s">
        <v>0</v>
      </c>
      <c r="AZ37" t="s">
        <v>0</v>
      </c>
      <c r="BA37">
        <v>6512</v>
      </c>
      <c r="BB37">
        <v>455</v>
      </c>
      <c r="BC37" t="s">
        <v>0</v>
      </c>
      <c r="BD37">
        <v>1006</v>
      </c>
      <c r="BE37">
        <v>1068</v>
      </c>
      <c r="BF37">
        <v>4586</v>
      </c>
      <c r="BG37" t="s">
        <v>0</v>
      </c>
      <c r="BH37" t="s">
        <v>0</v>
      </c>
      <c r="BI37">
        <v>38899</v>
      </c>
      <c r="BJ37">
        <v>6231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</row>
    <row r="38" spans="1:67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</row>
    <row r="39" spans="1:67" x14ac:dyDescent="0.3">
      <c r="A39" t="s">
        <v>352</v>
      </c>
      <c r="B39">
        <v>116884</v>
      </c>
      <c r="C39" t="s">
        <v>0</v>
      </c>
      <c r="D39">
        <v>1112516</v>
      </c>
      <c r="E39">
        <v>349185</v>
      </c>
      <c r="F39" t="s">
        <v>0</v>
      </c>
      <c r="G39" t="s">
        <v>0</v>
      </c>
      <c r="H39">
        <v>311</v>
      </c>
      <c r="I39">
        <v>47628</v>
      </c>
      <c r="J39" t="s">
        <v>0</v>
      </c>
      <c r="K39">
        <v>15046</v>
      </c>
      <c r="L39">
        <v>5689</v>
      </c>
      <c r="M39">
        <v>95703</v>
      </c>
      <c r="N39" t="s">
        <v>0</v>
      </c>
      <c r="O39">
        <v>471544</v>
      </c>
      <c r="P39" t="s">
        <v>0</v>
      </c>
      <c r="Q39">
        <v>112843</v>
      </c>
      <c r="R39">
        <v>38262</v>
      </c>
      <c r="S39" t="s">
        <v>0</v>
      </c>
      <c r="T39">
        <v>21256</v>
      </c>
      <c r="U39">
        <v>49678</v>
      </c>
      <c r="V39">
        <v>719</v>
      </c>
      <c r="W39">
        <v>656364</v>
      </c>
      <c r="X39" t="s">
        <v>0</v>
      </c>
      <c r="Y39">
        <v>195925</v>
      </c>
      <c r="Z39" t="s">
        <v>0</v>
      </c>
      <c r="AA39" t="s">
        <v>0</v>
      </c>
      <c r="AB39">
        <v>4319051</v>
      </c>
      <c r="AC39">
        <v>231759</v>
      </c>
      <c r="AD39" t="s">
        <v>0</v>
      </c>
      <c r="AE39">
        <v>943342</v>
      </c>
      <c r="AF39">
        <v>311439</v>
      </c>
      <c r="AG39">
        <v>2454</v>
      </c>
      <c r="AH39">
        <v>1212</v>
      </c>
      <c r="AI39">
        <v>25100</v>
      </c>
      <c r="AJ39">
        <v>27</v>
      </c>
      <c r="AK39" t="s">
        <v>0</v>
      </c>
      <c r="AL39" t="s">
        <v>0</v>
      </c>
      <c r="AM39" t="s">
        <v>0</v>
      </c>
      <c r="AN39" t="s">
        <v>0</v>
      </c>
      <c r="AO39">
        <v>142596</v>
      </c>
      <c r="AP39" t="s">
        <v>0</v>
      </c>
      <c r="AQ39" t="s">
        <v>0</v>
      </c>
      <c r="AR39">
        <v>220909</v>
      </c>
      <c r="AS39" t="s">
        <v>0</v>
      </c>
      <c r="AT39">
        <v>62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>
        <v>49262</v>
      </c>
      <c r="BA39" t="s">
        <v>0</v>
      </c>
      <c r="BB39">
        <v>40574</v>
      </c>
      <c r="BC39" t="s">
        <v>0</v>
      </c>
      <c r="BD39" t="s">
        <v>0</v>
      </c>
      <c r="BE39" t="s">
        <v>0</v>
      </c>
      <c r="BF39">
        <v>73210</v>
      </c>
      <c r="BG39">
        <v>60550</v>
      </c>
      <c r="BH39">
        <v>38325</v>
      </c>
      <c r="BI39">
        <v>597869</v>
      </c>
      <c r="BJ39" t="s">
        <v>0</v>
      </c>
      <c r="BK39">
        <v>109249</v>
      </c>
      <c r="BL39">
        <v>387397</v>
      </c>
      <c r="BM39">
        <v>134127</v>
      </c>
      <c r="BN39">
        <v>96736</v>
      </c>
      <c r="BO39">
        <v>65024</v>
      </c>
    </row>
    <row r="40" spans="1:67" x14ac:dyDescent="0.3">
      <c r="A40" t="s">
        <v>353</v>
      </c>
      <c r="B40" t="s">
        <v>0</v>
      </c>
      <c r="C40" t="s">
        <v>0</v>
      </c>
      <c r="D40">
        <v>5071</v>
      </c>
      <c r="E40" t="s">
        <v>0</v>
      </c>
      <c r="F40" t="s">
        <v>0</v>
      </c>
      <c r="G40">
        <v>126</v>
      </c>
      <c r="H40">
        <v>1</v>
      </c>
      <c r="I40">
        <v>730</v>
      </c>
      <c r="J40">
        <v>418481</v>
      </c>
      <c r="K40">
        <v>1</v>
      </c>
      <c r="L40" t="s">
        <v>0</v>
      </c>
      <c r="M40" t="s">
        <v>0</v>
      </c>
      <c r="N40">
        <v>5967</v>
      </c>
      <c r="O40" t="s">
        <v>0</v>
      </c>
      <c r="P40">
        <v>229972</v>
      </c>
      <c r="Q40" t="s">
        <v>0</v>
      </c>
      <c r="R40">
        <v>4381</v>
      </c>
      <c r="S40">
        <v>3851</v>
      </c>
      <c r="T40">
        <v>2357</v>
      </c>
      <c r="U40" t="s">
        <v>0</v>
      </c>
      <c r="V40" t="s">
        <v>0</v>
      </c>
      <c r="W40" t="s">
        <v>0</v>
      </c>
      <c r="X40">
        <v>4</v>
      </c>
      <c r="Y40">
        <v>1</v>
      </c>
      <c r="Z40" t="s">
        <v>0</v>
      </c>
      <c r="AA40">
        <v>-6</v>
      </c>
      <c r="AB40" t="s">
        <v>0</v>
      </c>
      <c r="AC40">
        <v>-1</v>
      </c>
      <c r="AD40">
        <v>21</v>
      </c>
      <c r="AE40" t="s">
        <v>0</v>
      </c>
      <c r="AF40">
        <v>2947</v>
      </c>
      <c r="AG40" t="s">
        <v>0</v>
      </c>
      <c r="AH40" t="s">
        <v>0</v>
      </c>
      <c r="AI40">
        <v>4</v>
      </c>
      <c r="AJ40">
        <v>61</v>
      </c>
      <c r="AK40">
        <v>239</v>
      </c>
      <c r="AL40">
        <v>248</v>
      </c>
      <c r="AM40">
        <v>406</v>
      </c>
      <c r="AN40">
        <v>3544</v>
      </c>
      <c r="AO40" t="s">
        <v>0</v>
      </c>
      <c r="AP40">
        <v>573</v>
      </c>
      <c r="AQ40">
        <v>373</v>
      </c>
      <c r="AR40" t="s">
        <v>0</v>
      </c>
      <c r="AS40">
        <v>9178</v>
      </c>
      <c r="AT40">
        <v>425</v>
      </c>
      <c r="AU40">
        <v>3488</v>
      </c>
      <c r="AV40" t="s">
        <v>0</v>
      </c>
      <c r="AW40" t="s">
        <v>0</v>
      </c>
      <c r="AX40" t="s">
        <v>0</v>
      </c>
      <c r="AY40" t="s">
        <v>0</v>
      </c>
      <c r="AZ40">
        <v>-1</v>
      </c>
      <c r="BA40" t="s">
        <v>0</v>
      </c>
      <c r="BB40">
        <v>8</v>
      </c>
      <c r="BC40">
        <v>2</v>
      </c>
      <c r="BD40">
        <v>76</v>
      </c>
      <c r="BE40" t="s">
        <v>0</v>
      </c>
      <c r="BF40" t="s">
        <v>0</v>
      </c>
      <c r="BG40">
        <v>79</v>
      </c>
      <c r="BH40">
        <v>64</v>
      </c>
      <c r="BI40">
        <v>3734</v>
      </c>
      <c r="BJ40" t="s">
        <v>0</v>
      </c>
      <c r="BK40" t="s">
        <v>0</v>
      </c>
      <c r="BL40">
        <v>18030</v>
      </c>
      <c r="BM40">
        <v>423</v>
      </c>
      <c r="BN40">
        <v>344</v>
      </c>
      <c r="BO40">
        <v>336</v>
      </c>
    </row>
    <row r="41" spans="1:67" x14ac:dyDescent="0.3">
      <c r="A41" t="s">
        <v>354</v>
      </c>
      <c r="B41" t="s">
        <v>0</v>
      </c>
      <c r="C41" t="s">
        <v>0</v>
      </c>
      <c r="D41">
        <v>8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12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7</v>
      </c>
      <c r="Y41">
        <v>49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>
        <v>1402</v>
      </c>
      <c r="AF41">
        <v>25</v>
      </c>
      <c r="AG41" t="s">
        <v>0</v>
      </c>
      <c r="AH41" t="s">
        <v>0</v>
      </c>
      <c r="AI41">
        <v>9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</row>
    <row r="42" spans="1:67" x14ac:dyDescent="0.3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312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1001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2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</row>
    <row r="43" spans="1:67" x14ac:dyDescent="0.3">
      <c r="A43" t="s">
        <v>356</v>
      </c>
      <c r="B43" t="s">
        <v>0</v>
      </c>
      <c r="C43" t="s">
        <v>0</v>
      </c>
      <c r="D43">
        <v>10278</v>
      </c>
      <c r="E43" t="s">
        <v>0</v>
      </c>
      <c r="F43" t="s">
        <v>0</v>
      </c>
      <c r="G43" t="s">
        <v>0</v>
      </c>
      <c r="H43" t="s">
        <v>0</v>
      </c>
      <c r="I43">
        <v>568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2088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18189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2323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</row>
    <row r="44" spans="1:67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</row>
    <row r="45" spans="1:67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1085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</row>
    <row r="46" spans="1:67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1680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</row>
    <row r="47" spans="1:67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</row>
    <row r="48" spans="1:67" x14ac:dyDescent="0.3">
      <c r="A48" t="s">
        <v>361</v>
      </c>
      <c r="B48" t="s">
        <v>0</v>
      </c>
      <c r="C48" t="s">
        <v>0</v>
      </c>
      <c r="D48">
        <v>420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3647</v>
      </c>
      <c r="L48">
        <v>1666</v>
      </c>
      <c r="M48" t="s">
        <v>0</v>
      </c>
      <c r="N48">
        <v>3581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1360037</v>
      </c>
      <c r="AC48" t="s">
        <v>0</v>
      </c>
      <c r="AD48" t="s">
        <v>0</v>
      </c>
      <c r="AE48" t="s">
        <v>0</v>
      </c>
      <c r="AF48">
        <v>706</v>
      </c>
      <c r="AG48" t="s">
        <v>0</v>
      </c>
      <c r="AH48" t="s">
        <v>0</v>
      </c>
      <c r="AI48">
        <v>5799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1339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</row>
    <row r="49" spans="1:67" x14ac:dyDescent="0.3">
      <c r="A49" t="s">
        <v>362</v>
      </c>
      <c r="B49">
        <v>-41463</v>
      </c>
      <c r="C49">
        <v>-46573</v>
      </c>
      <c r="D49">
        <v>5157</v>
      </c>
      <c r="E49">
        <v>-18777</v>
      </c>
      <c r="F49">
        <v>816</v>
      </c>
      <c r="G49">
        <v>1232</v>
      </c>
      <c r="H49">
        <v>-2484633</v>
      </c>
      <c r="I49" t="s">
        <v>0</v>
      </c>
      <c r="J49">
        <v>-735130</v>
      </c>
      <c r="K49">
        <v>4</v>
      </c>
      <c r="L49">
        <v>24</v>
      </c>
      <c r="M49">
        <v>89410</v>
      </c>
      <c r="N49">
        <v>-352367</v>
      </c>
      <c r="O49">
        <v>662954</v>
      </c>
      <c r="P49" t="s">
        <v>0</v>
      </c>
      <c r="Q49">
        <v>-43252</v>
      </c>
      <c r="R49">
        <v>50125</v>
      </c>
      <c r="S49">
        <v>85960</v>
      </c>
      <c r="T49">
        <v>23157</v>
      </c>
      <c r="U49">
        <v>40843</v>
      </c>
      <c r="V49">
        <v>-1949</v>
      </c>
      <c r="W49">
        <v>162543</v>
      </c>
      <c r="X49">
        <v>-254</v>
      </c>
      <c r="Y49">
        <v>-3534</v>
      </c>
      <c r="Z49">
        <v>0</v>
      </c>
      <c r="AA49" t="s">
        <v>0</v>
      </c>
      <c r="AB49">
        <v>95132</v>
      </c>
      <c r="AC49">
        <v>-56448</v>
      </c>
      <c r="AD49">
        <v>43736</v>
      </c>
      <c r="AE49">
        <v>-183479</v>
      </c>
      <c r="AF49">
        <v>437</v>
      </c>
      <c r="AG49" t="s">
        <v>0</v>
      </c>
      <c r="AH49" t="s">
        <v>0</v>
      </c>
      <c r="AI49">
        <v>2739</v>
      </c>
      <c r="AJ49">
        <v>-19394</v>
      </c>
      <c r="AK49">
        <v>-1330830</v>
      </c>
      <c r="AL49">
        <v>-1296299</v>
      </c>
      <c r="AM49">
        <v>1796118</v>
      </c>
      <c r="AN49">
        <v>10030921</v>
      </c>
      <c r="AO49" t="s">
        <v>0</v>
      </c>
      <c r="AP49">
        <v>-63615</v>
      </c>
      <c r="AQ49">
        <v>-152392</v>
      </c>
      <c r="AR49" t="s">
        <v>0</v>
      </c>
      <c r="AS49">
        <v>-551129</v>
      </c>
      <c r="AT49">
        <v>214092</v>
      </c>
      <c r="AU49">
        <v>209412</v>
      </c>
      <c r="AV49">
        <v>-8741</v>
      </c>
      <c r="AW49">
        <v>18500</v>
      </c>
      <c r="AX49" t="s">
        <v>0</v>
      </c>
      <c r="AY49" t="s">
        <v>0</v>
      </c>
      <c r="AZ49">
        <v>9366</v>
      </c>
      <c r="BA49">
        <v>-23590</v>
      </c>
      <c r="BB49">
        <v>-6339</v>
      </c>
      <c r="BC49">
        <v>18360</v>
      </c>
      <c r="BD49">
        <v>-380</v>
      </c>
      <c r="BE49">
        <v>-1</v>
      </c>
      <c r="BF49">
        <v>49279</v>
      </c>
      <c r="BG49">
        <v>-337025</v>
      </c>
      <c r="BH49">
        <v>-142912</v>
      </c>
      <c r="BI49" t="s">
        <v>0</v>
      </c>
      <c r="BJ49">
        <v>-2</v>
      </c>
      <c r="BK49">
        <v>196615</v>
      </c>
      <c r="BL49">
        <v>-254840</v>
      </c>
      <c r="BM49">
        <v>339</v>
      </c>
      <c r="BN49">
        <v>253</v>
      </c>
      <c r="BO49">
        <v>185</v>
      </c>
    </row>
    <row r="50" spans="1:67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</row>
    <row r="51" spans="1:67" x14ac:dyDescent="0.3">
      <c r="A51" t="s">
        <v>364</v>
      </c>
      <c r="B51">
        <v>1175</v>
      </c>
      <c r="C51" t="s">
        <v>0</v>
      </c>
      <c r="D51">
        <v>5463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10081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>
        <v>371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</row>
    <row r="52" spans="1:67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</row>
    <row r="53" spans="1:67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</row>
    <row r="54" spans="1:67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</row>
    <row r="55" spans="1:67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15401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</row>
    <row r="56" spans="1:67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1637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</row>
    <row r="57" spans="1:67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35321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</row>
    <row r="58" spans="1:67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</row>
    <row r="59" spans="1:67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>
        <v>38690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</row>
    <row r="60" spans="1:67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>
        <v>300</v>
      </c>
      <c r="BN60">
        <v>135</v>
      </c>
      <c r="BO60">
        <v>110</v>
      </c>
    </row>
    <row r="61" spans="1:67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</row>
    <row r="62" spans="1:67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>
        <v>24</v>
      </c>
      <c r="BL62" t="s">
        <v>0</v>
      </c>
      <c r="BM62" t="s">
        <v>0</v>
      </c>
      <c r="BN62" t="s">
        <v>0</v>
      </c>
      <c r="BO62" t="s">
        <v>0</v>
      </c>
    </row>
    <row r="63" spans="1:67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2290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>
        <v>52334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1785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>
        <v>251</v>
      </c>
      <c r="AY63">
        <v>209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</row>
    <row r="64" spans="1:67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</row>
    <row r="65" spans="1:67" x14ac:dyDescent="0.3">
      <c r="A65" t="s">
        <v>378</v>
      </c>
      <c r="B65" t="s">
        <v>0</v>
      </c>
      <c r="C65" t="s">
        <v>0</v>
      </c>
      <c r="D65">
        <v>151322</v>
      </c>
      <c r="E65">
        <v>13500</v>
      </c>
      <c r="F65" t="s">
        <v>0</v>
      </c>
      <c r="G65" t="s">
        <v>0</v>
      </c>
      <c r="H65" t="s">
        <v>0</v>
      </c>
      <c r="I65" t="s">
        <v>0</v>
      </c>
      <c r="J65">
        <v>48271</v>
      </c>
      <c r="K65" t="s">
        <v>0</v>
      </c>
      <c r="L65" t="s">
        <v>0</v>
      </c>
      <c r="M65" t="s">
        <v>0</v>
      </c>
      <c r="N65" t="s">
        <v>0</v>
      </c>
      <c r="O65">
        <v>256105</v>
      </c>
      <c r="P65" t="s">
        <v>0</v>
      </c>
      <c r="Q65" t="s">
        <v>0</v>
      </c>
      <c r="R65">
        <v>3110</v>
      </c>
      <c r="S65">
        <v>4434</v>
      </c>
      <c r="T65">
        <v>1267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>
        <v>22518</v>
      </c>
      <c r="AA65" t="s">
        <v>0</v>
      </c>
      <c r="AB65" t="s">
        <v>0</v>
      </c>
      <c r="AC65">
        <v>14245</v>
      </c>
      <c r="AD65" t="s">
        <v>0</v>
      </c>
      <c r="AE65" t="s">
        <v>0</v>
      </c>
      <c r="AF65">
        <v>278834</v>
      </c>
      <c r="AG65">
        <v>8</v>
      </c>
      <c r="AH65" t="s">
        <v>0</v>
      </c>
      <c r="AI65" t="s">
        <v>0</v>
      </c>
      <c r="AJ65" t="s">
        <v>0</v>
      </c>
      <c r="AK65">
        <v>23424</v>
      </c>
      <c r="AL65">
        <v>16497</v>
      </c>
      <c r="AM65">
        <v>1087066</v>
      </c>
      <c r="AN65">
        <v>668044</v>
      </c>
      <c r="AO65">
        <v>3612</v>
      </c>
      <c r="AP65">
        <v>15468</v>
      </c>
      <c r="AQ65">
        <v>49482</v>
      </c>
      <c r="AR65" t="s">
        <v>0</v>
      </c>
      <c r="AS65" t="s">
        <v>0</v>
      </c>
      <c r="AT65">
        <v>37815</v>
      </c>
      <c r="AU65">
        <v>44933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>
        <v>35489</v>
      </c>
      <c r="BC65" t="s">
        <v>0</v>
      </c>
      <c r="BD65" t="s">
        <v>0</v>
      </c>
      <c r="BE65">
        <v>8687</v>
      </c>
      <c r="BF65" t="s">
        <v>0</v>
      </c>
      <c r="BG65" t="s">
        <v>0</v>
      </c>
      <c r="BH65" t="s">
        <v>0</v>
      </c>
      <c r="BI65" t="s">
        <v>0</v>
      </c>
      <c r="BJ65">
        <v>98910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</row>
    <row r="66" spans="1:67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</row>
    <row r="67" spans="1:67" x14ac:dyDescent="0.3">
      <c r="A67" t="s">
        <v>380</v>
      </c>
      <c r="B67">
        <v>21</v>
      </c>
      <c r="C67" t="s">
        <v>0</v>
      </c>
      <c r="D67">
        <v>7259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>
        <v>1600</v>
      </c>
      <c r="M67">
        <v>1531</v>
      </c>
      <c r="N67" t="s">
        <v>0</v>
      </c>
      <c r="O67">
        <v>25817</v>
      </c>
      <c r="P67">
        <v>2636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>
        <v>11185</v>
      </c>
      <c r="X67" t="s">
        <v>0</v>
      </c>
      <c r="Y67">
        <v>4372</v>
      </c>
      <c r="Z67" t="s">
        <v>0</v>
      </c>
      <c r="AA67">
        <v>3013</v>
      </c>
      <c r="AB67">
        <v>1089</v>
      </c>
      <c r="AC67">
        <v>8806</v>
      </c>
      <c r="AD67">
        <v>5696</v>
      </c>
      <c r="AE67">
        <v>60308</v>
      </c>
      <c r="AF67">
        <v>1</v>
      </c>
      <c r="AG67" t="s">
        <v>0</v>
      </c>
      <c r="AH67" t="s">
        <v>0</v>
      </c>
      <c r="AI67" t="s">
        <v>0</v>
      </c>
      <c r="AJ67" t="s">
        <v>0</v>
      </c>
      <c r="AK67">
        <v>2377</v>
      </c>
      <c r="AL67">
        <v>2544</v>
      </c>
      <c r="AM67">
        <v>3283411</v>
      </c>
      <c r="AN67">
        <v>11248794</v>
      </c>
      <c r="AO67" t="s">
        <v>0</v>
      </c>
      <c r="AP67">
        <v>38024</v>
      </c>
      <c r="AQ67">
        <v>49387</v>
      </c>
      <c r="AR67">
        <v>574</v>
      </c>
      <c r="AS67" t="s">
        <v>0</v>
      </c>
      <c r="AT67">
        <v>34285</v>
      </c>
      <c r="AU67">
        <v>105171</v>
      </c>
      <c r="AV67" t="s">
        <v>0</v>
      </c>
      <c r="AW67">
        <v>63</v>
      </c>
      <c r="AX67" t="s">
        <v>0</v>
      </c>
      <c r="AY67" t="s">
        <v>0</v>
      </c>
      <c r="AZ67">
        <v>822</v>
      </c>
      <c r="BA67" t="s">
        <v>0</v>
      </c>
      <c r="BB67">
        <v>94135</v>
      </c>
      <c r="BC67" t="s">
        <v>0</v>
      </c>
      <c r="BD67" t="s">
        <v>0</v>
      </c>
      <c r="BE67">
        <v>304</v>
      </c>
      <c r="BF67" t="s">
        <v>0</v>
      </c>
      <c r="BG67">
        <v>42575</v>
      </c>
      <c r="BH67">
        <v>25329</v>
      </c>
      <c r="BI67">
        <v>1405</v>
      </c>
      <c r="BJ67">
        <v>914</v>
      </c>
      <c r="BK67" t="s">
        <v>0</v>
      </c>
      <c r="BL67">
        <v>6</v>
      </c>
      <c r="BM67">
        <v>401079</v>
      </c>
      <c r="BN67">
        <v>543793</v>
      </c>
      <c r="BO67">
        <v>334119</v>
      </c>
    </row>
    <row r="68" spans="1:67" x14ac:dyDescent="0.3">
      <c r="A68" t="s">
        <v>381</v>
      </c>
      <c r="B68">
        <v>48620</v>
      </c>
      <c r="C68" t="s">
        <v>0</v>
      </c>
      <c r="D68" t="s">
        <v>0</v>
      </c>
      <c r="E68">
        <v>587373</v>
      </c>
      <c r="F68">
        <v>24938</v>
      </c>
      <c r="G68">
        <v>225292</v>
      </c>
      <c r="H68">
        <v>114906</v>
      </c>
      <c r="I68">
        <v>64884</v>
      </c>
      <c r="J68">
        <v>493576</v>
      </c>
      <c r="K68">
        <v>63369</v>
      </c>
      <c r="L68">
        <v>34497</v>
      </c>
      <c r="M68" t="s">
        <v>0</v>
      </c>
      <c r="N68" t="s">
        <v>0</v>
      </c>
      <c r="O68">
        <v>685801</v>
      </c>
      <c r="P68">
        <v>0</v>
      </c>
      <c r="Q68" t="s">
        <v>0</v>
      </c>
      <c r="R68">
        <v>145336</v>
      </c>
      <c r="S68">
        <v>132102</v>
      </c>
      <c r="T68">
        <v>87064</v>
      </c>
      <c r="U68">
        <v>69053</v>
      </c>
      <c r="V68" t="s">
        <v>0</v>
      </c>
      <c r="W68" t="s">
        <v>0</v>
      </c>
      <c r="X68">
        <v>37584</v>
      </c>
      <c r="Y68">
        <v>133259</v>
      </c>
      <c r="Z68" t="s">
        <v>0</v>
      </c>
      <c r="AA68">
        <v>1957487</v>
      </c>
      <c r="AB68">
        <v>377138</v>
      </c>
      <c r="AC68">
        <v>390685</v>
      </c>
      <c r="AD68">
        <v>350729</v>
      </c>
      <c r="AE68">
        <v>2361409</v>
      </c>
      <c r="AF68" t="s">
        <v>0</v>
      </c>
      <c r="AG68">
        <v>2140</v>
      </c>
      <c r="AH68">
        <v>12850</v>
      </c>
      <c r="AI68">
        <v>105784</v>
      </c>
      <c r="AJ68">
        <v>213365</v>
      </c>
      <c r="AK68" t="s">
        <v>0</v>
      </c>
      <c r="AL68" t="s">
        <v>0</v>
      </c>
      <c r="AM68">
        <v>323014</v>
      </c>
      <c r="AN68">
        <v>532930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340202</v>
      </c>
      <c r="AU68">
        <v>285006</v>
      </c>
      <c r="AV68">
        <v>134928</v>
      </c>
      <c r="AW68">
        <v>113936</v>
      </c>
      <c r="AX68">
        <v>296185</v>
      </c>
      <c r="AY68">
        <v>272506</v>
      </c>
      <c r="AZ68">
        <v>4363</v>
      </c>
      <c r="BA68">
        <v>123733</v>
      </c>
      <c r="BB68">
        <v>78903</v>
      </c>
      <c r="BC68">
        <v>153114</v>
      </c>
      <c r="BD68">
        <v>40674</v>
      </c>
      <c r="BE68">
        <v>68518</v>
      </c>
      <c r="BF68" t="s">
        <v>0</v>
      </c>
      <c r="BG68">
        <v>64995</v>
      </c>
      <c r="BH68">
        <v>24643</v>
      </c>
      <c r="BI68">
        <v>62081</v>
      </c>
      <c r="BJ68" t="s">
        <v>0</v>
      </c>
      <c r="BK68">
        <v>27465</v>
      </c>
      <c r="BL68">
        <v>125070</v>
      </c>
      <c r="BM68">
        <v>492772</v>
      </c>
      <c r="BN68">
        <v>228623</v>
      </c>
      <c r="BO68">
        <v>204012</v>
      </c>
    </row>
    <row r="69" spans="1:67" x14ac:dyDescent="0.3">
      <c r="A69" t="s">
        <v>382</v>
      </c>
      <c r="B69">
        <v>2484</v>
      </c>
      <c r="C69" t="s">
        <v>0</v>
      </c>
      <c r="D69">
        <v>200836</v>
      </c>
      <c r="E69" t="s">
        <v>0</v>
      </c>
      <c r="F69" t="s">
        <v>0</v>
      </c>
      <c r="G69">
        <v>2989</v>
      </c>
      <c r="H69" t="s">
        <v>0</v>
      </c>
      <c r="I69" t="s">
        <v>0</v>
      </c>
      <c r="J69">
        <v>13691</v>
      </c>
      <c r="K69" t="s">
        <v>0</v>
      </c>
      <c r="L69" t="s">
        <v>0</v>
      </c>
      <c r="M69">
        <v>12831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>
        <v>2359</v>
      </c>
      <c r="X69" t="s">
        <v>0</v>
      </c>
      <c r="Y69">
        <v>1698</v>
      </c>
      <c r="Z69" t="s">
        <v>0</v>
      </c>
      <c r="AA69">
        <v>-25003</v>
      </c>
      <c r="AB69" t="s">
        <v>0</v>
      </c>
      <c r="AC69">
        <v>363</v>
      </c>
      <c r="AD69">
        <v>2716</v>
      </c>
      <c r="AE69">
        <v>120834</v>
      </c>
      <c r="AF69">
        <v>81324</v>
      </c>
      <c r="AG69" t="s">
        <v>0</v>
      </c>
      <c r="AH69" t="s">
        <v>0</v>
      </c>
      <c r="AI69" t="s">
        <v>0</v>
      </c>
      <c r="AJ69">
        <v>3339</v>
      </c>
      <c r="AK69">
        <v>1329357</v>
      </c>
      <c r="AL69">
        <v>1289369</v>
      </c>
      <c r="AM69">
        <v>21080</v>
      </c>
      <c r="AN69">
        <v>202906</v>
      </c>
      <c r="AO69" t="s">
        <v>0</v>
      </c>
      <c r="AP69">
        <v>1920</v>
      </c>
      <c r="AQ69" t="s">
        <v>0</v>
      </c>
      <c r="AR69" t="s">
        <v>0</v>
      </c>
      <c r="AS69" t="s">
        <v>0</v>
      </c>
      <c r="AT69">
        <v>56731</v>
      </c>
      <c r="AU69">
        <v>26808</v>
      </c>
      <c r="AV69">
        <v>15039</v>
      </c>
      <c r="AW69">
        <v>14058</v>
      </c>
      <c r="AX69">
        <v>29568</v>
      </c>
      <c r="AY69">
        <v>26522</v>
      </c>
      <c r="AZ69" t="s">
        <v>0</v>
      </c>
      <c r="BA69" t="s">
        <v>0</v>
      </c>
      <c r="BB69" t="s">
        <v>0</v>
      </c>
      <c r="BC69">
        <v>462</v>
      </c>
      <c r="BD69">
        <v>201</v>
      </c>
      <c r="BE69" t="s">
        <v>0</v>
      </c>
      <c r="BF69">
        <v>19958</v>
      </c>
      <c r="BG69">
        <v>26465</v>
      </c>
      <c r="BH69">
        <v>14320</v>
      </c>
      <c r="BI69" t="s">
        <v>0</v>
      </c>
      <c r="BJ69" t="s">
        <v>0</v>
      </c>
      <c r="BK69" t="s">
        <v>0</v>
      </c>
      <c r="BL69" t="s">
        <v>0</v>
      </c>
      <c r="BM69">
        <v>54759</v>
      </c>
      <c r="BN69">
        <v>21859</v>
      </c>
      <c r="BO69">
        <v>22618</v>
      </c>
    </row>
    <row r="70" spans="1:67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5987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9866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99833</v>
      </c>
      <c r="Z70" t="s">
        <v>0</v>
      </c>
      <c r="AA70">
        <v>26527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>
        <v>45415</v>
      </c>
      <c r="AJ70" t="s">
        <v>0</v>
      </c>
      <c r="AK70">
        <v>11851</v>
      </c>
      <c r="AL70">
        <v>14082</v>
      </c>
      <c r="AM70" t="s">
        <v>0</v>
      </c>
      <c r="AN70" t="s">
        <v>0</v>
      </c>
      <c r="AO70">
        <v>32165</v>
      </c>
      <c r="AP70">
        <v>6452</v>
      </c>
      <c r="AQ70">
        <v>16788</v>
      </c>
      <c r="AR70">
        <v>7798</v>
      </c>
      <c r="AS70">
        <v>275996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>
        <v>9250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>
        <v>139395</v>
      </c>
      <c r="BJ70" t="s">
        <v>0</v>
      </c>
      <c r="BK70" t="s">
        <v>0</v>
      </c>
      <c r="BL70" t="s">
        <v>0</v>
      </c>
      <c r="BM70">
        <v>56</v>
      </c>
      <c r="BN70">
        <v>-48</v>
      </c>
      <c r="BO70">
        <v>-45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50"/>
  <sheetViews>
    <sheetView topLeftCell="BQ1" workbookViewId="0">
      <selection activeCell="A127" sqref="A127:XFD151"/>
    </sheetView>
  </sheetViews>
  <sheetFormatPr defaultRowHeight="14.4" x14ac:dyDescent="0.3"/>
  <cols>
    <col min="1" max="1" width="54" customWidth="1"/>
    <col min="2" max="2" width="11.33203125" bestFit="1" customWidth="1"/>
    <col min="3" max="21" width="10.33203125" bestFit="1" customWidth="1"/>
    <col min="22" max="22" width="10.109375" bestFit="1" customWidth="1"/>
    <col min="23" max="69" width="9.44140625" bestFit="1" customWidth="1"/>
    <col min="70" max="71" width="9.33203125" bestFit="1" customWidth="1"/>
  </cols>
  <sheetData>
    <row r="1" spans="1:83" s="1" customFormat="1" ht="15" x14ac:dyDescent="0.25">
      <c r="B1" s="1" t="s">
        <v>165</v>
      </c>
    </row>
    <row r="2" spans="1:83" s="1" customFormat="1" ht="15" x14ac:dyDescent="0.25">
      <c r="B2" s="1" t="s">
        <v>166</v>
      </c>
    </row>
    <row r="3" spans="1:83" s="1" customFormat="1" ht="15" x14ac:dyDescent="0.25">
      <c r="A3" s="1" t="s">
        <v>217</v>
      </c>
    </row>
    <row r="4" spans="1:83" s="1" customFormat="1" ht="15" x14ac:dyDescent="0.25">
      <c r="A4" s="1" t="s">
        <v>167</v>
      </c>
    </row>
    <row r="5" spans="1:83" s="1" customFormat="1" ht="15" x14ac:dyDescent="0.25">
      <c r="A5" s="1" t="s">
        <v>168</v>
      </c>
    </row>
    <row r="6" spans="1:83" s="1" customFormat="1" ht="15" x14ac:dyDescent="0.25">
      <c r="B6" s="1" t="s">
        <v>169</v>
      </c>
    </row>
    <row r="7" spans="1:83" s="1" customFormat="1" ht="15" x14ac:dyDescent="0.25">
      <c r="B7" s="1" t="s">
        <v>183</v>
      </c>
    </row>
    <row r="8" spans="1:83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175</v>
      </c>
      <c r="I8" s="1" t="s">
        <v>174</v>
      </c>
      <c r="J8" s="1" t="s">
        <v>23</v>
      </c>
      <c r="K8" s="1" t="s">
        <v>171</v>
      </c>
      <c r="L8" s="1" t="s">
        <v>16</v>
      </c>
      <c r="M8" s="1" t="s">
        <v>64</v>
      </c>
      <c r="N8" s="1" t="s">
        <v>38</v>
      </c>
      <c r="O8" s="1" t="s">
        <v>2</v>
      </c>
      <c r="P8" s="1" t="s">
        <v>32</v>
      </c>
      <c r="Q8" s="1" t="s">
        <v>172</v>
      </c>
      <c r="R8" s="1" t="s">
        <v>45</v>
      </c>
      <c r="S8" s="1" t="s">
        <v>18</v>
      </c>
      <c r="T8" s="1" t="s">
        <v>39</v>
      </c>
      <c r="U8" s="1" t="s">
        <v>31</v>
      </c>
      <c r="V8" s="1" t="s">
        <v>58</v>
      </c>
      <c r="W8" s="1" t="s">
        <v>218</v>
      </c>
      <c r="X8" s="1" t="s">
        <v>1</v>
      </c>
      <c r="Y8" s="1" t="s">
        <v>59</v>
      </c>
      <c r="Z8" s="1" t="s">
        <v>33</v>
      </c>
      <c r="AA8" s="1" t="s">
        <v>220</v>
      </c>
      <c r="AB8" s="1" t="s">
        <v>37</v>
      </c>
      <c r="AC8" s="1" t="s">
        <v>219</v>
      </c>
      <c r="AD8" s="1" t="s">
        <v>51</v>
      </c>
      <c r="AE8" s="1" t="s">
        <v>49</v>
      </c>
      <c r="AF8" s="1" t="s">
        <v>205</v>
      </c>
      <c r="AG8" s="1" t="s">
        <v>222</v>
      </c>
      <c r="AH8" s="1" t="s">
        <v>177</v>
      </c>
      <c r="AI8" s="1" t="s">
        <v>56</v>
      </c>
      <c r="AJ8" s="1" t="s">
        <v>3</v>
      </c>
      <c r="AK8" s="1" t="s">
        <v>221</v>
      </c>
      <c r="AL8" s="1" t="s">
        <v>223</v>
      </c>
      <c r="AM8" s="1" t="s">
        <v>36</v>
      </c>
      <c r="AN8" s="1" t="s">
        <v>11</v>
      </c>
      <c r="AO8" s="1" t="s">
        <v>13</v>
      </c>
      <c r="AP8" s="1" t="s">
        <v>46</v>
      </c>
      <c r="AQ8" s="1" t="s">
        <v>9</v>
      </c>
      <c r="AR8" s="1" t="s">
        <v>7</v>
      </c>
      <c r="AS8" s="1" t="s">
        <v>53</v>
      </c>
      <c r="AT8" s="1" t="s">
        <v>180</v>
      </c>
      <c r="AU8" s="1" t="s">
        <v>224</v>
      </c>
      <c r="AV8" s="1" t="s">
        <v>57</v>
      </c>
      <c r="AW8" s="1" t="s">
        <v>225</v>
      </c>
      <c r="AX8" s="1" t="s">
        <v>15</v>
      </c>
      <c r="AY8" s="1" t="s">
        <v>29</v>
      </c>
      <c r="AZ8" s="1" t="s">
        <v>230</v>
      </c>
      <c r="BA8" s="1" t="s">
        <v>226</v>
      </c>
      <c r="BB8" s="1" t="s">
        <v>179</v>
      </c>
      <c r="BC8" s="1" t="s">
        <v>12</v>
      </c>
      <c r="BD8" s="1" t="s">
        <v>227</v>
      </c>
      <c r="BE8" s="1" t="s">
        <v>228</v>
      </c>
      <c r="BF8" s="1" t="s">
        <v>47</v>
      </c>
      <c r="BG8" s="1" t="s">
        <v>54</v>
      </c>
      <c r="BH8" s="1" t="s">
        <v>52</v>
      </c>
      <c r="BI8" s="1" t="s">
        <v>34</v>
      </c>
      <c r="BJ8" s="1" t="s">
        <v>55</v>
      </c>
      <c r="BK8" s="1" t="s">
        <v>8</v>
      </c>
      <c r="BL8" s="1" t="s">
        <v>4</v>
      </c>
      <c r="BM8" s="1" t="s">
        <v>19</v>
      </c>
      <c r="BN8" s="1" t="s">
        <v>48</v>
      </c>
      <c r="BO8" s="1" t="s">
        <v>176</v>
      </c>
      <c r="BP8" s="1" t="s">
        <v>28</v>
      </c>
      <c r="BQ8" s="1" t="s">
        <v>27</v>
      </c>
      <c r="BR8" s="1" t="s">
        <v>229</v>
      </c>
      <c r="BS8" s="1" t="s">
        <v>181</v>
      </c>
    </row>
    <row r="9" spans="1:83" ht="15" x14ac:dyDescent="0.25">
      <c r="A9" s="1" t="s">
        <v>189</v>
      </c>
      <c r="B9" s="3">
        <f t="shared" ref="B9:AG9" si="0">+SUM(B10:B24)</f>
        <v>5967193</v>
      </c>
      <c r="C9" s="3">
        <f t="shared" si="0"/>
        <v>2715958</v>
      </c>
      <c r="D9" s="3">
        <f t="shared" si="0"/>
        <v>4064525</v>
      </c>
      <c r="E9" s="3">
        <f t="shared" si="0"/>
        <v>4717848</v>
      </c>
      <c r="F9" s="3">
        <f t="shared" si="0"/>
        <v>3279998</v>
      </c>
      <c r="G9" s="3">
        <f t="shared" si="0"/>
        <v>3354238</v>
      </c>
      <c r="H9" s="3">
        <f t="shared" si="0"/>
        <v>935523</v>
      </c>
      <c r="I9" s="3">
        <f t="shared" si="0"/>
        <v>1061988</v>
      </c>
      <c r="J9" s="3">
        <f t="shared" si="0"/>
        <v>2772265</v>
      </c>
      <c r="K9" s="3">
        <f t="shared" si="0"/>
        <v>4208232</v>
      </c>
      <c r="L9" s="3">
        <f t="shared" si="0"/>
        <v>1865183</v>
      </c>
      <c r="M9" s="3">
        <f t="shared" si="0"/>
        <v>33361</v>
      </c>
      <c r="N9" s="3">
        <f t="shared" si="0"/>
        <v>2283814</v>
      </c>
      <c r="O9" s="3">
        <f t="shared" si="0"/>
        <v>918292</v>
      </c>
      <c r="P9" s="3">
        <f t="shared" si="0"/>
        <v>5739320</v>
      </c>
      <c r="Q9" s="3">
        <f t="shared" si="0"/>
        <v>3063011</v>
      </c>
      <c r="R9" s="3">
        <f t="shared" si="0"/>
        <v>334907</v>
      </c>
      <c r="S9" s="3">
        <f t="shared" si="0"/>
        <v>2588627</v>
      </c>
      <c r="T9" s="3">
        <f t="shared" si="0"/>
        <v>80329</v>
      </c>
      <c r="U9" s="3">
        <f t="shared" si="0"/>
        <v>245314</v>
      </c>
      <c r="V9" s="3">
        <f t="shared" si="0"/>
        <v>0</v>
      </c>
      <c r="W9" s="3">
        <f t="shared" si="0"/>
        <v>136803</v>
      </c>
      <c r="X9" s="3">
        <f t="shared" si="0"/>
        <v>168210</v>
      </c>
      <c r="Y9" s="3">
        <f t="shared" si="0"/>
        <v>26267</v>
      </c>
      <c r="Z9" s="3">
        <f t="shared" si="0"/>
        <v>280422</v>
      </c>
      <c r="AA9" s="3">
        <f t="shared" si="0"/>
        <v>142813</v>
      </c>
      <c r="AB9" s="3">
        <f t="shared" si="0"/>
        <v>464135</v>
      </c>
      <c r="AC9" s="3">
        <f t="shared" si="0"/>
        <v>602491</v>
      </c>
      <c r="AD9" s="3">
        <f t="shared" si="0"/>
        <v>49782</v>
      </c>
      <c r="AE9" s="3">
        <f t="shared" si="0"/>
        <v>122037</v>
      </c>
      <c r="AF9" s="3">
        <f t="shared" si="0"/>
        <v>224706</v>
      </c>
      <c r="AG9" s="3">
        <f t="shared" si="0"/>
        <v>240750</v>
      </c>
      <c r="AH9" s="3">
        <f t="shared" ref="AH9:BQ9" si="1">+SUM(AH10:AH24)</f>
        <v>1213003</v>
      </c>
      <c r="AI9" s="3">
        <f t="shared" si="1"/>
        <v>170411</v>
      </c>
      <c r="AJ9" s="3">
        <f t="shared" si="1"/>
        <v>-828642</v>
      </c>
      <c r="AK9" s="3">
        <f t="shared" si="1"/>
        <v>0</v>
      </c>
      <c r="AL9" s="3">
        <f t="shared" si="1"/>
        <v>711559</v>
      </c>
      <c r="AM9" s="3">
        <f t="shared" si="1"/>
        <v>0</v>
      </c>
      <c r="AN9" s="3">
        <f t="shared" si="1"/>
        <v>6643</v>
      </c>
      <c r="AO9" s="3">
        <f t="shared" si="1"/>
        <v>188606</v>
      </c>
      <c r="AP9" s="3">
        <f t="shared" si="1"/>
        <v>108607</v>
      </c>
      <c r="AQ9" s="3">
        <f t="shared" si="1"/>
        <v>106347</v>
      </c>
      <c r="AR9" s="3">
        <f t="shared" si="1"/>
        <v>243908</v>
      </c>
      <c r="AS9" s="3">
        <f t="shared" si="1"/>
        <v>41840</v>
      </c>
      <c r="AT9" s="3">
        <f t="shared" si="1"/>
        <v>507792</v>
      </c>
      <c r="AU9" s="3">
        <f t="shared" si="1"/>
        <v>26183</v>
      </c>
      <c r="AV9" s="3">
        <f t="shared" si="1"/>
        <v>479446</v>
      </c>
      <c r="AW9" s="3">
        <f t="shared" si="1"/>
        <v>34881</v>
      </c>
      <c r="AX9" s="3">
        <f t="shared" si="1"/>
        <v>85814</v>
      </c>
      <c r="AY9" s="3">
        <f t="shared" si="1"/>
        <v>215297</v>
      </c>
      <c r="AZ9" s="3">
        <f t="shared" si="1"/>
        <v>236305</v>
      </c>
      <c r="BA9" s="3">
        <f t="shared" si="1"/>
        <v>0</v>
      </c>
      <c r="BB9" s="3">
        <f t="shared" si="1"/>
        <v>10356</v>
      </c>
      <c r="BC9" s="3">
        <f t="shared" si="1"/>
        <v>528871</v>
      </c>
      <c r="BD9" s="3">
        <f t="shared" si="1"/>
        <v>45413</v>
      </c>
      <c r="BE9" s="3">
        <f t="shared" si="1"/>
        <v>149301</v>
      </c>
      <c r="BF9" s="3">
        <f t="shared" si="1"/>
        <v>93812</v>
      </c>
      <c r="BG9" s="3">
        <f t="shared" si="1"/>
        <v>8982</v>
      </c>
      <c r="BH9" s="3">
        <f t="shared" si="1"/>
        <v>-117284</v>
      </c>
      <c r="BI9" s="3">
        <f t="shared" si="1"/>
        <v>1956</v>
      </c>
      <c r="BJ9" s="3">
        <f t="shared" si="1"/>
        <v>92240</v>
      </c>
      <c r="BK9" s="3">
        <f t="shared" si="1"/>
        <v>52006</v>
      </c>
      <c r="BL9" s="3">
        <f t="shared" si="1"/>
        <v>176556</v>
      </c>
      <c r="BM9" s="3">
        <f t="shared" si="1"/>
        <v>153973</v>
      </c>
      <c r="BN9" s="3">
        <f t="shared" si="1"/>
        <v>616621</v>
      </c>
      <c r="BO9" s="3">
        <f t="shared" si="1"/>
        <v>536035</v>
      </c>
      <c r="BP9" s="3">
        <f t="shared" si="1"/>
        <v>1408</v>
      </c>
      <c r="BQ9" s="3">
        <f t="shared" si="1"/>
        <v>131</v>
      </c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0" spans="1:8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8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83" ht="15" x14ac:dyDescent="0.25">
      <c r="A12" t="s">
        <v>104</v>
      </c>
      <c r="B12" t="s">
        <v>0</v>
      </c>
      <c r="C12" t="s">
        <v>0</v>
      </c>
      <c r="D12">
        <v>213857</v>
      </c>
      <c r="E12" t="s">
        <v>0</v>
      </c>
      <c r="F12" t="s">
        <v>0</v>
      </c>
      <c r="G12">
        <v>146055</v>
      </c>
      <c r="H12" t="s">
        <v>0</v>
      </c>
      <c r="I12" t="s">
        <v>0</v>
      </c>
      <c r="J12" t="s">
        <v>0</v>
      </c>
      <c r="K12">
        <v>3720515</v>
      </c>
      <c r="L12" t="s">
        <v>0</v>
      </c>
      <c r="M12" t="s">
        <v>0</v>
      </c>
      <c r="N12">
        <v>490542</v>
      </c>
      <c r="O12" t="s">
        <v>0</v>
      </c>
      <c r="P12" t="s">
        <v>0</v>
      </c>
      <c r="Q12" t="s">
        <v>0</v>
      </c>
      <c r="R12">
        <v>19645</v>
      </c>
      <c r="S12">
        <v>442300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39494</v>
      </c>
      <c r="AC12" t="s">
        <v>0</v>
      </c>
      <c r="AD12" t="s">
        <v>0</v>
      </c>
      <c r="AE12">
        <v>13668</v>
      </c>
      <c r="AF12" t="s">
        <v>0</v>
      </c>
      <c r="AG12" t="s">
        <v>0</v>
      </c>
      <c r="AH12">
        <v>383469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>
        <v>46585</v>
      </c>
      <c r="AR12" t="s">
        <v>0</v>
      </c>
      <c r="AS12">
        <v>2004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</row>
    <row r="13" spans="1:83" ht="15" x14ac:dyDescent="0.25">
      <c r="A13" t="s">
        <v>105</v>
      </c>
      <c r="B13" t="s">
        <v>0</v>
      </c>
      <c r="C13" t="s">
        <v>0</v>
      </c>
      <c r="D13" t="s">
        <v>0</v>
      </c>
      <c r="E13">
        <v>4717848</v>
      </c>
      <c r="F13" t="s">
        <v>0</v>
      </c>
      <c r="G13" t="s">
        <v>0</v>
      </c>
      <c r="H13">
        <v>709468</v>
      </c>
      <c r="I13">
        <v>848362</v>
      </c>
      <c r="J13" t="s">
        <v>0</v>
      </c>
      <c r="K13" t="s">
        <v>0</v>
      </c>
      <c r="L13">
        <v>446632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>
        <v>168210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55283</v>
      </c>
      <c r="AG13" t="s">
        <v>0</v>
      </c>
      <c r="AH13" t="s">
        <v>0</v>
      </c>
      <c r="AI13">
        <v>170411</v>
      </c>
      <c r="AJ13" t="s">
        <v>0</v>
      </c>
      <c r="AK13" t="s">
        <v>0</v>
      </c>
      <c r="AL13">
        <v>711559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443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</row>
    <row r="14" spans="1:8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</row>
    <row r="15" spans="1:83" ht="15" x14ac:dyDescent="0.25">
      <c r="A15" t="s">
        <v>107</v>
      </c>
      <c r="B15">
        <v>4716785</v>
      </c>
      <c r="C15">
        <v>2715958</v>
      </c>
      <c r="D15">
        <v>3701668</v>
      </c>
      <c r="E15" t="s">
        <v>0</v>
      </c>
      <c r="F15">
        <v>3279998</v>
      </c>
      <c r="G15">
        <v>3100699</v>
      </c>
      <c r="H15">
        <v>226055</v>
      </c>
      <c r="I15">
        <v>213626</v>
      </c>
      <c r="J15" t="s">
        <v>0</v>
      </c>
      <c r="K15">
        <v>34518</v>
      </c>
      <c r="L15">
        <v>1418551</v>
      </c>
      <c r="M15">
        <v>33361</v>
      </c>
      <c r="N15">
        <v>1793272</v>
      </c>
      <c r="O15">
        <v>138808</v>
      </c>
      <c r="P15">
        <v>5739320</v>
      </c>
      <c r="Q15">
        <v>3063011</v>
      </c>
      <c r="R15">
        <v>311771</v>
      </c>
      <c r="S15">
        <v>2146327</v>
      </c>
      <c r="T15">
        <v>80329</v>
      </c>
      <c r="U15">
        <v>245314</v>
      </c>
      <c r="V15" t="s">
        <v>0</v>
      </c>
      <c r="W15">
        <v>136803</v>
      </c>
      <c r="X15" t="s">
        <v>0</v>
      </c>
      <c r="Y15">
        <v>26267</v>
      </c>
      <c r="Z15" t="s">
        <v>0</v>
      </c>
      <c r="AA15">
        <v>142813</v>
      </c>
      <c r="AB15">
        <v>418112</v>
      </c>
      <c r="AC15">
        <v>776</v>
      </c>
      <c r="AD15" t="s">
        <v>0</v>
      </c>
      <c r="AE15">
        <v>94311</v>
      </c>
      <c r="AF15">
        <v>169423</v>
      </c>
      <c r="AG15">
        <v>240750</v>
      </c>
      <c r="AH15">
        <v>823231</v>
      </c>
      <c r="AI15" t="s">
        <v>0</v>
      </c>
      <c r="AJ15">
        <v>-870280</v>
      </c>
      <c r="AK15" t="s">
        <v>0</v>
      </c>
      <c r="AL15" t="s">
        <v>0</v>
      </c>
      <c r="AM15" t="s">
        <v>0</v>
      </c>
      <c r="AN15" t="s">
        <v>0</v>
      </c>
      <c r="AO15">
        <v>188606</v>
      </c>
      <c r="AP15">
        <v>108607</v>
      </c>
      <c r="AQ15">
        <v>51705</v>
      </c>
      <c r="AR15">
        <v>25179</v>
      </c>
      <c r="AS15">
        <v>39836</v>
      </c>
      <c r="AT15">
        <v>507792</v>
      </c>
      <c r="AU15">
        <v>26183</v>
      </c>
      <c r="AV15">
        <v>479446</v>
      </c>
      <c r="AW15">
        <v>34881</v>
      </c>
      <c r="AX15">
        <v>85814</v>
      </c>
      <c r="AY15">
        <v>23435</v>
      </c>
      <c r="AZ15">
        <v>236305</v>
      </c>
      <c r="BA15" t="s">
        <v>0</v>
      </c>
      <c r="BB15">
        <v>9913</v>
      </c>
      <c r="BC15">
        <v>528871</v>
      </c>
      <c r="BD15">
        <v>45413</v>
      </c>
      <c r="BE15">
        <v>149301</v>
      </c>
      <c r="BF15">
        <v>93812</v>
      </c>
      <c r="BG15">
        <v>8982</v>
      </c>
      <c r="BH15">
        <v>-135162</v>
      </c>
      <c r="BI15">
        <v>1956</v>
      </c>
      <c r="BJ15">
        <v>92240</v>
      </c>
      <c r="BK15">
        <v>52006</v>
      </c>
      <c r="BL15">
        <v>176556</v>
      </c>
      <c r="BM15">
        <v>153973</v>
      </c>
      <c r="BN15">
        <v>3359</v>
      </c>
      <c r="BO15">
        <v>54779</v>
      </c>
      <c r="BP15">
        <v>1408</v>
      </c>
      <c r="BQ15" t="s">
        <v>0</v>
      </c>
      <c r="BR15" t="s">
        <v>0</v>
      </c>
      <c r="BS15" t="s">
        <v>0</v>
      </c>
    </row>
    <row r="16" spans="1:8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</row>
    <row r="17" spans="1:71" ht="15" x14ac:dyDescent="0.25">
      <c r="A17" t="s">
        <v>109</v>
      </c>
      <c r="B17">
        <v>1250408</v>
      </c>
      <c r="C17" t="s">
        <v>0</v>
      </c>
      <c r="D17">
        <v>149000</v>
      </c>
      <c r="E17" t="s">
        <v>0</v>
      </c>
      <c r="F17" t="s">
        <v>0</v>
      </c>
      <c r="G17">
        <v>107484</v>
      </c>
      <c r="H17" t="s">
        <v>0</v>
      </c>
      <c r="I17" t="s">
        <v>0</v>
      </c>
      <c r="J17">
        <v>2772265</v>
      </c>
      <c r="K17">
        <v>453199</v>
      </c>
      <c r="L17" t="s">
        <v>0</v>
      </c>
      <c r="M17" t="s">
        <v>0</v>
      </c>
      <c r="N17" t="s">
        <v>0</v>
      </c>
      <c r="O17">
        <v>779484</v>
      </c>
      <c r="P17" t="s">
        <v>0</v>
      </c>
      <c r="Q17" t="s">
        <v>0</v>
      </c>
      <c r="R17">
        <v>3491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280422</v>
      </c>
      <c r="AA17" t="s">
        <v>0</v>
      </c>
      <c r="AB17">
        <v>6529</v>
      </c>
      <c r="AC17">
        <v>601715</v>
      </c>
      <c r="AD17">
        <v>49782</v>
      </c>
      <c r="AE17">
        <v>14058</v>
      </c>
      <c r="AF17" t="s">
        <v>0</v>
      </c>
      <c r="AG17" t="s">
        <v>0</v>
      </c>
      <c r="AH17">
        <v>6303</v>
      </c>
      <c r="AI17" t="s">
        <v>0</v>
      </c>
      <c r="AJ17">
        <v>41638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>
        <v>8057</v>
      </c>
      <c r="AR17">
        <v>218729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191862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>
        <v>17878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>
        <v>481256</v>
      </c>
      <c r="BP17" t="s">
        <v>0</v>
      </c>
      <c r="BQ17">
        <v>131</v>
      </c>
      <c r="BR17" t="s">
        <v>0</v>
      </c>
      <c r="BS17" t="s">
        <v>0</v>
      </c>
    </row>
    <row r="18" spans="1:71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>
        <v>6643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</row>
    <row r="19" spans="1:71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</row>
    <row r="20" spans="1:71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</row>
    <row r="21" spans="1:71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</row>
    <row r="22" spans="1:71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</row>
    <row r="23" spans="1:71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</row>
    <row r="24" spans="1:71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>
        <v>613262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</row>
    <row r="25" spans="1:71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</row>
    <row r="26" spans="1:71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</row>
    <row r="27" spans="1:71" ht="15" x14ac:dyDescent="0.25">
      <c r="A27" t="s">
        <v>71</v>
      </c>
      <c r="B27">
        <v>21015415</v>
      </c>
      <c r="C27">
        <v>6631352</v>
      </c>
      <c r="D27">
        <v>8746825</v>
      </c>
      <c r="E27">
        <v>1728171</v>
      </c>
      <c r="F27">
        <v>8404851</v>
      </c>
      <c r="G27">
        <v>2385811</v>
      </c>
      <c r="H27">
        <v>173402</v>
      </c>
      <c r="I27">
        <v>314770</v>
      </c>
      <c r="J27">
        <v>5585180</v>
      </c>
      <c r="K27" t="s">
        <v>0</v>
      </c>
      <c r="L27">
        <v>5657747</v>
      </c>
      <c r="M27" t="s">
        <v>0</v>
      </c>
      <c r="N27">
        <v>616047</v>
      </c>
      <c r="O27">
        <v>844854</v>
      </c>
      <c r="P27">
        <v>2629730</v>
      </c>
      <c r="Q27">
        <v>359504</v>
      </c>
      <c r="R27">
        <v>1314844</v>
      </c>
      <c r="S27">
        <v>2632975</v>
      </c>
      <c r="T27" t="s">
        <v>0</v>
      </c>
      <c r="U27">
        <v>2850382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>
        <v>479606</v>
      </c>
      <c r="AC27">
        <v>3940197</v>
      </c>
      <c r="AD27" t="s">
        <v>0</v>
      </c>
      <c r="AE27">
        <v>65912</v>
      </c>
      <c r="AF27">
        <v>718823</v>
      </c>
      <c r="AG27">
        <v>50732</v>
      </c>
      <c r="AH27">
        <v>178491</v>
      </c>
      <c r="AI27" t="s">
        <v>0</v>
      </c>
      <c r="AJ27">
        <v>923548</v>
      </c>
      <c r="AK27" t="s">
        <v>0</v>
      </c>
      <c r="AL27" t="s">
        <v>0</v>
      </c>
      <c r="AM27" t="s">
        <v>0</v>
      </c>
      <c r="AN27" t="s">
        <v>0</v>
      </c>
      <c r="AO27">
        <v>86642</v>
      </c>
      <c r="AP27" t="s">
        <v>0</v>
      </c>
      <c r="AQ27" t="s">
        <v>0</v>
      </c>
      <c r="AR27">
        <v>1002065</v>
      </c>
      <c r="AS27">
        <v>71335</v>
      </c>
      <c r="AT27">
        <v>2120218</v>
      </c>
      <c r="AU27" t="s">
        <v>0</v>
      </c>
      <c r="AV27" t="s">
        <v>0</v>
      </c>
      <c r="AW27" t="s">
        <v>0</v>
      </c>
      <c r="AX27">
        <v>51122</v>
      </c>
      <c r="AY27">
        <v>77036</v>
      </c>
      <c r="AZ27">
        <v>98820</v>
      </c>
      <c r="BA27" t="s">
        <v>0</v>
      </c>
      <c r="BB27">
        <v>557761</v>
      </c>
      <c r="BC27">
        <v>374748</v>
      </c>
      <c r="BD27" t="s">
        <v>0</v>
      </c>
      <c r="BE27" t="s">
        <v>0</v>
      </c>
      <c r="BF27">
        <v>34042</v>
      </c>
      <c r="BG27" t="s">
        <v>0</v>
      </c>
      <c r="BH27">
        <v>150083</v>
      </c>
      <c r="BI27" t="s">
        <v>0</v>
      </c>
      <c r="BJ27">
        <v>215015</v>
      </c>
      <c r="BK27">
        <v>16527</v>
      </c>
      <c r="BL27" t="s">
        <v>0</v>
      </c>
      <c r="BM27" t="s">
        <v>0</v>
      </c>
      <c r="BN27" t="s">
        <v>0</v>
      </c>
      <c r="BO27">
        <v>62710</v>
      </c>
      <c r="BP27" t="s">
        <v>0</v>
      </c>
      <c r="BQ27" t="s">
        <v>0</v>
      </c>
      <c r="BR27" t="s">
        <v>0</v>
      </c>
      <c r="BS27" t="s">
        <v>0</v>
      </c>
    </row>
    <row r="28" spans="1:71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</row>
    <row r="29" spans="1:71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>
        <v>11369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</row>
    <row r="30" spans="1:71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</row>
    <row r="31" spans="1:71" x14ac:dyDescent="0.3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</row>
    <row r="32" spans="1:71" x14ac:dyDescent="0.3">
      <c r="A32" t="s">
        <v>76</v>
      </c>
      <c r="B32">
        <v>123345</v>
      </c>
      <c r="C32">
        <v>247944</v>
      </c>
      <c r="D32" t="s">
        <v>0</v>
      </c>
      <c r="E32">
        <v>117026</v>
      </c>
      <c r="F32" t="s">
        <v>0</v>
      </c>
      <c r="G32" t="s">
        <v>0</v>
      </c>
      <c r="H32" t="s">
        <v>0</v>
      </c>
      <c r="I32" t="s">
        <v>0</v>
      </c>
      <c r="J32">
        <v>43676</v>
      </c>
      <c r="K32" t="s">
        <v>0</v>
      </c>
      <c r="L32">
        <v>37042</v>
      </c>
      <c r="M32" t="s">
        <v>0</v>
      </c>
      <c r="N32">
        <v>4559</v>
      </c>
      <c r="O32" t="s">
        <v>0</v>
      </c>
      <c r="P32" t="s">
        <v>0</v>
      </c>
      <c r="Q32" t="s">
        <v>0</v>
      </c>
      <c r="R32">
        <v>82040</v>
      </c>
      <c r="S32" t="s">
        <v>0</v>
      </c>
      <c r="T32" t="s">
        <v>0</v>
      </c>
      <c r="U32">
        <v>23909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13248</v>
      </c>
      <c r="AC32" t="s">
        <v>0</v>
      </c>
      <c r="AD32" t="s">
        <v>0</v>
      </c>
      <c r="AE32">
        <v>538</v>
      </c>
      <c r="AF32" t="s">
        <v>0</v>
      </c>
      <c r="AG32" t="s">
        <v>0</v>
      </c>
      <c r="AH32">
        <v>40517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7197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5120</v>
      </c>
      <c r="AY32">
        <v>2386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</row>
    <row r="33" spans="1:71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</row>
    <row r="34" spans="1:71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</row>
    <row r="35" spans="1:71" x14ac:dyDescent="0.3">
      <c r="A35" t="s">
        <v>79</v>
      </c>
      <c r="B35">
        <v>2862565</v>
      </c>
      <c r="C35" t="s">
        <v>0</v>
      </c>
      <c r="D35">
        <v>1170036</v>
      </c>
      <c r="E35">
        <v>304198</v>
      </c>
      <c r="F35">
        <v>3325893</v>
      </c>
      <c r="G35">
        <v>317292</v>
      </c>
      <c r="H35" t="s">
        <v>0</v>
      </c>
      <c r="I35" t="s">
        <v>0</v>
      </c>
      <c r="J35">
        <v>1351840</v>
      </c>
      <c r="K35" t="s">
        <v>0</v>
      </c>
      <c r="L35">
        <v>440650</v>
      </c>
      <c r="M35" t="s">
        <v>0</v>
      </c>
      <c r="N35">
        <v>100706</v>
      </c>
      <c r="O35">
        <v>86820</v>
      </c>
      <c r="P35">
        <v>3575477</v>
      </c>
      <c r="Q35" t="s">
        <v>0</v>
      </c>
      <c r="R35">
        <v>235444</v>
      </c>
      <c r="S35">
        <v>30091</v>
      </c>
      <c r="T35" t="s">
        <v>0</v>
      </c>
      <c r="U35">
        <v>20987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127059</v>
      </c>
      <c r="AC35">
        <v>3504</v>
      </c>
      <c r="AD35" t="s">
        <v>0</v>
      </c>
      <c r="AE35">
        <v>15110</v>
      </c>
      <c r="AF35" t="s">
        <v>0</v>
      </c>
      <c r="AG35">
        <v>2676</v>
      </c>
      <c r="AH35">
        <v>96331</v>
      </c>
      <c r="AI35" t="s">
        <v>0</v>
      </c>
      <c r="AJ35" t="s">
        <v>0</v>
      </c>
      <c r="AK35" t="s">
        <v>0</v>
      </c>
      <c r="AL35">
        <v>1011771</v>
      </c>
      <c r="AM35" t="s">
        <v>0</v>
      </c>
      <c r="AN35" t="s">
        <v>0</v>
      </c>
      <c r="AO35">
        <v>26180</v>
      </c>
      <c r="AP35" t="s">
        <v>0</v>
      </c>
      <c r="AQ35" t="s">
        <v>0</v>
      </c>
      <c r="AR35">
        <v>192065</v>
      </c>
      <c r="AS35">
        <v>31313</v>
      </c>
      <c r="AT35" t="s">
        <v>0</v>
      </c>
      <c r="AU35" t="s">
        <v>0</v>
      </c>
      <c r="AV35" t="s">
        <v>0</v>
      </c>
      <c r="AW35" t="s">
        <v>0</v>
      </c>
      <c r="AX35">
        <v>14652</v>
      </c>
      <c r="AY35">
        <v>27252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>
        <v>488323</v>
      </c>
      <c r="BF35">
        <v>27864</v>
      </c>
      <c r="BG35" t="s">
        <v>0</v>
      </c>
      <c r="BH35" t="s">
        <v>0</v>
      </c>
      <c r="BI35" t="s">
        <v>0</v>
      </c>
      <c r="BJ35">
        <v>29811</v>
      </c>
      <c r="BK35">
        <v>14010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</row>
    <row r="36" spans="1:71" x14ac:dyDescent="0.3">
      <c r="A36" t="s">
        <v>80</v>
      </c>
      <c r="B36">
        <v>2130027</v>
      </c>
      <c r="C36" t="s">
        <v>0</v>
      </c>
      <c r="D36" t="s">
        <v>0</v>
      </c>
      <c r="E36">
        <v>185645</v>
      </c>
      <c r="F36" t="s">
        <v>0</v>
      </c>
      <c r="G36" t="s">
        <v>0</v>
      </c>
      <c r="H36" t="s">
        <v>0</v>
      </c>
      <c r="I36" t="s">
        <v>0</v>
      </c>
      <c r="J36">
        <v>1608182</v>
      </c>
      <c r="K36" t="s">
        <v>0</v>
      </c>
      <c r="L36" t="s">
        <v>0</v>
      </c>
      <c r="M36" t="s">
        <v>0</v>
      </c>
      <c r="N36">
        <v>48291</v>
      </c>
      <c r="O36">
        <v>5616</v>
      </c>
      <c r="P36">
        <v>5780</v>
      </c>
      <c r="Q36" t="s">
        <v>0</v>
      </c>
      <c r="R36">
        <v>164278</v>
      </c>
      <c r="S36" t="s">
        <v>0</v>
      </c>
      <c r="T36" t="s">
        <v>0</v>
      </c>
      <c r="U36">
        <v>37250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42434</v>
      </c>
      <c r="AC36" t="s">
        <v>0</v>
      </c>
      <c r="AD36" t="s">
        <v>0</v>
      </c>
      <c r="AE36">
        <v>9969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12041</v>
      </c>
      <c r="AP36" t="s">
        <v>0</v>
      </c>
      <c r="AQ36" t="s">
        <v>0</v>
      </c>
      <c r="AR36">
        <v>320</v>
      </c>
      <c r="AS36">
        <v>14155</v>
      </c>
      <c r="AT36" t="s">
        <v>0</v>
      </c>
      <c r="AU36" t="s">
        <v>0</v>
      </c>
      <c r="AV36" t="s">
        <v>0</v>
      </c>
      <c r="AW36" t="s">
        <v>0</v>
      </c>
      <c r="AX36">
        <v>6513</v>
      </c>
      <c r="AY36">
        <v>19726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</row>
    <row r="37" spans="1:71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</row>
    <row r="38" spans="1:71" x14ac:dyDescent="0.3">
      <c r="A38" t="s">
        <v>82</v>
      </c>
      <c r="B38">
        <v>43774140</v>
      </c>
      <c r="C38">
        <v>23781646</v>
      </c>
      <c r="D38">
        <v>12260448</v>
      </c>
      <c r="E38">
        <v>14690925</v>
      </c>
      <c r="F38">
        <v>13831172</v>
      </c>
      <c r="G38">
        <v>10495757</v>
      </c>
      <c r="H38">
        <v>1414392</v>
      </c>
      <c r="I38">
        <v>2184171</v>
      </c>
      <c r="J38">
        <v>7509832</v>
      </c>
      <c r="K38">
        <v>2250861</v>
      </c>
      <c r="L38">
        <v>3771420</v>
      </c>
      <c r="M38">
        <v>5261548</v>
      </c>
      <c r="N38">
        <v>4187353</v>
      </c>
      <c r="O38">
        <v>4610855</v>
      </c>
      <c r="P38">
        <v>1201</v>
      </c>
      <c r="Q38">
        <v>964356</v>
      </c>
      <c r="R38">
        <v>4400856</v>
      </c>
      <c r="S38">
        <v>3780833</v>
      </c>
      <c r="T38">
        <v>2919876</v>
      </c>
      <c r="U38" t="s">
        <v>0</v>
      </c>
      <c r="V38" t="s">
        <v>0</v>
      </c>
      <c r="W38" t="s">
        <v>0</v>
      </c>
      <c r="X38">
        <v>289729</v>
      </c>
      <c r="Y38">
        <v>2368711</v>
      </c>
      <c r="Z38" t="s">
        <v>0</v>
      </c>
      <c r="AA38" t="s">
        <v>0</v>
      </c>
      <c r="AB38">
        <v>1969480</v>
      </c>
      <c r="AC38" t="s">
        <v>0</v>
      </c>
      <c r="AD38" t="s">
        <v>0</v>
      </c>
      <c r="AE38">
        <v>1675472</v>
      </c>
      <c r="AF38">
        <v>340829</v>
      </c>
      <c r="AG38">
        <v>1466660</v>
      </c>
      <c r="AH38">
        <v>925895</v>
      </c>
      <c r="AI38">
        <v>318311</v>
      </c>
      <c r="AJ38">
        <v>1567269</v>
      </c>
      <c r="AK38" t="s">
        <v>0</v>
      </c>
      <c r="AL38">
        <v>1226479</v>
      </c>
      <c r="AM38" t="s">
        <v>0</v>
      </c>
      <c r="AN38" t="s">
        <v>0</v>
      </c>
      <c r="AO38">
        <v>1064939</v>
      </c>
      <c r="AP38" t="s">
        <v>0</v>
      </c>
      <c r="AQ38">
        <v>1076472</v>
      </c>
      <c r="AR38">
        <v>752965</v>
      </c>
      <c r="AS38">
        <v>942633</v>
      </c>
      <c r="AT38">
        <v>257737</v>
      </c>
      <c r="AU38">
        <v>227609</v>
      </c>
      <c r="AV38" t="s">
        <v>0</v>
      </c>
      <c r="AW38">
        <v>373970</v>
      </c>
      <c r="AX38">
        <v>616292</v>
      </c>
      <c r="AY38">
        <v>608141</v>
      </c>
      <c r="AZ38" t="s">
        <v>0</v>
      </c>
      <c r="BA38" t="s">
        <v>0</v>
      </c>
      <c r="BB38" t="s">
        <v>0</v>
      </c>
      <c r="BC38" t="s">
        <v>0</v>
      </c>
      <c r="BD38">
        <v>600107</v>
      </c>
      <c r="BE38">
        <v>393116</v>
      </c>
      <c r="BF38" t="s">
        <v>0</v>
      </c>
      <c r="BG38" t="s">
        <v>0</v>
      </c>
      <c r="BH38">
        <v>368344</v>
      </c>
      <c r="BI38" t="s">
        <v>0</v>
      </c>
      <c r="BJ38">
        <v>942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</row>
    <row r="39" spans="1:71" x14ac:dyDescent="0.3">
      <c r="A39" t="s">
        <v>83</v>
      </c>
      <c r="B39" t="s">
        <v>0</v>
      </c>
      <c r="C39" t="s">
        <v>0</v>
      </c>
      <c r="D39" t="s">
        <v>0</v>
      </c>
      <c r="E39">
        <v>684422</v>
      </c>
      <c r="F39">
        <v>219168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456473</v>
      </c>
      <c r="M39" t="s">
        <v>0</v>
      </c>
      <c r="N39" t="s">
        <v>0</v>
      </c>
      <c r="O39" t="s">
        <v>0</v>
      </c>
      <c r="P39">
        <v>10301</v>
      </c>
      <c r="Q39" t="s">
        <v>0</v>
      </c>
      <c r="R39" t="s">
        <v>0</v>
      </c>
      <c r="S39">
        <v>211009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</row>
    <row r="40" spans="1:71" x14ac:dyDescent="0.3">
      <c r="A40" t="s">
        <v>84</v>
      </c>
      <c r="B40">
        <v>36933</v>
      </c>
      <c r="C40" t="s">
        <v>0</v>
      </c>
      <c r="D40" t="s">
        <v>0</v>
      </c>
      <c r="E40">
        <v>5281122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1728555</v>
      </c>
      <c r="M40" t="s">
        <v>0</v>
      </c>
      <c r="N40" t="s">
        <v>0</v>
      </c>
      <c r="O40" t="s">
        <v>0</v>
      </c>
      <c r="P40">
        <v>169261</v>
      </c>
      <c r="Q40" t="s">
        <v>0</v>
      </c>
      <c r="R40" t="s">
        <v>0</v>
      </c>
      <c r="S40" t="s">
        <v>0</v>
      </c>
      <c r="T40" t="s">
        <v>0</v>
      </c>
      <c r="U40">
        <v>262546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2736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>
        <v>1313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24140</v>
      </c>
      <c r="BG40" t="s">
        <v>0</v>
      </c>
      <c r="BH40" t="s">
        <v>0</v>
      </c>
      <c r="BI40" t="s">
        <v>0</v>
      </c>
      <c r="BJ40" t="s">
        <v>0</v>
      </c>
      <c r="BK40">
        <v>11615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</row>
    <row r="41" spans="1:71" x14ac:dyDescent="0.3">
      <c r="A41" t="s">
        <v>85</v>
      </c>
      <c r="B41" t="s">
        <v>0</v>
      </c>
      <c r="C41">
        <v>1411476</v>
      </c>
      <c r="D41">
        <v>449226</v>
      </c>
      <c r="E41" t="s">
        <v>0</v>
      </c>
      <c r="F41" t="s">
        <v>0</v>
      </c>
      <c r="G41">
        <v>126480</v>
      </c>
      <c r="H41" t="s">
        <v>0</v>
      </c>
      <c r="I41" t="s">
        <v>0</v>
      </c>
      <c r="J41">
        <v>184336</v>
      </c>
      <c r="K41" t="s">
        <v>0</v>
      </c>
      <c r="L41" t="s">
        <v>0</v>
      </c>
      <c r="M41" t="s">
        <v>0</v>
      </c>
      <c r="N41">
        <v>241697</v>
      </c>
      <c r="O41" t="s">
        <v>0</v>
      </c>
      <c r="P41" t="s">
        <v>0</v>
      </c>
      <c r="Q41" t="s">
        <v>0</v>
      </c>
      <c r="R41">
        <v>297398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1259176</v>
      </c>
      <c r="AC41" t="s">
        <v>0</v>
      </c>
      <c r="AD41" t="s">
        <v>0</v>
      </c>
      <c r="AE41">
        <v>23366</v>
      </c>
      <c r="AF41" t="s">
        <v>0</v>
      </c>
      <c r="AG41">
        <v>2006</v>
      </c>
      <c r="AH41">
        <v>254128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28813</v>
      </c>
      <c r="AP41" t="s">
        <v>0</v>
      </c>
      <c r="AQ41" t="s">
        <v>0</v>
      </c>
      <c r="AR41" t="s">
        <v>0</v>
      </c>
      <c r="AS41">
        <v>161196</v>
      </c>
      <c r="AT41" t="s">
        <v>0</v>
      </c>
      <c r="AU41" t="s">
        <v>0</v>
      </c>
      <c r="AV41">
        <v>414944</v>
      </c>
      <c r="AW41" t="s">
        <v>0</v>
      </c>
      <c r="AX41">
        <v>17681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102549</v>
      </c>
      <c r="BK41" t="s">
        <v>0</v>
      </c>
      <c r="BL41" t="s">
        <v>0</v>
      </c>
      <c r="BM41">
        <v>58864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</row>
    <row r="42" spans="1:71" x14ac:dyDescent="0.3">
      <c r="A42" t="s">
        <v>86</v>
      </c>
      <c r="B42">
        <v>1140774</v>
      </c>
      <c r="C42">
        <v>12495815</v>
      </c>
      <c r="D42" t="s">
        <v>0</v>
      </c>
      <c r="E42" t="s">
        <v>0</v>
      </c>
      <c r="F42">
        <v>3527548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691751</v>
      </c>
      <c r="O42" t="s">
        <v>0</v>
      </c>
      <c r="P42">
        <v>772525</v>
      </c>
      <c r="Q42" t="s">
        <v>0</v>
      </c>
      <c r="R42" t="s">
        <v>0</v>
      </c>
      <c r="S42" t="s">
        <v>0</v>
      </c>
      <c r="T42" t="s">
        <v>0</v>
      </c>
      <c r="U42">
        <v>55250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155074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21782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>
        <v>12599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>
        <v>4238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</row>
    <row r="43" spans="1:71" x14ac:dyDescent="0.3">
      <c r="A43" t="s">
        <v>87</v>
      </c>
      <c r="B43">
        <v>26751</v>
      </c>
      <c r="C43">
        <v>18544</v>
      </c>
      <c r="D43" t="s">
        <v>0</v>
      </c>
      <c r="E43">
        <v>155605</v>
      </c>
      <c r="F43" t="s">
        <v>0</v>
      </c>
      <c r="G43" t="s">
        <v>0</v>
      </c>
      <c r="H43" t="s">
        <v>0</v>
      </c>
      <c r="I43" t="s">
        <v>0</v>
      </c>
      <c r="J43">
        <v>24028</v>
      </c>
      <c r="K43" t="s">
        <v>0</v>
      </c>
      <c r="L43" t="s">
        <v>0</v>
      </c>
      <c r="M43" t="s">
        <v>0</v>
      </c>
      <c r="N43">
        <v>59752</v>
      </c>
      <c r="O43">
        <v>117770</v>
      </c>
      <c r="P43" t="s">
        <v>0</v>
      </c>
      <c r="Q43" t="s">
        <v>0</v>
      </c>
      <c r="R43">
        <v>8143</v>
      </c>
      <c r="S43">
        <v>26152</v>
      </c>
      <c r="T43" t="s">
        <v>0</v>
      </c>
      <c r="U43" t="s">
        <v>0</v>
      </c>
      <c r="V43" t="s">
        <v>0</v>
      </c>
      <c r="W43" t="s">
        <v>0</v>
      </c>
      <c r="X43">
        <v>6572</v>
      </c>
      <c r="Y43" t="s">
        <v>0</v>
      </c>
      <c r="Z43" t="s">
        <v>0</v>
      </c>
      <c r="AA43" t="s">
        <v>0</v>
      </c>
      <c r="AB43">
        <v>2803</v>
      </c>
      <c r="AC43" t="s">
        <v>0</v>
      </c>
      <c r="AD43" t="s">
        <v>0</v>
      </c>
      <c r="AE43">
        <v>1586</v>
      </c>
      <c r="AF43" t="s">
        <v>0</v>
      </c>
      <c r="AG43">
        <v>944</v>
      </c>
      <c r="AH43">
        <v>15360</v>
      </c>
      <c r="AI43">
        <v>7048</v>
      </c>
      <c r="AJ43">
        <v>2266</v>
      </c>
      <c r="AK43" t="s">
        <v>0</v>
      </c>
      <c r="AL43" t="s">
        <v>0</v>
      </c>
      <c r="AM43" t="s">
        <v>0</v>
      </c>
      <c r="AN43" t="s">
        <v>0</v>
      </c>
      <c r="AO43">
        <v>920</v>
      </c>
      <c r="AP43" t="s">
        <v>0</v>
      </c>
      <c r="AQ43" t="s">
        <v>0</v>
      </c>
      <c r="AR43">
        <v>17832</v>
      </c>
      <c r="AS43">
        <v>7002</v>
      </c>
      <c r="AT43" t="s">
        <v>0</v>
      </c>
      <c r="AU43" t="s">
        <v>0</v>
      </c>
      <c r="AV43" t="s">
        <v>0</v>
      </c>
      <c r="AW43" t="s">
        <v>0</v>
      </c>
      <c r="AX43">
        <v>549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>
        <v>729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</row>
    <row r="44" spans="1:71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>
        <v>4560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654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218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>
        <v>125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</row>
    <row r="45" spans="1:71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>
        <v>24348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</row>
    <row r="46" spans="1:71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33066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18352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</row>
    <row r="47" spans="1:71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>
        <v>6674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>
        <v>1191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</row>
    <row r="48" spans="1:71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6703</v>
      </c>
      <c r="S48">
        <v>380480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21383</v>
      </c>
      <c r="AC48" t="s">
        <v>0</v>
      </c>
      <c r="AD48" t="s">
        <v>0</v>
      </c>
      <c r="AE48">
        <v>2484</v>
      </c>
      <c r="AF48" t="s">
        <v>0</v>
      </c>
      <c r="AG48" t="s">
        <v>0</v>
      </c>
      <c r="AH48">
        <v>6000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</row>
    <row r="49" spans="1:71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</row>
    <row r="50" spans="1:71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9985</v>
      </c>
      <c r="O50" t="s">
        <v>0</v>
      </c>
      <c r="P50" t="s">
        <v>0</v>
      </c>
      <c r="Q50" t="s">
        <v>0</v>
      </c>
      <c r="R50">
        <v>4028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>
        <v>8162</v>
      </c>
      <c r="Y50" t="s">
        <v>0</v>
      </c>
      <c r="Z50" t="s">
        <v>0</v>
      </c>
      <c r="AA50" t="s">
        <v>0</v>
      </c>
      <c r="AB50">
        <v>22466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>
        <v>3244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</row>
    <row r="51" spans="1:71" x14ac:dyDescent="0.3">
      <c r="A51" t="s">
        <v>95</v>
      </c>
      <c r="B51">
        <v>83155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1032089</v>
      </c>
      <c r="L51" t="s">
        <v>0</v>
      </c>
      <c r="M51" t="s">
        <v>0</v>
      </c>
      <c r="N51">
        <v>418266</v>
      </c>
      <c r="O51">
        <v>1835422</v>
      </c>
      <c r="P51" t="s">
        <v>0</v>
      </c>
      <c r="Q51" t="s">
        <v>0</v>
      </c>
      <c r="R51">
        <v>83278</v>
      </c>
      <c r="S51">
        <v>1451091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160208</v>
      </c>
      <c r="AC51" t="s">
        <v>0</v>
      </c>
      <c r="AD51" t="s">
        <v>0</v>
      </c>
      <c r="AE51">
        <v>39371</v>
      </c>
      <c r="AF51" t="s">
        <v>0</v>
      </c>
      <c r="AG51">
        <v>4367</v>
      </c>
      <c r="AH51">
        <v>424134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1602</v>
      </c>
      <c r="AP51" t="s">
        <v>0</v>
      </c>
      <c r="AQ51">
        <v>71929</v>
      </c>
      <c r="AR51">
        <v>181704</v>
      </c>
      <c r="AS51">
        <v>164343</v>
      </c>
      <c r="AT51" t="s">
        <v>0</v>
      </c>
      <c r="AU51" t="s">
        <v>0</v>
      </c>
      <c r="AV51" t="s">
        <v>0</v>
      </c>
      <c r="AW51" t="s">
        <v>0</v>
      </c>
      <c r="AX51">
        <v>966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4033</v>
      </c>
      <c r="BE51" t="s">
        <v>0</v>
      </c>
      <c r="BF51" t="s">
        <v>0</v>
      </c>
      <c r="BG51" t="s">
        <v>0</v>
      </c>
      <c r="BH51" t="s">
        <v>0</v>
      </c>
      <c r="BI51">
        <v>68042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</row>
    <row r="52" spans="1:71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991947</v>
      </c>
      <c r="L52" t="s">
        <v>0</v>
      </c>
      <c r="M52" t="s">
        <v>0</v>
      </c>
      <c r="N52">
        <v>38246</v>
      </c>
      <c r="O52">
        <v>444984</v>
      </c>
      <c r="P52" t="s">
        <v>0</v>
      </c>
      <c r="Q52" t="s">
        <v>0</v>
      </c>
      <c r="R52">
        <v>7981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178658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97824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960</v>
      </c>
      <c r="AP52" t="s">
        <v>0</v>
      </c>
      <c r="AQ52">
        <v>4600</v>
      </c>
      <c r="AR52">
        <v>41579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580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</row>
    <row r="53" spans="1:71" x14ac:dyDescent="0.3">
      <c r="A53" t="s">
        <v>97</v>
      </c>
      <c r="B53" t="s">
        <v>0</v>
      </c>
      <c r="C53">
        <v>36167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120128</v>
      </c>
      <c r="O53" t="s">
        <v>0</v>
      </c>
      <c r="P53" t="s">
        <v>0</v>
      </c>
      <c r="Q53" t="s">
        <v>0</v>
      </c>
      <c r="R53">
        <v>123901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440942</v>
      </c>
      <c r="AC53" t="s">
        <v>0</v>
      </c>
      <c r="AD53" t="s">
        <v>0</v>
      </c>
      <c r="AE53">
        <v>2288</v>
      </c>
      <c r="AF53" t="s">
        <v>0</v>
      </c>
      <c r="AG53" t="s">
        <v>0</v>
      </c>
      <c r="AH53">
        <v>26353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>
        <v>47583</v>
      </c>
      <c r="AR53" t="s">
        <v>0</v>
      </c>
      <c r="AS53">
        <v>5011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</row>
    <row r="54" spans="1:71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</row>
    <row r="55" spans="1:71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</row>
    <row r="56" spans="1:71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</row>
    <row r="57" spans="1:71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>
        <v>55</v>
      </c>
      <c r="BQ57" t="s">
        <v>0</v>
      </c>
      <c r="BR57" t="s">
        <v>0</v>
      </c>
      <c r="BS57" t="s">
        <v>0</v>
      </c>
    </row>
    <row r="58" spans="1:71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</row>
    <row r="59" spans="1:71" x14ac:dyDescent="0.3">
      <c r="A59" t="s">
        <v>119</v>
      </c>
      <c r="B59">
        <v>39613822</v>
      </c>
      <c r="C59">
        <v>21696727</v>
      </c>
      <c r="D59">
        <v>17964885</v>
      </c>
      <c r="E59">
        <v>19439775</v>
      </c>
      <c r="F59">
        <v>10388942</v>
      </c>
      <c r="G59">
        <v>11492937</v>
      </c>
      <c r="H59">
        <v>1428182</v>
      </c>
      <c r="I59">
        <v>2246396</v>
      </c>
      <c r="J59">
        <v>9163683</v>
      </c>
      <c r="K59">
        <v>7133655</v>
      </c>
      <c r="L59">
        <v>8348874</v>
      </c>
      <c r="M59" t="s">
        <v>0</v>
      </c>
      <c r="N59">
        <v>4233780</v>
      </c>
      <c r="O59">
        <v>7690178</v>
      </c>
      <c r="P59">
        <v>2344240</v>
      </c>
      <c r="Q59">
        <v>1931307</v>
      </c>
      <c r="R59">
        <v>4645303</v>
      </c>
      <c r="S59">
        <v>3035988</v>
      </c>
      <c r="T59" t="s">
        <v>0</v>
      </c>
      <c r="U59">
        <v>3199165</v>
      </c>
      <c r="V59" t="s">
        <v>0</v>
      </c>
      <c r="W59" t="s">
        <v>0</v>
      </c>
      <c r="X59">
        <v>650091</v>
      </c>
      <c r="Y59" t="s">
        <v>0</v>
      </c>
      <c r="Z59" t="s">
        <v>0</v>
      </c>
      <c r="AA59" t="s">
        <v>0</v>
      </c>
      <c r="AB59">
        <v>319732</v>
      </c>
      <c r="AC59">
        <v>1956739</v>
      </c>
      <c r="AD59" t="s">
        <v>0</v>
      </c>
      <c r="AE59">
        <v>724024</v>
      </c>
      <c r="AF59">
        <v>732036</v>
      </c>
      <c r="AG59">
        <v>1306624</v>
      </c>
      <c r="AH59">
        <v>1371937</v>
      </c>
      <c r="AI59">
        <v>573523</v>
      </c>
      <c r="AJ59">
        <v>2189427</v>
      </c>
      <c r="AK59" t="s">
        <v>0</v>
      </c>
      <c r="AL59">
        <v>2095420</v>
      </c>
      <c r="AM59" t="s">
        <v>0</v>
      </c>
      <c r="AN59" t="s">
        <v>0</v>
      </c>
      <c r="AO59">
        <v>193493</v>
      </c>
      <c r="AP59" t="s">
        <v>0</v>
      </c>
      <c r="AQ59">
        <v>686529</v>
      </c>
      <c r="AR59">
        <v>1130035</v>
      </c>
      <c r="AS59">
        <v>783031</v>
      </c>
      <c r="AT59">
        <v>424402</v>
      </c>
      <c r="AU59">
        <v>33858</v>
      </c>
      <c r="AV59">
        <v>903370</v>
      </c>
      <c r="AW59">
        <v>59228</v>
      </c>
      <c r="AX59">
        <v>116452</v>
      </c>
      <c r="AY59">
        <v>583365</v>
      </c>
      <c r="AZ59">
        <v>239309</v>
      </c>
      <c r="BA59" t="s">
        <v>0</v>
      </c>
      <c r="BB59">
        <v>851835</v>
      </c>
      <c r="BC59">
        <v>1189319</v>
      </c>
      <c r="BD59">
        <v>264792</v>
      </c>
      <c r="BE59">
        <v>825678</v>
      </c>
      <c r="BF59">
        <v>200512</v>
      </c>
      <c r="BG59" t="s">
        <v>0</v>
      </c>
      <c r="BH59">
        <v>585904</v>
      </c>
      <c r="BI59" t="s">
        <v>0</v>
      </c>
      <c r="BJ59">
        <v>513607</v>
      </c>
      <c r="BK59">
        <v>99802</v>
      </c>
      <c r="BL59" t="s">
        <v>0</v>
      </c>
      <c r="BM59">
        <v>22508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</row>
    <row r="60" spans="1:71" x14ac:dyDescent="0.3">
      <c r="A60" t="s">
        <v>120</v>
      </c>
      <c r="B60">
        <v>1548957</v>
      </c>
      <c r="C60">
        <v>2194290</v>
      </c>
      <c r="D60" t="s">
        <v>0</v>
      </c>
      <c r="E60">
        <v>5716589</v>
      </c>
      <c r="F60">
        <v>721562</v>
      </c>
      <c r="G60" t="s">
        <v>0</v>
      </c>
      <c r="H60" t="s">
        <v>0</v>
      </c>
      <c r="I60" t="s">
        <v>0</v>
      </c>
      <c r="J60">
        <v>37810</v>
      </c>
      <c r="K60" t="s">
        <v>0</v>
      </c>
      <c r="L60">
        <v>108484</v>
      </c>
      <c r="M60" t="s">
        <v>0</v>
      </c>
      <c r="N60">
        <v>4603</v>
      </c>
      <c r="O60">
        <v>8561</v>
      </c>
      <c r="P60">
        <v>445836</v>
      </c>
      <c r="Q60" t="s">
        <v>0</v>
      </c>
      <c r="R60" t="s">
        <v>0</v>
      </c>
      <c r="S60" t="s">
        <v>0</v>
      </c>
      <c r="T60" t="s">
        <v>0</v>
      </c>
      <c r="U60">
        <v>1067248</v>
      </c>
      <c r="V60" t="s">
        <v>0</v>
      </c>
      <c r="W60" t="s">
        <v>0</v>
      </c>
      <c r="X60">
        <v>6700</v>
      </c>
      <c r="Y60" t="s">
        <v>0</v>
      </c>
      <c r="Z60" t="s">
        <v>0</v>
      </c>
      <c r="AA60" t="s">
        <v>0</v>
      </c>
      <c r="AB60" t="s">
        <v>0</v>
      </c>
      <c r="AC60">
        <v>280</v>
      </c>
      <c r="AD60" t="s">
        <v>0</v>
      </c>
      <c r="AE60">
        <v>90161</v>
      </c>
      <c r="AF60">
        <v>37600</v>
      </c>
      <c r="AG60">
        <v>8472</v>
      </c>
      <c r="AH60">
        <v>972</v>
      </c>
      <c r="AI60">
        <v>5136</v>
      </c>
      <c r="AJ60" t="s">
        <v>0</v>
      </c>
      <c r="AK60" t="s">
        <v>0</v>
      </c>
      <c r="AL60">
        <v>4104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>
        <v>400081</v>
      </c>
      <c r="AS60">
        <v>2727</v>
      </c>
      <c r="AT60" t="s">
        <v>0</v>
      </c>
      <c r="AU60">
        <v>285</v>
      </c>
      <c r="AV60" t="s">
        <v>0</v>
      </c>
      <c r="AW60">
        <v>498</v>
      </c>
      <c r="AX60" t="s">
        <v>0</v>
      </c>
      <c r="AY60" t="s">
        <v>0</v>
      </c>
      <c r="AZ60">
        <v>1389787</v>
      </c>
      <c r="BA60" t="s">
        <v>0</v>
      </c>
      <c r="BB60" t="s">
        <v>0</v>
      </c>
      <c r="BC60" t="s">
        <v>0</v>
      </c>
      <c r="BD60">
        <v>1074</v>
      </c>
      <c r="BE60">
        <v>24</v>
      </c>
      <c r="BF60" t="s">
        <v>0</v>
      </c>
      <c r="BG60" t="s">
        <v>0</v>
      </c>
      <c r="BH60" t="s">
        <v>0</v>
      </c>
      <c r="BI60" t="s">
        <v>0</v>
      </c>
      <c r="BJ60">
        <v>109063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</row>
    <row r="61" spans="1:71" x14ac:dyDescent="0.3">
      <c r="A61" t="s">
        <v>121</v>
      </c>
      <c r="B61" t="s">
        <v>0</v>
      </c>
      <c r="C61">
        <v>2248969</v>
      </c>
      <c r="D61" t="s">
        <v>0</v>
      </c>
      <c r="E61" t="s">
        <v>0</v>
      </c>
      <c r="F61">
        <v>328428</v>
      </c>
      <c r="G61" t="s">
        <v>0</v>
      </c>
      <c r="H61">
        <v>530251</v>
      </c>
      <c r="I61">
        <v>656024</v>
      </c>
      <c r="J61">
        <v>3353120</v>
      </c>
      <c r="K61">
        <v>479895</v>
      </c>
      <c r="L61">
        <v>3523397</v>
      </c>
      <c r="M61">
        <v>17003383</v>
      </c>
      <c r="N61">
        <v>1705875</v>
      </c>
      <c r="O61">
        <v>2097864</v>
      </c>
      <c r="P61" t="s">
        <v>0</v>
      </c>
      <c r="Q61">
        <v>154950</v>
      </c>
      <c r="R61">
        <v>565546</v>
      </c>
      <c r="S61" t="s">
        <v>0</v>
      </c>
      <c r="T61">
        <v>8946184</v>
      </c>
      <c r="U61" t="s">
        <v>0</v>
      </c>
      <c r="V61" t="s">
        <v>0</v>
      </c>
      <c r="W61">
        <v>1928085</v>
      </c>
      <c r="X61">
        <v>8137016</v>
      </c>
      <c r="Y61">
        <v>7251803</v>
      </c>
      <c r="Z61">
        <v>8904420</v>
      </c>
      <c r="AA61">
        <v>675086</v>
      </c>
      <c r="AB61">
        <v>1250816</v>
      </c>
      <c r="AC61" t="s">
        <v>0</v>
      </c>
      <c r="AD61">
        <v>7644076</v>
      </c>
      <c r="AE61">
        <v>738421</v>
      </c>
      <c r="AF61">
        <v>1058204</v>
      </c>
      <c r="AG61">
        <v>1393728</v>
      </c>
      <c r="AH61">
        <v>462991</v>
      </c>
      <c r="AI61">
        <v>4796294</v>
      </c>
      <c r="AJ61">
        <v>1824934</v>
      </c>
      <c r="AK61" t="s">
        <v>0</v>
      </c>
      <c r="AL61" t="s">
        <v>0</v>
      </c>
      <c r="AM61" t="s">
        <v>0</v>
      </c>
      <c r="AN61" t="s">
        <v>0</v>
      </c>
      <c r="AO61">
        <v>923288</v>
      </c>
      <c r="AP61" t="s">
        <v>0</v>
      </c>
      <c r="AQ61" t="s">
        <v>0</v>
      </c>
      <c r="AR61">
        <v>164269</v>
      </c>
      <c r="AS61">
        <v>121326</v>
      </c>
      <c r="AT61" t="s">
        <v>0</v>
      </c>
      <c r="AU61">
        <v>223667</v>
      </c>
      <c r="AV61" t="s">
        <v>0</v>
      </c>
      <c r="AW61">
        <v>202872</v>
      </c>
      <c r="AX61">
        <v>292652</v>
      </c>
      <c r="AY61">
        <v>751473</v>
      </c>
      <c r="AZ61" t="s">
        <v>0</v>
      </c>
      <c r="BA61" t="s">
        <v>0</v>
      </c>
      <c r="BB61">
        <v>70688</v>
      </c>
      <c r="BC61" t="s">
        <v>0</v>
      </c>
      <c r="BD61">
        <v>295409</v>
      </c>
      <c r="BE61" t="s">
        <v>0</v>
      </c>
      <c r="BF61" t="s">
        <v>0</v>
      </c>
      <c r="BG61">
        <v>12864</v>
      </c>
      <c r="BH61">
        <v>318116</v>
      </c>
      <c r="BI61">
        <v>206466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</row>
    <row r="62" spans="1:71" x14ac:dyDescent="0.3">
      <c r="A62" t="s">
        <v>122</v>
      </c>
      <c r="B62" t="s">
        <v>0</v>
      </c>
      <c r="C62">
        <v>4232263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787441</v>
      </c>
      <c r="L62" t="s">
        <v>0</v>
      </c>
      <c r="M62" t="s">
        <v>0</v>
      </c>
      <c r="N62">
        <v>109720</v>
      </c>
      <c r="O62" t="s">
        <v>0</v>
      </c>
      <c r="P62" t="s">
        <v>0</v>
      </c>
      <c r="Q62" t="s">
        <v>0</v>
      </c>
      <c r="R62">
        <v>92425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>
        <v>194366</v>
      </c>
      <c r="Y62" t="s">
        <v>0</v>
      </c>
      <c r="Z62" t="s">
        <v>0</v>
      </c>
      <c r="AA62" t="s">
        <v>0</v>
      </c>
      <c r="AB62">
        <v>852</v>
      </c>
      <c r="AC62" t="s">
        <v>0</v>
      </c>
      <c r="AD62" t="s">
        <v>0</v>
      </c>
      <c r="AE62">
        <v>14099</v>
      </c>
      <c r="AF62" t="s">
        <v>0</v>
      </c>
      <c r="AG62">
        <v>118427</v>
      </c>
      <c r="AH62">
        <v>7525</v>
      </c>
      <c r="AI62">
        <v>123845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3013</v>
      </c>
      <c r="AP62" t="s">
        <v>0</v>
      </c>
      <c r="AQ62" t="s">
        <v>0</v>
      </c>
      <c r="AR62" t="s">
        <v>0</v>
      </c>
      <c r="AS62">
        <v>3546</v>
      </c>
      <c r="AT62" t="s">
        <v>0</v>
      </c>
      <c r="AU62">
        <v>133</v>
      </c>
      <c r="AV62" t="s">
        <v>0</v>
      </c>
      <c r="AW62">
        <v>228</v>
      </c>
      <c r="AX62">
        <v>1816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>
        <v>500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>
        <v>21438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</row>
    <row r="63" spans="1:71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</row>
    <row r="64" spans="1:71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</row>
    <row r="65" spans="1:71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</row>
    <row r="66" spans="1:71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</row>
    <row r="67" spans="1:71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</row>
    <row r="68" spans="1:71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</row>
    <row r="69" spans="1:71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49729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</row>
    <row r="70" spans="1:71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</row>
    <row r="71" spans="1:71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</row>
    <row r="72" spans="1:71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</row>
    <row r="73" spans="1:71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</row>
    <row r="74" spans="1:71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</row>
    <row r="75" spans="1:71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</row>
    <row r="76" spans="1:71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</row>
    <row r="77" spans="1:71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4616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>
        <v>4616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</row>
    <row r="78" spans="1:71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>
        <v>72492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97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>
        <v>146251</v>
      </c>
      <c r="AO78">
        <v>32266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>
        <v>449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>
        <v>46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</row>
    <row r="79" spans="1:71" x14ac:dyDescent="0.3">
      <c r="A79" t="s">
        <v>138</v>
      </c>
      <c r="B79" t="s">
        <v>0</v>
      </c>
      <c r="C79" t="s">
        <v>0</v>
      </c>
      <c r="D79">
        <v>3918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3201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</row>
    <row r="80" spans="1:71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</row>
    <row r="81" spans="1:71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</row>
    <row r="82" spans="1:71" x14ac:dyDescent="0.3">
      <c r="A82" t="s">
        <v>140</v>
      </c>
      <c r="B82">
        <v>111000</v>
      </c>
      <c r="C82" t="s">
        <v>0</v>
      </c>
      <c r="D82">
        <v>85750</v>
      </c>
      <c r="E82">
        <v>1228238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65600</v>
      </c>
      <c r="M82" t="s">
        <v>0</v>
      </c>
      <c r="N82">
        <v>37400</v>
      </c>
      <c r="O82" t="s">
        <v>0</v>
      </c>
      <c r="P82">
        <v>336743</v>
      </c>
      <c r="Q82" t="s">
        <v>0</v>
      </c>
      <c r="R82" t="s">
        <v>0</v>
      </c>
      <c r="S82">
        <v>1125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304690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34667</v>
      </c>
      <c r="AU82" t="s">
        <v>0</v>
      </c>
      <c r="AV82">
        <v>81702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8331</v>
      </c>
      <c r="BD82" t="s">
        <v>0</v>
      </c>
      <c r="BE82">
        <v>53231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>
        <v>850</v>
      </c>
      <c r="BM82">
        <v>3079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</row>
    <row r="83" spans="1:71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</row>
    <row r="84" spans="1:71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</row>
    <row r="85" spans="1:71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</row>
    <row r="86" spans="1:71" x14ac:dyDescent="0.3">
      <c r="A86" t="s">
        <v>143</v>
      </c>
      <c r="B86">
        <v>3492</v>
      </c>
      <c r="C86">
        <v>7306</v>
      </c>
      <c r="D86">
        <v>808</v>
      </c>
      <c r="E86" t="s">
        <v>0</v>
      </c>
      <c r="F86" t="s">
        <v>0</v>
      </c>
      <c r="G86">
        <v>487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>
        <v>148</v>
      </c>
      <c r="O86" t="s">
        <v>0</v>
      </c>
      <c r="P86" t="s">
        <v>0</v>
      </c>
      <c r="Q86" t="s">
        <v>0</v>
      </c>
      <c r="R86" t="s">
        <v>0</v>
      </c>
      <c r="S86">
        <v>181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349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28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>
        <v>378</v>
      </c>
      <c r="AZ86" t="s">
        <v>0</v>
      </c>
      <c r="BA86" t="s">
        <v>0</v>
      </c>
      <c r="BB86" t="s">
        <v>0</v>
      </c>
      <c r="BC86">
        <v>42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>
        <v>31</v>
      </c>
      <c r="BO86" t="s">
        <v>0</v>
      </c>
      <c r="BP86">
        <v>4</v>
      </c>
      <c r="BQ86" t="s">
        <v>0</v>
      </c>
      <c r="BR86" t="s">
        <v>0</v>
      </c>
      <c r="BS86" t="s">
        <v>0</v>
      </c>
    </row>
    <row r="87" spans="1:71" x14ac:dyDescent="0.3">
      <c r="A87" t="s">
        <v>144</v>
      </c>
      <c r="B87" t="s">
        <v>0</v>
      </c>
      <c r="C87" t="s">
        <v>0</v>
      </c>
      <c r="D87" t="s">
        <v>0</v>
      </c>
      <c r="E87">
        <v>1127310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131871</v>
      </c>
      <c r="BG87" t="s">
        <v>0</v>
      </c>
      <c r="BH87" t="s">
        <v>0</v>
      </c>
      <c r="BI87" t="s">
        <v>0</v>
      </c>
      <c r="BJ87" t="s">
        <v>0</v>
      </c>
      <c r="BK87">
        <v>68450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</row>
    <row r="88" spans="1:71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>
        <v>1375580</v>
      </c>
      <c r="Q88" t="s">
        <v>0</v>
      </c>
      <c r="R88" t="s">
        <v>0</v>
      </c>
      <c r="S88" t="s">
        <v>0</v>
      </c>
      <c r="T88" t="s">
        <v>0</v>
      </c>
      <c r="U88">
        <v>2281463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1363074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647454</v>
      </c>
      <c r="AW88" t="s">
        <v>0</v>
      </c>
      <c r="AX88" t="s">
        <v>0</v>
      </c>
      <c r="AY88" t="s">
        <v>0</v>
      </c>
      <c r="AZ88">
        <v>615457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</row>
    <row r="89" spans="1:71" x14ac:dyDescent="0.3">
      <c r="A89" t="s">
        <v>146</v>
      </c>
      <c r="B89" t="s">
        <v>0</v>
      </c>
      <c r="C89">
        <v>145839</v>
      </c>
      <c r="D89">
        <v>174604</v>
      </c>
      <c r="E89">
        <v>273295</v>
      </c>
      <c r="F89" t="s">
        <v>0</v>
      </c>
      <c r="G89">
        <v>88144</v>
      </c>
      <c r="H89">
        <v>73548</v>
      </c>
      <c r="I89">
        <v>223476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20167</v>
      </c>
      <c r="P89" t="s">
        <v>0</v>
      </c>
      <c r="Q89" t="s">
        <v>0</v>
      </c>
      <c r="R89" t="s">
        <v>0</v>
      </c>
      <c r="S89">
        <v>41756</v>
      </c>
      <c r="T89" t="s">
        <v>0</v>
      </c>
      <c r="U89">
        <v>10852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>
        <v>7</v>
      </c>
      <c r="AC89" t="s">
        <v>0</v>
      </c>
      <c r="AD89" t="s">
        <v>0</v>
      </c>
      <c r="AE89" t="s">
        <v>0</v>
      </c>
      <c r="AF89">
        <v>19026</v>
      </c>
      <c r="AG89">
        <v>36</v>
      </c>
      <c r="AH89">
        <v>2037</v>
      </c>
      <c r="AI89" t="s">
        <v>0</v>
      </c>
      <c r="AJ89" t="s">
        <v>0</v>
      </c>
      <c r="AK89">
        <v>461393</v>
      </c>
      <c r="AL89" t="s">
        <v>0</v>
      </c>
      <c r="AM89" t="s">
        <v>0</v>
      </c>
      <c r="AN89" t="s">
        <v>0</v>
      </c>
      <c r="AO89">
        <v>6</v>
      </c>
      <c r="AP89" t="s">
        <v>0</v>
      </c>
      <c r="AQ89" t="s">
        <v>0</v>
      </c>
      <c r="AR89">
        <v>2204</v>
      </c>
      <c r="AS89">
        <v>125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182639</v>
      </c>
      <c r="BB89">
        <v>17195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1</v>
      </c>
      <c r="BP89" t="s">
        <v>0</v>
      </c>
      <c r="BQ89" t="s">
        <v>0</v>
      </c>
      <c r="BR89" t="s">
        <v>0</v>
      </c>
      <c r="BS89" t="s">
        <v>0</v>
      </c>
    </row>
    <row r="90" spans="1:71" x14ac:dyDescent="0.3">
      <c r="A90" t="s">
        <v>147</v>
      </c>
      <c r="B90">
        <v>1853904</v>
      </c>
      <c r="C90">
        <v>1234931</v>
      </c>
      <c r="D90">
        <v>197220</v>
      </c>
      <c r="E90">
        <v>86024</v>
      </c>
      <c r="F90">
        <v>15529</v>
      </c>
      <c r="G90">
        <v>68710</v>
      </c>
      <c r="H90">
        <v>110503</v>
      </c>
      <c r="I90">
        <v>225091</v>
      </c>
      <c r="J90">
        <v>703</v>
      </c>
      <c r="K90">
        <v>56728</v>
      </c>
      <c r="L90">
        <v>2087738</v>
      </c>
      <c r="M90">
        <v>5993</v>
      </c>
      <c r="N90">
        <v>46944</v>
      </c>
      <c r="O90" t="s">
        <v>0</v>
      </c>
      <c r="P90">
        <v>27497</v>
      </c>
      <c r="Q90">
        <v>362460</v>
      </c>
      <c r="R90">
        <v>36372</v>
      </c>
      <c r="S90">
        <v>165135</v>
      </c>
      <c r="T90">
        <v>10233</v>
      </c>
      <c r="U90">
        <v>25459</v>
      </c>
      <c r="V90" t="s">
        <v>0</v>
      </c>
      <c r="W90">
        <v>58129</v>
      </c>
      <c r="X90" t="s">
        <v>0</v>
      </c>
      <c r="Y90">
        <v>11445</v>
      </c>
      <c r="Z90">
        <v>3099</v>
      </c>
      <c r="AA90">
        <v>57087</v>
      </c>
      <c r="AB90">
        <v>6979</v>
      </c>
      <c r="AC90">
        <v>5646</v>
      </c>
      <c r="AD90">
        <v>3042</v>
      </c>
      <c r="AE90" t="s">
        <v>0</v>
      </c>
      <c r="AF90">
        <v>48546</v>
      </c>
      <c r="AG90">
        <v>-40</v>
      </c>
      <c r="AH90" t="s">
        <v>0</v>
      </c>
      <c r="AI90" t="s">
        <v>0</v>
      </c>
      <c r="AJ90">
        <v>1334</v>
      </c>
      <c r="AK90" t="s">
        <v>0</v>
      </c>
      <c r="AL90">
        <v>57126</v>
      </c>
      <c r="AM90" t="s">
        <v>0</v>
      </c>
      <c r="AN90">
        <v>94</v>
      </c>
      <c r="AO90">
        <v>213548</v>
      </c>
      <c r="AP90">
        <v>3634</v>
      </c>
      <c r="AQ90">
        <v>559</v>
      </c>
      <c r="AR90" t="s">
        <v>0</v>
      </c>
      <c r="AS90">
        <v>27694</v>
      </c>
      <c r="AT90" t="s">
        <v>0</v>
      </c>
      <c r="AU90">
        <v>11032</v>
      </c>
      <c r="AV90">
        <v>29922</v>
      </c>
      <c r="AW90">
        <v>12486</v>
      </c>
      <c r="AX90" t="s">
        <v>0</v>
      </c>
      <c r="AY90">
        <v>129220</v>
      </c>
      <c r="AZ90">
        <v>13659</v>
      </c>
      <c r="BA90" t="s">
        <v>0</v>
      </c>
      <c r="BB90">
        <v>8138</v>
      </c>
      <c r="BC90" t="s">
        <v>0</v>
      </c>
      <c r="BD90">
        <v>17135</v>
      </c>
      <c r="BE90" t="s">
        <v>0</v>
      </c>
      <c r="BF90" t="s">
        <v>0</v>
      </c>
      <c r="BG90">
        <v>22602</v>
      </c>
      <c r="BH90">
        <v>3127</v>
      </c>
      <c r="BI90">
        <v>4895</v>
      </c>
      <c r="BJ90">
        <v>4990</v>
      </c>
      <c r="BK90" t="s">
        <v>0</v>
      </c>
      <c r="BL90">
        <v>15</v>
      </c>
      <c r="BM90">
        <v>72</v>
      </c>
      <c r="BN90">
        <v>7317</v>
      </c>
      <c r="BO90">
        <v>20</v>
      </c>
      <c r="BP90" t="s">
        <v>0</v>
      </c>
      <c r="BQ90" t="s">
        <v>0</v>
      </c>
      <c r="BR90" t="s">
        <v>0</v>
      </c>
      <c r="BS90" t="s">
        <v>0</v>
      </c>
    </row>
    <row r="91" spans="1:71" x14ac:dyDescent="0.3">
      <c r="A91" t="s">
        <v>148</v>
      </c>
      <c r="B91" t="s">
        <v>0</v>
      </c>
      <c r="C91" t="s">
        <v>0</v>
      </c>
      <c r="D91">
        <v>647708</v>
      </c>
      <c r="E91" t="s">
        <v>0</v>
      </c>
      <c r="F91">
        <v>-580530</v>
      </c>
      <c r="G91">
        <v>3098</v>
      </c>
      <c r="H91">
        <v>357305</v>
      </c>
      <c r="I91">
        <v>224491</v>
      </c>
      <c r="J91">
        <v>180919</v>
      </c>
      <c r="K91">
        <v>114045</v>
      </c>
      <c r="L91" t="s">
        <v>0</v>
      </c>
      <c r="M91">
        <v>-1</v>
      </c>
      <c r="N91" t="s">
        <v>0</v>
      </c>
      <c r="O91">
        <v>91178</v>
      </c>
      <c r="P91">
        <v>163206</v>
      </c>
      <c r="Q91" t="s">
        <v>0</v>
      </c>
      <c r="R91">
        <v>100008</v>
      </c>
      <c r="S91">
        <v>-1</v>
      </c>
      <c r="T91">
        <v>1</v>
      </c>
      <c r="U91">
        <v>-14187</v>
      </c>
      <c r="V91" t="s">
        <v>0</v>
      </c>
      <c r="W91" t="s">
        <v>0</v>
      </c>
      <c r="X91" t="s">
        <v>0</v>
      </c>
      <c r="Y91">
        <v>2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39522</v>
      </c>
      <c r="AG91">
        <v>599798</v>
      </c>
      <c r="AH91">
        <v>16980</v>
      </c>
      <c r="AI91" t="s">
        <v>0</v>
      </c>
      <c r="AJ91" t="s">
        <v>0</v>
      </c>
      <c r="AK91" t="s">
        <v>0</v>
      </c>
      <c r="AL91">
        <v>65504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>
        <v>37551</v>
      </c>
      <c r="AS91" t="s">
        <v>0</v>
      </c>
      <c r="AT91">
        <v>27690</v>
      </c>
      <c r="AU91" t="s">
        <v>0</v>
      </c>
      <c r="AV91">
        <v>31802</v>
      </c>
      <c r="AW91" t="s">
        <v>0</v>
      </c>
      <c r="AX91" t="s">
        <v>0</v>
      </c>
      <c r="AY91">
        <v>1</v>
      </c>
      <c r="AZ91">
        <v>1</v>
      </c>
      <c r="BA91">
        <v>1</v>
      </c>
      <c r="BB91">
        <v>11216</v>
      </c>
      <c r="BC91" t="s">
        <v>0</v>
      </c>
      <c r="BD91" t="s">
        <v>0</v>
      </c>
      <c r="BE91">
        <v>25658</v>
      </c>
      <c r="BF91" t="s">
        <v>0</v>
      </c>
      <c r="BG91" t="s">
        <v>0</v>
      </c>
      <c r="BH91">
        <v>1</v>
      </c>
      <c r="BI91" t="s">
        <v>0</v>
      </c>
      <c r="BJ91">
        <v>52</v>
      </c>
      <c r="BK91" t="s">
        <v>0</v>
      </c>
      <c r="BL91">
        <v>653644</v>
      </c>
      <c r="BM91">
        <v>5309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</row>
    <row r="92" spans="1:71" x14ac:dyDescent="0.3">
      <c r="A92" t="s">
        <v>149</v>
      </c>
      <c r="B92">
        <v>-27429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91861</v>
      </c>
      <c r="K92">
        <v>204466</v>
      </c>
      <c r="L92" t="s">
        <v>0</v>
      </c>
      <c r="M92" t="s">
        <v>0</v>
      </c>
      <c r="N92">
        <v>88691</v>
      </c>
      <c r="O92">
        <v>2647</v>
      </c>
      <c r="P92" t="s">
        <v>0</v>
      </c>
      <c r="Q92" t="s">
        <v>0</v>
      </c>
      <c r="R92">
        <v>116264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271697</v>
      </c>
      <c r="AC92">
        <v>3622</v>
      </c>
      <c r="AD92" t="s">
        <v>0</v>
      </c>
      <c r="AE92">
        <v>12431</v>
      </c>
      <c r="AF92" t="s">
        <v>0</v>
      </c>
      <c r="AG92">
        <v>-4238</v>
      </c>
      <c r="AH92">
        <v>44173</v>
      </c>
      <c r="AI92" t="s">
        <v>0</v>
      </c>
      <c r="AJ92" t="s">
        <v>0</v>
      </c>
      <c r="AK92" t="s">
        <v>0</v>
      </c>
      <c r="AL92">
        <v>-114735</v>
      </c>
      <c r="AM92" t="s">
        <v>0</v>
      </c>
      <c r="AN92" t="s">
        <v>0</v>
      </c>
      <c r="AO92">
        <v>4398</v>
      </c>
      <c r="AP92" t="s">
        <v>0</v>
      </c>
      <c r="AQ92" t="s">
        <v>0</v>
      </c>
      <c r="AR92">
        <v>4438</v>
      </c>
      <c r="AS92">
        <v>7280</v>
      </c>
      <c r="AT92" t="s">
        <v>0</v>
      </c>
      <c r="AU92" t="s">
        <v>0</v>
      </c>
      <c r="AV92" t="s">
        <v>0</v>
      </c>
      <c r="AW92" t="s">
        <v>0</v>
      </c>
      <c r="AX92">
        <v>2257</v>
      </c>
      <c r="AY92">
        <v>346</v>
      </c>
      <c r="AZ92" t="s">
        <v>0</v>
      </c>
      <c r="BA92" t="s">
        <v>0</v>
      </c>
      <c r="BB92" t="s">
        <v>0</v>
      </c>
      <c r="BC92" t="s">
        <v>0</v>
      </c>
      <c r="BD92">
        <v>35160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</row>
    <row r="93" spans="1:71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</row>
    <row r="94" spans="1:71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71" x14ac:dyDescent="0.3">
      <c r="A95" t="s">
        <v>153</v>
      </c>
      <c r="B95" t="s">
        <v>0</v>
      </c>
      <c r="C95" t="s">
        <v>0</v>
      </c>
      <c r="D95">
        <v>16714437</v>
      </c>
      <c r="E95" t="s">
        <v>0</v>
      </c>
      <c r="F95" t="s">
        <v>0</v>
      </c>
      <c r="G95">
        <v>6458768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>
        <v>104362</v>
      </c>
    </row>
    <row r="96" spans="1:71" x14ac:dyDescent="0.3">
      <c r="A96" t="s">
        <v>154</v>
      </c>
      <c r="B96">
        <v>1409491</v>
      </c>
      <c r="C96">
        <v>3196281</v>
      </c>
      <c r="D96" t="s">
        <v>0</v>
      </c>
      <c r="E96" t="s">
        <v>0</v>
      </c>
      <c r="F96">
        <v>776488</v>
      </c>
      <c r="G96" t="s">
        <v>0</v>
      </c>
      <c r="H96">
        <v>12290528</v>
      </c>
      <c r="I96">
        <v>13620629</v>
      </c>
      <c r="J96" t="s">
        <v>0</v>
      </c>
      <c r="K96" t="s">
        <v>0</v>
      </c>
      <c r="L96" t="s">
        <v>0</v>
      </c>
      <c r="M96" t="s">
        <v>0</v>
      </c>
      <c r="N96">
        <v>3839836</v>
      </c>
      <c r="O96" t="s">
        <v>0</v>
      </c>
      <c r="P96" t="s">
        <v>0</v>
      </c>
      <c r="Q96" t="s">
        <v>0</v>
      </c>
      <c r="R96">
        <v>2667603</v>
      </c>
      <c r="S96">
        <v>114301</v>
      </c>
      <c r="T96" t="s">
        <v>0</v>
      </c>
      <c r="U96" t="s">
        <v>0</v>
      </c>
      <c r="V96" t="s">
        <v>0</v>
      </c>
      <c r="W96">
        <v>5941563</v>
      </c>
      <c r="X96">
        <v>4169</v>
      </c>
      <c r="Y96" t="s">
        <v>0</v>
      </c>
      <c r="Z96" t="s">
        <v>0</v>
      </c>
      <c r="AA96">
        <v>5775465</v>
      </c>
      <c r="AB96">
        <v>766572</v>
      </c>
      <c r="AC96" t="s">
        <v>0</v>
      </c>
      <c r="AD96" t="s">
        <v>0</v>
      </c>
      <c r="AE96">
        <v>3644659</v>
      </c>
      <c r="AF96">
        <v>932246</v>
      </c>
      <c r="AG96">
        <v>704504</v>
      </c>
      <c r="AH96">
        <v>955865</v>
      </c>
      <c r="AI96">
        <v>2988</v>
      </c>
      <c r="AJ96" t="s">
        <v>0</v>
      </c>
      <c r="AK96">
        <v>564023</v>
      </c>
      <c r="AL96" t="s">
        <v>0</v>
      </c>
      <c r="AM96" t="s">
        <v>0</v>
      </c>
      <c r="AN96">
        <v>4873687</v>
      </c>
      <c r="AO96">
        <v>2196259</v>
      </c>
      <c r="AP96">
        <v>4846412</v>
      </c>
      <c r="AQ96">
        <v>2795870</v>
      </c>
      <c r="AR96" t="s">
        <v>0</v>
      </c>
      <c r="AS96">
        <v>528587</v>
      </c>
      <c r="AT96">
        <v>-199803</v>
      </c>
      <c r="AU96">
        <v>2154419</v>
      </c>
      <c r="AV96" t="s">
        <v>0</v>
      </c>
      <c r="AW96">
        <v>1550653</v>
      </c>
      <c r="AX96">
        <v>1452337</v>
      </c>
      <c r="AY96">
        <v>271108</v>
      </c>
      <c r="AZ96" t="s">
        <v>0</v>
      </c>
      <c r="BA96">
        <v>306496</v>
      </c>
      <c r="BB96">
        <v>688034</v>
      </c>
      <c r="BC96" t="s">
        <v>0</v>
      </c>
      <c r="BD96">
        <v>824987</v>
      </c>
      <c r="BE96" t="s">
        <v>0</v>
      </c>
      <c r="BF96" t="s">
        <v>0</v>
      </c>
      <c r="BG96">
        <v>1331133</v>
      </c>
      <c r="BH96" t="s">
        <v>0</v>
      </c>
      <c r="BI96">
        <v>703765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>
        <v>331348</v>
      </c>
      <c r="BQ96" t="s">
        <v>0</v>
      </c>
    </row>
    <row r="97" spans="1:71" x14ac:dyDescent="0.3">
      <c r="A97" t="s">
        <v>155</v>
      </c>
      <c r="B97" t="s">
        <v>0</v>
      </c>
      <c r="C97">
        <v>65029</v>
      </c>
      <c r="D97" t="s">
        <v>0</v>
      </c>
      <c r="E97" t="s">
        <v>0</v>
      </c>
      <c r="F97" t="s">
        <v>0</v>
      </c>
      <c r="G97" t="s">
        <v>0</v>
      </c>
      <c r="H97">
        <v>24331642</v>
      </c>
      <c r="I97">
        <v>22356664</v>
      </c>
      <c r="J97" t="s">
        <v>0</v>
      </c>
      <c r="K97">
        <v>10022888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1702069</v>
      </c>
      <c r="X97" t="s">
        <v>0</v>
      </c>
      <c r="Y97" t="s">
        <v>0</v>
      </c>
      <c r="Z97">
        <v>24717</v>
      </c>
      <c r="AA97">
        <v>2531030</v>
      </c>
      <c r="AB97" t="s">
        <v>0</v>
      </c>
      <c r="AC97" t="s">
        <v>0</v>
      </c>
      <c r="AD97">
        <v>11483</v>
      </c>
      <c r="AE97" t="s">
        <v>0</v>
      </c>
      <c r="AF97">
        <v>1816009</v>
      </c>
      <c r="AG97" t="s">
        <v>0</v>
      </c>
      <c r="AH97" t="s">
        <v>0</v>
      </c>
      <c r="AI97" t="s">
        <v>0</v>
      </c>
      <c r="AJ97" t="s">
        <v>0</v>
      </c>
      <c r="AK97">
        <v>5598326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1138409</v>
      </c>
      <c r="AT97" t="s">
        <v>0</v>
      </c>
      <c r="AU97">
        <v>277119</v>
      </c>
      <c r="AV97" t="s">
        <v>0</v>
      </c>
      <c r="AW97">
        <v>372529</v>
      </c>
      <c r="AX97" t="s">
        <v>0</v>
      </c>
      <c r="AY97" t="s">
        <v>0</v>
      </c>
      <c r="AZ97" t="s">
        <v>0</v>
      </c>
      <c r="BA97">
        <v>2353327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>
        <v>135549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</row>
    <row r="98" spans="1:71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4062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9036048</v>
      </c>
      <c r="R98" t="s">
        <v>0</v>
      </c>
      <c r="S98">
        <v>864983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>
        <v>187686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10967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1295242</v>
      </c>
      <c r="BG98" t="s">
        <v>0</v>
      </c>
      <c r="BH98" t="s">
        <v>0</v>
      </c>
      <c r="BI98" t="s">
        <v>0</v>
      </c>
      <c r="BJ98" t="s">
        <v>0</v>
      </c>
      <c r="BK98">
        <v>707056</v>
      </c>
      <c r="BL98" t="s">
        <v>0</v>
      </c>
      <c r="BM98">
        <v>503084</v>
      </c>
      <c r="BN98" t="s">
        <v>0</v>
      </c>
      <c r="BO98" t="s">
        <v>0</v>
      </c>
      <c r="BP98" t="s">
        <v>0</v>
      </c>
      <c r="BQ98" t="s">
        <v>0</v>
      </c>
    </row>
    <row r="99" spans="1:71" s="1" customFormat="1" x14ac:dyDescent="0.3">
      <c r="A99" s="1" t="s">
        <v>68</v>
      </c>
      <c r="B99" s="3">
        <f>+SUM(B10:B98)</f>
        <v>121673535</v>
      </c>
      <c r="C99" s="3">
        <f t="shared" ref="C99:BN99" si="2">+SUM(C10:C98)</f>
        <v>82360537</v>
      </c>
      <c r="D99" s="3">
        <f t="shared" si="2"/>
        <v>62480390</v>
      </c>
      <c r="E99" s="3">
        <f t="shared" si="2"/>
        <v>55736193</v>
      </c>
      <c r="F99" s="3">
        <f t="shared" si="2"/>
        <v>44288778</v>
      </c>
      <c r="G99" s="3">
        <f t="shared" si="2"/>
        <v>34801155</v>
      </c>
      <c r="H99" s="3">
        <f t="shared" si="2"/>
        <v>41645276</v>
      </c>
      <c r="I99" s="3">
        <f t="shared" si="2"/>
        <v>43113700</v>
      </c>
      <c r="J99" s="3">
        <f t="shared" si="2"/>
        <v>31907435</v>
      </c>
      <c r="K99" s="3">
        <f t="shared" si="2"/>
        <v>27282247</v>
      </c>
      <c r="L99" s="3">
        <f t="shared" si="2"/>
        <v>28091163</v>
      </c>
      <c r="M99" s="3">
        <f t="shared" si="2"/>
        <v>22304284</v>
      </c>
      <c r="N99" s="3">
        <f t="shared" si="2"/>
        <v>18997710</v>
      </c>
      <c r="O99" s="3">
        <f t="shared" si="2"/>
        <v>18779824</v>
      </c>
      <c r="P99" s="3">
        <f t="shared" si="2"/>
        <v>17596697</v>
      </c>
      <c r="Q99" s="3">
        <f t="shared" si="2"/>
        <v>15871636</v>
      </c>
      <c r="R99" s="3">
        <f t="shared" si="2"/>
        <v>15287322</v>
      </c>
      <c r="S99" s="3">
        <f t="shared" si="2"/>
        <v>15331400</v>
      </c>
      <c r="T99" s="3">
        <f t="shared" si="2"/>
        <v>11956623</v>
      </c>
      <c r="U99" s="3">
        <f t="shared" si="2"/>
        <v>10065638</v>
      </c>
      <c r="V99" s="3">
        <f t="shared" si="2"/>
        <v>0</v>
      </c>
      <c r="W99" s="3">
        <f t="shared" si="2"/>
        <v>9766649</v>
      </c>
      <c r="X99" s="3">
        <f t="shared" si="2"/>
        <v>9465015</v>
      </c>
      <c r="Y99" s="3">
        <f t="shared" si="2"/>
        <v>9658228</v>
      </c>
      <c r="Z99" s="3">
        <f t="shared" si="2"/>
        <v>9212688</v>
      </c>
      <c r="AA99" s="3">
        <f t="shared" si="2"/>
        <v>9181481</v>
      </c>
      <c r="AB99" s="3">
        <f t="shared" si="2"/>
        <v>7972430</v>
      </c>
      <c r="AC99" s="3">
        <f t="shared" si="2"/>
        <v>7878289</v>
      </c>
      <c r="AD99" s="3">
        <f t="shared" si="2"/>
        <v>7708383</v>
      </c>
      <c r="AE99" s="3">
        <f t="shared" si="2"/>
        <v>7181928</v>
      </c>
      <c r="AF99" s="3">
        <f t="shared" si="2"/>
        <v>5967896</v>
      </c>
      <c r="AG99" s="3">
        <f t="shared" si="2"/>
        <v>5895446</v>
      </c>
      <c r="AH99" s="3">
        <f t="shared" si="2"/>
        <v>6140516</v>
      </c>
      <c r="AI99" s="3">
        <f t="shared" si="2"/>
        <v>6000800</v>
      </c>
      <c r="AJ99" s="3">
        <f t="shared" si="2"/>
        <v>5680136</v>
      </c>
      <c r="AK99" s="3">
        <f t="shared" si="2"/>
        <v>6623742</v>
      </c>
      <c r="AL99" s="3">
        <f t="shared" si="2"/>
        <v>5361918</v>
      </c>
      <c r="AM99" s="3">
        <f t="shared" si="2"/>
        <v>0</v>
      </c>
      <c r="AN99" s="3">
        <f t="shared" si="2"/>
        <v>5214361</v>
      </c>
      <c r="AO99" s="3">
        <f t="shared" si="2"/>
        <v>5006171</v>
      </c>
      <c r="AP99" s="3">
        <f t="shared" si="2"/>
        <v>4958681</v>
      </c>
      <c r="AQ99" s="3">
        <f t="shared" si="2"/>
        <v>4814237</v>
      </c>
      <c r="AR99" s="3">
        <f t="shared" si="2"/>
        <v>4176823</v>
      </c>
      <c r="AS99" s="3">
        <f t="shared" si="2"/>
        <v>4051553</v>
      </c>
      <c r="AT99" s="3">
        <f t="shared" si="2"/>
        <v>3172703</v>
      </c>
      <c r="AU99" s="3">
        <f t="shared" si="2"/>
        <v>2954305</v>
      </c>
      <c r="AV99" s="3">
        <f t="shared" si="2"/>
        <v>2599607</v>
      </c>
      <c r="AW99" s="3">
        <f t="shared" si="2"/>
        <v>2607345</v>
      </c>
      <c r="AX99" s="3">
        <f t="shared" si="2"/>
        <v>2677527</v>
      </c>
      <c r="AY99" s="3">
        <f t="shared" si="2"/>
        <v>2685729</v>
      </c>
      <c r="AZ99" s="3">
        <f t="shared" si="2"/>
        <v>2594651</v>
      </c>
      <c r="BA99" s="3">
        <f t="shared" si="2"/>
        <v>2842463</v>
      </c>
      <c r="BB99" s="3">
        <f t="shared" si="2"/>
        <v>2215223</v>
      </c>
      <c r="BC99" s="3">
        <f t="shared" si="2"/>
        <v>2104512</v>
      </c>
      <c r="BD99" s="3">
        <f t="shared" si="2"/>
        <v>2088610</v>
      </c>
      <c r="BE99" s="3">
        <f t="shared" si="2"/>
        <v>1935331</v>
      </c>
      <c r="BF99" s="3">
        <f t="shared" si="2"/>
        <v>1807932</v>
      </c>
      <c r="BG99" s="3">
        <f t="shared" si="2"/>
        <v>1375581</v>
      </c>
      <c r="BH99" s="3">
        <f t="shared" si="2"/>
        <v>1309020</v>
      </c>
      <c r="BI99" s="3">
        <f t="shared" si="2"/>
        <v>1120673</v>
      </c>
      <c r="BJ99" s="3">
        <f t="shared" si="2"/>
        <v>1105314</v>
      </c>
      <c r="BK99" s="3">
        <f t="shared" si="2"/>
        <v>969466</v>
      </c>
      <c r="BL99" s="3">
        <f t="shared" si="2"/>
        <v>831065</v>
      </c>
      <c r="BM99" s="3">
        <f t="shared" si="2"/>
        <v>746889</v>
      </c>
      <c r="BN99" s="3">
        <f t="shared" si="2"/>
        <v>624015</v>
      </c>
      <c r="BO99" s="3">
        <f t="shared" ref="BO99:BQ99" si="3">+SUM(BO10:BO98)</f>
        <v>598766</v>
      </c>
      <c r="BP99" s="3">
        <f t="shared" si="3"/>
        <v>332815</v>
      </c>
      <c r="BQ99" s="3">
        <f t="shared" si="3"/>
        <v>104493</v>
      </c>
      <c r="BR99" s="1" t="s">
        <v>0</v>
      </c>
      <c r="BS99" s="1" t="s">
        <v>0</v>
      </c>
    </row>
    <row r="103" spans="1:71" s="1" customFormat="1" x14ac:dyDescent="0.3">
      <c r="B103" s="1" t="s">
        <v>165</v>
      </c>
    </row>
    <row r="104" spans="1:71" s="1" customFormat="1" x14ac:dyDescent="0.3">
      <c r="B104" s="1" t="s">
        <v>166</v>
      </c>
    </row>
    <row r="105" spans="1:71" s="1" customFormat="1" x14ac:dyDescent="0.3">
      <c r="A105" s="1" t="s">
        <v>217</v>
      </c>
    </row>
    <row r="106" spans="1:71" s="1" customFormat="1" x14ac:dyDescent="0.3">
      <c r="A106" s="1" t="s">
        <v>167</v>
      </c>
    </row>
    <row r="107" spans="1:71" s="1" customFormat="1" x14ac:dyDescent="0.3">
      <c r="A107" s="1" t="s">
        <v>168</v>
      </c>
    </row>
    <row r="108" spans="1:71" s="1" customFormat="1" x14ac:dyDescent="0.3">
      <c r="B108" s="1" t="s">
        <v>169</v>
      </c>
    </row>
    <row r="109" spans="1:71" s="1" customFormat="1" x14ac:dyDescent="0.3">
      <c r="B109" s="1" t="s">
        <v>183</v>
      </c>
    </row>
    <row r="110" spans="1:71" s="1" customFormat="1" x14ac:dyDescent="0.3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10</v>
      </c>
      <c r="G110" s="1" t="s">
        <v>44</v>
      </c>
      <c r="H110" s="1" t="s">
        <v>175</v>
      </c>
      <c r="I110" s="1" t="s">
        <v>174</v>
      </c>
      <c r="J110" s="1" t="s">
        <v>23</v>
      </c>
      <c r="K110" s="1" t="s">
        <v>171</v>
      </c>
      <c r="L110" s="1" t="s">
        <v>16</v>
      </c>
      <c r="M110" s="1" t="s">
        <v>64</v>
      </c>
      <c r="N110" s="1" t="s">
        <v>38</v>
      </c>
      <c r="O110" s="1" t="s">
        <v>2</v>
      </c>
      <c r="P110" s="1" t="s">
        <v>32</v>
      </c>
      <c r="Q110" s="1" t="s">
        <v>172</v>
      </c>
      <c r="R110" s="1" t="s">
        <v>45</v>
      </c>
      <c r="S110" s="1" t="s">
        <v>18</v>
      </c>
      <c r="T110" s="1" t="s">
        <v>39</v>
      </c>
      <c r="U110" s="1" t="s">
        <v>31</v>
      </c>
      <c r="V110" s="1" t="s">
        <v>58</v>
      </c>
      <c r="W110" s="1" t="s">
        <v>218</v>
      </c>
      <c r="X110" s="1" t="s">
        <v>1</v>
      </c>
      <c r="Y110" s="1" t="s">
        <v>59</v>
      </c>
      <c r="Z110" s="1" t="s">
        <v>33</v>
      </c>
      <c r="AA110" s="1" t="s">
        <v>220</v>
      </c>
      <c r="AB110" s="1" t="s">
        <v>37</v>
      </c>
      <c r="AC110" s="1" t="s">
        <v>219</v>
      </c>
      <c r="AD110" s="1" t="s">
        <v>51</v>
      </c>
      <c r="AE110" s="1" t="s">
        <v>49</v>
      </c>
      <c r="AF110" s="1" t="s">
        <v>205</v>
      </c>
      <c r="AG110" s="1" t="s">
        <v>222</v>
      </c>
      <c r="AH110" s="1" t="s">
        <v>177</v>
      </c>
      <c r="AI110" s="1" t="s">
        <v>56</v>
      </c>
      <c r="AJ110" s="1" t="s">
        <v>3</v>
      </c>
      <c r="AK110" s="1" t="s">
        <v>221</v>
      </c>
      <c r="AL110" s="1" t="s">
        <v>223</v>
      </c>
      <c r="AM110" s="1" t="s">
        <v>36</v>
      </c>
      <c r="AN110" s="1" t="s">
        <v>11</v>
      </c>
      <c r="AO110" s="1" t="s">
        <v>13</v>
      </c>
      <c r="AP110" s="1" t="s">
        <v>46</v>
      </c>
      <c r="AQ110" s="1" t="s">
        <v>9</v>
      </c>
      <c r="AR110" s="1" t="s">
        <v>7</v>
      </c>
      <c r="AS110" s="1" t="s">
        <v>53</v>
      </c>
      <c r="AT110" s="1" t="s">
        <v>180</v>
      </c>
      <c r="AU110" s="1" t="s">
        <v>224</v>
      </c>
      <c r="AV110" s="1" t="s">
        <v>57</v>
      </c>
      <c r="AW110" s="1" t="s">
        <v>225</v>
      </c>
      <c r="AX110" s="1" t="s">
        <v>15</v>
      </c>
      <c r="AY110" s="1" t="s">
        <v>29</v>
      </c>
      <c r="AZ110" s="1" t="s">
        <v>230</v>
      </c>
      <c r="BA110" s="1" t="s">
        <v>226</v>
      </c>
      <c r="BB110" s="1" t="s">
        <v>179</v>
      </c>
      <c r="BC110" s="1" t="s">
        <v>12</v>
      </c>
      <c r="BD110" s="1" t="s">
        <v>227</v>
      </c>
      <c r="BE110" s="1" t="s">
        <v>228</v>
      </c>
      <c r="BF110" s="1" t="s">
        <v>47</v>
      </c>
      <c r="BG110" s="1" t="s">
        <v>54</v>
      </c>
      <c r="BH110" s="1" t="s">
        <v>52</v>
      </c>
      <c r="BI110" s="1" t="s">
        <v>34</v>
      </c>
      <c r="BJ110" s="1" t="s">
        <v>55</v>
      </c>
      <c r="BK110" s="1" t="s">
        <v>8</v>
      </c>
      <c r="BL110" s="1" t="s">
        <v>4</v>
      </c>
      <c r="BM110" s="1" t="s">
        <v>19</v>
      </c>
      <c r="BN110" s="1" t="s">
        <v>48</v>
      </c>
      <c r="BO110" s="1" t="s">
        <v>176</v>
      </c>
      <c r="BP110" s="1" t="s">
        <v>28</v>
      </c>
      <c r="BQ110" s="1" t="s">
        <v>27</v>
      </c>
      <c r="BR110" s="1" t="s">
        <v>229</v>
      </c>
      <c r="BS110" s="1" t="s">
        <v>181</v>
      </c>
    </row>
    <row r="111" spans="1:71" s="3" customFormat="1" x14ac:dyDescent="0.3">
      <c r="A111" s="3" t="s">
        <v>191</v>
      </c>
      <c r="B111" s="3">
        <f>+SUM(B112:B113)</f>
        <v>87512375</v>
      </c>
      <c r="C111" s="3">
        <f t="shared" ref="C111:BN111" si="4">+SUM(C112:C113)</f>
        <v>81570000</v>
      </c>
      <c r="D111" s="3">
        <f t="shared" si="4"/>
        <v>48752517</v>
      </c>
      <c r="E111" s="3">
        <f t="shared" si="4"/>
        <v>54556478</v>
      </c>
      <c r="F111" s="3">
        <f t="shared" si="4"/>
        <v>28528597</v>
      </c>
      <c r="G111" s="3">
        <f t="shared" si="4"/>
        <v>27405782</v>
      </c>
      <c r="H111" s="3">
        <f t="shared" si="4"/>
        <v>40199153</v>
      </c>
      <c r="I111" s="3">
        <f t="shared" si="4"/>
        <v>40210856</v>
      </c>
      <c r="J111" s="3">
        <f t="shared" si="4"/>
        <v>20224047</v>
      </c>
      <c r="K111" s="3">
        <f t="shared" si="4"/>
        <v>20067915</v>
      </c>
      <c r="L111" s="3">
        <f t="shared" si="4"/>
        <v>24578271</v>
      </c>
      <c r="M111" s="3">
        <f t="shared" si="4"/>
        <v>22265361</v>
      </c>
      <c r="N111" s="3">
        <f t="shared" si="4"/>
        <v>18352000</v>
      </c>
      <c r="O111" s="3">
        <f t="shared" si="4"/>
        <v>18363350</v>
      </c>
      <c r="P111" s="3">
        <f t="shared" si="4"/>
        <v>16387111</v>
      </c>
      <c r="Q111" s="3">
        <f t="shared" si="4"/>
        <v>15271466</v>
      </c>
      <c r="R111" s="3">
        <f t="shared" si="4"/>
        <v>14960394</v>
      </c>
      <c r="S111" s="3">
        <f t="shared" si="4"/>
        <v>14002951</v>
      </c>
      <c r="T111" s="3">
        <f t="shared" si="4"/>
        <v>11865605</v>
      </c>
      <c r="U111" s="3">
        <f t="shared" si="4"/>
        <v>8897754</v>
      </c>
      <c r="V111" s="3">
        <f t="shared" si="4"/>
        <v>0</v>
      </c>
      <c r="W111" s="3">
        <f t="shared" si="4"/>
        <v>9707413</v>
      </c>
      <c r="X111" s="3">
        <f t="shared" si="4"/>
        <v>0</v>
      </c>
      <c r="Y111" s="3">
        <f t="shared" si="4"/>
        <v>9620469</v>
      </c>
      <c r="Z111" s="3">
        <f t="shared" si="4"/>
        <v>9138287</v>
      </c>
      <c r="AA111" s="3">
        <f t="shared" si="4"/>
        <v>8796733</v>
      </c>
      <c r="AB111" s="3">
        <f t="shared" si="4"/>
        <v>7953584</v>
      </c>
      <c r="AC111" s="3">
        <f t="shared" si="4"/>
        <v>6936119</v>
      </c>
      <c r="AD111" s="3">
        <f t="shared" si="4"/>
        <v>7660949</v>
      </c>
      <c r="AE111" s="3">
        <f t="shared" si="4"/>
        <v>6873343</v>
      </c>
      <c r="AF111" s="3">
        <f t="shared" si="4"/>
        <v>5280384</v>
      </c>
      <c r="AG111" s="3">
        <f t="shared" si="4"/>
        <v>5084194</v>
      </c>
      <c r="AH111" s="3">
        <f t="shared" si="4"/>
        <v>5696980</v>
      </c>
      <c r="AI111" s="3">
        <f t="shared" si="4"/>
        <v>0</v>
      </c>
      <c r="AJ111" s="3">
        <f t="shared" si="4"/>
        <v>1793569</v>
      </c>
      <c r="AK111" s="3">
        <f t="shared" si="4"/>
        <v>6432260</v>
      </c>
      <c r="AL111" s="3">
        <f t="shared" si="4"/>
        <v>5108069</v>
      </c>
      <c r="AM111" s="3">
        <f t="shared" si="4"/>
        <v>0</v>
      </c>
      <c r="AN111" s="3">
        <f t="shared" si="4"/>
        <v>5201065</v>
      </c>
      <c r="AO111" s="3">
        <f t="shared" si="4"/>
        <v>4759861</v>
      </c>
      <c r="AP111" s="3">
        <f t="shared" si="4"/>
        <v>4588495</v>
      </c>
      <c r="AQ111" s="3">
        <f t="shared" si="4"/>
        <v>4647732</v>
      </c>
      <c r="AR111" s="3">
        <f t="shared" si="4"/>
        <v>4082384</v>
      </c>
      <c r="AS111" s="3">
        <f t="shared" si="4"/>
        <v>3873612</v>
      </c>
      <c r="AT111" s="3">
        <f t="shared" si="4"/>
        <v>2941271</v>
      </c>
      <c r="AU111" s="3">
        <f t="shared" si="4"/>
        <v>2896800</v>
      </c>
      <c r="AV111" s="3">
        <f t="shared" si="4"/>
        <v>2386172</v>
      </c>
      <c r="AW111" s="3">
        <f t="shared" si="4"/>
        <v>2463303</v>
      </c>
      <c r="AX111" s="3">
        <f t="shared" si="4"/>
        <v>2648526</v>
      </c>
      <c r="AY111" s="3">
        <f t="shared" si="4"/>
        <v>2443720</v>
      </c>
      <c r="AZ111" s="3">
        <f t="shared" si="4"/>
        <v>2407380</v>
      </c>
      <c r="BA111" s="3">
        <f t="shared" si="4"/>
        <v>2765334</v>
      </c>
      <c r="BB111" s="3">
        <f t="shared" si="4"/>
        <v>2192739</v>
      </c>
      <c r="BC111" s="3">
        <f t="shared" si="4"/>
        <v>2103107</v>
      </c>
      <c r="BD111" s="3">
        <f t="shared" si="4"/>
        <v>1881675</v>
      </c>
      <c r="BE111" s="3">
        <f t="shared" si="4"/>
        <v>1883295</v>
      </c>
      <c r="BF111" s="3">
        <f t="shared" si="4"/>
        <v>1668094</v>
      </c>
      <c r="BG111" s="3">
        <f t="shared" si="4"/>
        <v>1228085</v>
      </c>
      <c r="BH111" s="3">
        <f t="shared" si="4"/>
        <v>1217210</v>
      </c>
      <c r="BI111" s="3">
        <f t="shared" si="4"/>
        <v>1083358</v>
      </c>
      <c r="BJ111" s="3">
        <f t="shared" si="4"/>
        <v>1039567</v>
      </c>
      <c r="BK111" s="3">
        <f t="shared" si="4"/>
        <v>844190</v>
      </c>
      <c r="BL111" s="3">
        <f t="shared" si="4"/>
        <v>25938</v>
      </c>
      <c r="BM111" s="3">
        <f t="shared" si="4"/>
        <v>640668</v>
      </c>
      <c r="BN111" s="3">
        <f t="shared" si="4"/>
        <v>621123</v>
      </c>
      <c r="BO111" s="3">
        <f t="shared" ref="BO111:BQ111" si="5">+SUM(BO112:BO113)</f>
        <v>185932</v>
      </c>
      <c r="BP111" s="3">
        <f t="shared" si="5"/>
        <v>0</v>
      </c>
      <c r="BQ111" s="3">
        <f t="shared" si="5"/>
        <v>104463</v>
      </c>
      <c r="BR111" s="4" t="s">
        <v>0</v>
      </c>
      <c r="BS111" s="4" t="s">
        <v>0</v>
      </c>
    </row>
    <row r="112" spans="1:71" x14ac:dyDescent="0.3">
      <c r="A112" s="5" t="s">
        <v>150</v>
      </c>
      <c r="B112" s="5">
        <v>87512375</v>
      </c>
      <c r="C112" s="5">
        <v>81570000</v>
      </c>
      <c r="D112" s="5">
        <v>48752517</v>
      </c>
      <c r="E112" s="5">
        <v>54556478</v>
      </c>
      <c r="F112" s="5">
        <v>28528597</v>
      </c>
      <c r="G112" s="5">
        <v>27405782</v>
      </c>
      <c r="H112" s="5">
        <v>40199153</v>
      </c>
      <c r="I112" s="5">
        <v>40210856</v>
      </c>
      <c r="J112" s="5">
        <v>20224047</v>
      </c>
      <c r="K112" s="5">
        <v>20067915</v>
      </c>
      <c r="L112" s="5">
        <v>24578271</v>
      </c>
      <c r="M112" s="5">
        <v>22265361</v>
      </c>
      <c r="N112" s="5">
        <v>18352000</v>
      </c>
      <c r="O112" s="5">
        <v>18363350</v>
      </c>
      <c r="P112" s="5">
        <v>16387111</v>
      </c>
      <c r="Q112" s="5">
        <v>15271466</v>
      </c>
      <c r="R112" s="5">
        <v>14960394</v>
      </c>
      <c r="S112" s="5">
        <v>14002951</v>
      </c>
      <c r="T112" s="5">
        <v>11865605</v>
      </c>
      <c r="U112" s="5">
        <v>8897754</v>
      </c>
      <c r="V112" s="5" t="s">
        <v>0</v>
      </c>
      <c r="W112" s="5">
        <v>9707413</v>
      </c>
      <c r="X112" s="5" t="s">
        <v>0</v>
      </c>
      <c r="Y112" s="5">
        <v>9620469</v>
      </c>
      <c r="Z112" s="5">
        <v>9138287</v>
      </c>
      <c r="AA112" s="5">
        <v>8796733</v>
      </c>
      <c r="AB112" s="5">
        <v>7953584</v>
      </c>
      <c r="AC112" s="5">
        <v>6936119</v>
      </c>
      <c r="AD112" s="5">
        <v>7660949</v>
      </c>
      <c r="AE112" s="5">
        <v>6873343</v>
      </c>
      <c r="AF112" s="5">
        <v>5280384</v>
      </c>
      <c r="AG112" s="5">
        <v>5084194</v>
      </c>
      <c r="AH112" s="5">
        <v>5696980</v>
      </c>
      <c r="AI112" s="5" t="s">
        <v>0</v>
      </c>
      <c r="AJ112" s="5">
        <v>1793569</v>
      </c>
      <c r="AK112" s="5">
        <v>6432260</v>
      </c>
      <c r="AL112" s="5">
        <v>5108069</v>
      </c>
      <c r="AM112" s="5" t="s">
        <v>0</v>
      </c>
      <c r="AN112" s="5">
        <v>5201065</v>
      </c>
      <c r="AO112" s="5">
        <v>4759861</v>
      </c>
      <c r="AP112" s="5">
        <v>4588495</v>
      </c>
      <c r="AQ112" s="5">
        <v>4647732</v>
      </c>
      <c r="AR112" s="5">
        <v>4082384</v>
      </c>
      <c r="AS112" s="5">
        <v>3873612</v>
      </c>
      <c r="AT112" s="5">
        <v>2941271</v>
      </c>
      <c r="AU112" s="5">
        <v>2896800</v>
      </c>
      <c r="AV112" s="5">
        <v>2386172</v>
      </c>
      <c r="AW112" s="5">
        <v>2463303</v>
      </c>
      <c r="AX112" s="5">
        <v>2648526</v>
      </c>
      <c r="AY112" s="5">
        <v>2443720</v>
      </c>
      <c r="AZ112" s="5">
        <v>2407380</v>
      </c>
      <c r="BA112" s="5">
        <v>2765334</v>
      </c>
      <c r="BB112" s="5">
        <v>2192739</v>
      </c>
      <c r="BC112" s="5">
        <v>2103107</v>
      </c>
      <c r="BD112" s="5">
        <v>1881675</v>
      </c>
      <c r="BE112" s="5">
        <v>1883295</v>
      </c>
      <c r="BF112" s="5">
        <v>1668094</v>
      </c>
      <c r="BG112" s="5">
        <v>1228085</v>
      </c>
      <c r="BH112" s="5">
        <v>1217210</v>
      </c>
      <c r="BI112" s="5">
        <v>1083358</v>
      </c>
      <c r="BJ112" s="5">
        <v>1039567</v>
      </c>
      <c r="BK112" s="5">
        <v>844190</v>
      </c>
      <c r="BL112" s="5">
        <v>25938</v>
      </c>
      <c r="BM112" s="5">
        <v>640668</v>
      </c>
      <c r="BN112" s="5">
        <v>621123</v>
      </c>
      <c r="BO112" s="5">
        <v>185932</v>
      </c>
      <c r="BP112" s="5" t="s">
        <v>0</v>
      </c>
      <c r="BQ112" s="5">
        <v>104463</v>
      </c>
      <c r="BR112" s="5" t="s">
        <v>0</v>
      </c>
      <c r="BS112" s="5" t="s">
        <v>0</v>
      </c>
    </row>
    <row r="113" spans="1:71" x14ac:dyDescent="0.3">
      <c r="A113" s="5" t="s">
        <v>151</v>
      </c>
      <c r="B113" s="5" t="s">
        <v>0</v>
      </c>
      <c r="C113" s="5" t="s">
        <v>0</v>
      </c>
      <c r="D113" s="5" t="s">
        <v>0</v>
      </c>
      <c r="E113" s="5" t="s">
        <v>0</v>
      </c>
      <c r="F113" s="5" t="s">
        <v>0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  <c r="BK113" s="5" t="s">
        <v>0</v>
      </c>
      <c r="BL113" s="5" t="s">
        <v>0</v>
      </c>
      <c r="BM113" s="5" t="s">
        <v>0</v>
      </c>
      <c r="BN113" s="5" t="s">
        <v>0</v>
      </c>
      <c r="BO113" s="5" t="s">
        <v>0</v>
      </c>
      <c r="BP113" s="5" t="s">
        <v>0</v>
      </c>
      <c r="BQ113" s="5" t="s">
        <v>0</v>
      </c>
      <c r="BR113" s="5" t="s">
        <v>0</v>
      </c>
      <c r="BS113" s="5" t="s">
        <v>0</v>
      </c>
    </row>
    <row r="114" spans="1:71" s="3" customFormat="1" x14ac:dyDescent="0.3">
      <c r="A114" s="3" t="s">
        <v>192</v>
      </c>
      <c r="B114" s="3">
        <f>+SUM(B115:B122)</f>
        <v>34161160</v>
      </c>
      <c r="C114" s="3">
        <f t="shared" ref="C114:BN114" si="6">+SUM(C115:C122)</f>
        <v>790537</v>
      </c>
      <c r="D114" s="3">
        <f t="shared" si="6"/>
        <v>13727873</v>
      </c>
      <c r="E114" s="3">
        <f t="shared" si="6"/>
        <v>1179715</v>
      </c>
      <c r="F114" s="3">
        <f t="shared" si="6"/>
        <v>15760181</v>
      </c>
      <c r="G114" s="3">
        <f t="shared" si="6"/>
        <v>7395373</v>
      </c>
      <c r="H114" s="3">
        <f t="shared" si="6"/>
        <v>1446123</v>
      </c>
      <c r="I114" s="3">
        <f t="shared" si="6"/>
        <v>2902844</v>
      </c>
      <c r="J114" s="3">
        <f t="shared" si="6"/>
        <v>11683388</v>
      </c>
      <c r="K114" s="3">
        <f t="shared" si="6"/>
        <v>7214332</v>
      </c>
      <c r="L114" s="3">
        <f t="shared" si="6"/>
        <v>3512892</v>
      </c>
      <c r="M114" s="3">
        <f t="shared" si="6"/>
        <v>38923</v>
      </c>
      <c r="N114" s="3">
        <f t="shared" si="6"/>
        <v>645710</v>
      </c>
      <c r="O114" s="3">
        <f t="shared" si="6"/>
        <v>416474</v>
      </c>
      <c r="P114" s="3">
        <f t="shared" si="6"/>
        <v>1209586</v>
      </c>
      <c r="Q114" s="3">
        <f t="shared" si="6"/>
        <v>600170</v>
      </c>
      <c r="R114" s="3">
        <f t="shared" si="6"/>
        <v>326928</v>
      </c>
      <c r="S114" s="3">
        <f t="shared" si="6"/>
        <v>1328449</v>
      </c>
      <c r="T114" s="3">
        <f t="shared" si="6"/>
        <v>91018</v>
      </c>
      <c r="U114" s="3">
        <f t="shared" si="6"/>
        <v>1167884</v>
      </c>
      <c r="V114" s="3">
        <f t="shared" si="6"/>
        <v>0</v>
      </c>
      <c r="W114" s="3">
        <f t="shared" si="6"/>
        <v>59236</v>
      </c>
      <c r="X114" s="3">
        <f t="shared" si="6"/>
        <v>9465015</v>
      </c>
      <c r="Y114" s="3">
        <f t="shared" si="6"/>
        <v>37759</v>
      </c>
      <c r="Z114" s="3">
        <f t="shared" si="6"/>
        <v>74401</v>
      </c>
      <c r="AA114" s="3">
        <f t="shared" si="6"/>
        <v>384748</v>
      </c>
      <c r="AB114" s="3">
        <f t="shared" si="6"/>
        <v>18846</v>
      </c>
      <c r="AC114" s="3">
        <f t="shared" si="6"/>
        <v>942170</v>
      </c>
      <c r="AD114" s="3">
        <f t="shared" si="6"/>
        <v>47434</v>
      </c>
      <c r="AE114" s="3">
        <f t="shared" si="6"/>
        <v>308585</v>
      </c>
      <c r="AF114" s="3">
        <f t="shared" si="6"/>
        <v>687512</v>
      </c>
      <c r="AG114" s="3">
        <f t="shared" si="6"/>
        <v>811252</v>
      </c>
      <c r="AH114" s="3">
        <f t="shared" si="6"/>
        <v>443536</v>
      </c>
      <c r="AI114" s="3">
        <f t="shared" si="6"/>
        <v>6000800</v>
      </c>
      <c r="AJ114" s="3">
        <f t="shared" si="6"/>
        <v>3886567</v>
      </c>
      <c r="AK114" s="3">
        <f t="shared" si="6"/>
        <v>191482</v>
      </c>
      <c r="AL114" s="3">
        <f t="shared" si="6"/>
        <v>253849</v>
      </c>
      <c r="AM114" s="3">
        <f t="shared" si="6"/>
        <v>0</v>
      </c>
      <c r="AN114" s="3">
        <f t="shared" si="6"/>
        <v>13296</v>
      </c>
      <c r="AO114" s="3">
        <f t="shared" si="6"/>
        <v>246310</v>
      </c>
      <c r="AP114" s="3">
        <f t="shared" si="6"/>
        <v>370186</v>
      </c>
      <c r="AQ114" s="3">
        <f t="shared" si="6"/>
        <v>166505</v>
      </c>
      <c r="AR114" s="3">
        <f t="shared" si="6"/>
        <v>94439</v>
      </c>
      <c r="AS114" s="3">
        <f t="shared" si="6"/>
        <v>177941</v>
      </c>
      <c r="AT114" s="3">
        <f t="shared" si="6"/>
        <v>231432</v>
      </c>
      <c r="AU114" s="3">
        <f t="shared" si="6"/>
        <v>57505</v>
      </c>
      <c r="AV114" s="3">
        <f t="shared" si="6"/>
        <v>213435</v>
      </c>
      <c r="AW114" s="3">
        <f t="shared" si="6"/>
        <v>144042</v>
      </c>
      <c r="AX114" s="3">
        <f t="shared" si="6"/>
        <v>29001</v>
      </c>
      <c r="AY114" s="3">
        <f t="shared" si="6"/>
        <v>242009</v>
      </c>
      <c r="AZ114" s="3">
        <f t="shared" si="6"/>
        <v>187271</v>
      </c>
      <c r="BA114" s="3">
        <f t="shared" si="6"/>
        <v>77129</v>
      </c>
      <c r="BB114" s="3">
        <f t="shared" si="6"/>
        <v>22484</v>
      </c>
      <c r="BC114" s="3">
        <f t="shared" si="6"/>
        <v>1405</v>
      </c>
      <c r="BD114" s="3">
        <f t="shared" si="6"/>
        <v>206935</v>
      </c>
      <c r="BE114" s="3">
        <f t="shared" si="6"/>
        <v>52036</v>
      </c>
      <c r="BF114" s="3">
        <f t="shared" si="6"/>
        <v>139838</v>
      </c>
      <c r="BG114" s="3">
        <f t="shared" si="6"/>
        <v>147496</v>
      </c>
      <c r="BH114" s="3">
        <f t="shared" si="6"/>
        <v>91810</v>
      </c>
      <c r="BI114" s="3">
        <f t="shared" si="6"/>
        <v>37315</v>
      </c>
      <c r="BJ114" s="3">
        <f t="shared" si="6"/>
        <v>65747</v>
      </c>
      <c r="BK114" s="3">
        <f t="shared" si="6"/>
        <v>125276</v>
      </c>
      <c r="BL114" s="3">
        <f t="shared" si="6"/>
        <v>805127</v>
      </c>
      <c r="BM114" s="3">
        <f t="shared" si="6"/>
        <v>106221</v>
      </c>
      <c r="BN114" s="3">
        <f t="shared" si="6"/>
        <v>2892</v>
      </c>
      <c r="BO114" s="3">
        <f t="shared" ref="BO114:BQ114" si="7">+SUM(BO115:BO122)</f>
        <v>412834</v>
      </c>
      <c r="BP114" s="3">
        <f t="shared" si="7"/>
        <v>332815</v>
      </c>
      <c r="BQ114" s="3">
        <f t="shared" si="7"/>
        <v>30</v>
      </c>
      <c r="BR114" s="3" t="s">
        <v>0</v>
      </c>
      <c r="BS114" s="3" t="s">
        <v>0</v>
      </c>
    </row>
    <row r="115" spans="1:71" x14ac:dyDescent="0.3">
      <c r="A115" s="5" t="s">
        <v>157</v>
      </c>
      <c r="B115" s="5">
        <v>31569000</v>
      </c>
      <c r="C115" s="5">
        <v>75000</v>
      </c>
      <c r="D115" s="5">
        <v>13625648</v>
      </c>
      <c r="E115" s="5">
        <v>366130</v>
      </c>
      <c r="F115" s="5">
        <v>13527243</v>
      </c>
      <c r="G115" s="5">
        <v>6318484</v>
      </c>
      <c r="H115" s="5">
        <v>17677</v>
      </c>
      <c r="I115" s="5">
        <v>128842</v>
      </c>
      <c r="J115" s="5">
        <v>10082774</v>
      </c>
      <c r="K115" s="5">
        <v>3530284</v>
      </c>
      <c r="L115" s="5">
        <v>1742931</v>
      </c>
      <c r="M115" s="5" t="s">
        <v>0</v>
      </c>
      <c r="N115" s="5" t="s">
        <v>0</v>
      </c>
      <c r="O115" s="5" t="s">
        <v>0</v>
      </c>
      <c r="P115" s="5" t="s">
        <v>0</v>
      </c>
      <c r="Q115" s="5">
        <v>556120</v>
      </c>
      <c r="R115" s="5">
        <v>260392</v>
      </c>
      <c r="S115" s="5">
        <v>745584</v>
      </c>
      <c r="T115" s="5" t="s">
        <v>0</v>
      </c>
      <c r="U115" s="5">
        <v>68302</v>
      </c>
      <c r="V115" s="5" t="s">
        <v>0</v>
      </c>
      <c r="W115" s="5" t="s">
        <v>0</v>
      </c>
      <c r="X115" s="5">
        <v>9465015</v>
      </c>
      <c r="Y115" s="5" t="s">
        <v>0</v>
      </c>
      <c r="Z115" s="5" t="s">
        <v>0</v>
      </c>
      <c r="AA115" s="5">
        <v>16558</v>
      </c>
      <c r="AB115" s="5" t="s">
        <v>0</v>
      </c>
      <c r="AC115" s="5" t="s">
        <v>0</v>
      </c>
      <c r="AD115" s="5" t="s">
        <v>0</v>
      </c>
      <c r="AE115" s="5">
        <v>259793</v>
      </c>
      <c r="AF115" s="5">
        <v>165298</v>
      </c>
      <c r="AG115" s="5">
        <v>773022</v>
      </c>
      <c r="AH115" s="5">
        <v>158592</v>
      </c>
      <c r="AI115" s="5">
        <v>6000800</v>
      </c>
      <c r="AJ115" s="5">
        <v>3775826</v>
      </c>
      <c r="AK115" s="5">
        <v>68747</v>
      </c>
      <c r="AL115" s="5">
        <v>38945</v>
      </c>
      <c r="AM115" s="5" t="s">
        <v>0</v>
      </c>
      <c r="AN115" s="5" t="s">
        <v>0</v>
      </c>
      <c r="AO115" s="5">
        <v>209391</v>
      </c>
      <c r="AP115" s="5">
        <v>133222</v>
      </c>
      <c r="AQ115" s="5">
        <v>54988</v>
      </c>
      <c r="AR115" s="5" t="s">
        <v>0</v>
      </c>
      <c r="AS115" s="5">
        <v>53013</v>
      </c>
      <c r="AT115" s="5">
        <v>221960</v>
      </c>
      <c r="AU115" s="5">
        <v>4405</v>
      </c>
      <c r="AV115" s="5">
        <v>88</v>
      </c>
      <c r="AW115" s="5">
        <v>4988</v>
      </c>
      <c r="AX115" s="5">
        <v>12449</v>
      </c>
      <c r="AY115" s="5">
        <v>202153</v>
      </c>
      <c r="AZ115" s="5">
        <v>160356</v>
      </c>
      <c r="BA115" s="5">
        <v>35633</v>
      </c>
      <c r="BB115" s="5" t="s">
        <v>0</v>
      </c>
      <c r="BC115" s="5">
        <v>398</v>
      </c>
      <c r="BD115" s="5">
        <v>21997</v>
      </c>
      <c r="BE115" s="5">
        <v>25021</v>
      </c>
      <c r="BF115" s="5">
        <v>81586</v>
      </c>
      <c r="BG115" s="5">
        <v>114110</v>
      </c>
      <c r="BH115" s="5">
        <v>19693</v>
      </c>
      <c r="BI115" s="5">
        <v>33700</v>
      </c>
      <c r="BJ115" s="5" t="s">
        <v>0</v>
      </c>
      <c r="BK115" s="5">
        <v>97465</v>
      </c>
      <c r="BL115" s="5">
        <v>805119</v>
      </c>
      <c r="BM115" s="5">
        <v>-25860</v>
      </c>
      <c r="BN115" s="5" t="s">
        <v>0</v>
      </c>
      <c r="BO115" s="5">
        <v>412418</v>
      </c>
      <c r="BP115" s="5">
        <v>234856</v>
      </c>
      <c r="BQ115" s="5">
        <v>30</v>
      </c>
      <c r="BR115" s="5" t="s">
        <v>0</v>
      </c>
      <c r="BS115" s="5" t="s">
        <v>0</v>
      </c>
    </row>
    <row r="116" spans="1:71" x14ac:dyDescent="0.3">
      <c r="A116" s="5" t="s">
        <v>158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  <c r="BK116" s="5" t="s">
        <v>0</v>
      </c>
      <c r="BL116" s="5" t="s">
        <v>0</v>
      </c>
      <c r="BM116" s="5" t="s">
        <v>0</v>
      </c>
      <c r="BN116" s="5" t="s">
        <v>0</v>
      </c>
      <c r="BO116" s="5" t="s">
        <v>0</v>
      </c>
      <c r="BP116" s="5" t="s">
        <v>0</v>
      </c>
      <c r="BQ116" s="5" t="s">
        <v>0</v>
      </c>
      <c r="BR116" s="5" t="s">
        <v>0</v>
      </c>
      <c r="BS116" s="5" t="s">
        <v>0</v>
      </c>
    </row>
    <row r="117" spans="1:71" s="3" customFormat="1" x14ac:dyDescent="0.3">
      <c r="A117" s="4" t="s">
        <v>159</v>
      </c>
      <c r="B117" s="4">
        <v>1017263</v>
      </c>
      <c r="C117" s="4">
        <v>228000</v>
      </c>
      <c r="D117" s="4">
        <v>60996</v>
      </c>
      <c r="E117" s="4">
        <v>216310</v>
      </c>
      <c r="F117" s="4">
        <v>739134</v>
      </c>
      <c r="G117" s="4">
        <v>1009184</v>
      </c>
      <c r="H117" s="4">
        <v>947118</v>
      </c>
      <c r="I117" s="4">
        <v>1446612</v>
      </c>
      <c r="J117" s="4">
        <v>356297</v>
      </c>
      <c r="K117" s="4">
        <v>3594612</v>
      </c>
      <c r="L117" s="4">
        <v>127349</v>
      </c>
      <c r="M117" s="4">
        <v>34377</v>
      </c>
      <c r="N117" s="4">
        <v>591924</v>
      </c>
      <c r="O117" s="4">
        <v>383901</v>
      </c>
      <c r="P117" s="4">
        <v>8734</v>
      </c>
      <c r="Q117" s="4">
        <v>19425</v>
      </c>
      <c r="R117" s="4">
        <v>57883</v>
      </c>
      <c r="S117" s="4">
        <v>30197</v>
      </c>
      <c r="T117" s="4">
        <v>82212</v>
      </c>
      <c r="U117" s="4">
        <v>262088</v>
      </c>
      <c r="V117" s="4" t="s">
        <v>0</v>
      </c>
      <c r="W117" s="4">
        <v>29666</v>
      </c>
      <c r="X117" s="4" t="s">
        <v>0</v>
      </c>
      <c r="Y117" s="4">
        <v>30197</v>
      </c>
      <c r="Z117" s="4" t="s">
        <v>0</v>
      </c>
      <c r="AA117" s="4">
        <v>326914</v>
      </c>
      <c r="AB117" s="4" t="s">
        <v>0</v>
      </c>
      <c r="AC117" s="4">
        <v>10603</v>
      </c>
      <c r="AD117" s="4" t="s">
        <v>0</v>
      </c>
      <c r="AE117" s="4">
        <v>23560</v>
      </c>
      <c r="AF117" s="4">
        <v>324115</v>
      </c>
      <c r="AG117" s="4">
        <v>20442</v>
      </c>
      <c r="AH117" s="4">
        <v>185235</v>
      </c>
      <c r="AI117" s="4" t="s">
        <v>0</v>
      </c>
      <c r="AJ117" s="4">
        <v>107648</v>
      </c>
      <c r="AK117" s="4">
        <v>65743</v>
      </c>
      <c r="AL117" s="4">
        <v>193304</v>
      </c>
      <c r="AM117" s="4" t="s">
        <v>0</v>
      </c>
      <c r="AN117" s="4" t="s">
        <v>0</v>
      </c>
      <c r="AO117" s="4">
        <v>36919</v>
      </c>
      <c r="AP117" s="4">
        <v>224417</v>
      </c>
      <c r="AQ117" s="4">
        <v>101643</v>
      </c>
      <c r="AR117" s="4">
        <v>87892</v>
      </c>
      <c r="AS117" s="4">
        <v>72048</v>
      </c>
      <c r="AT117" s="4">
        <v>7137</v>
      </c>
      <c r="AU117" s="4">
        <v>47858</v>
      </c>
      <c r="AV117" s="4">
        <v>194161</v>
      </c>
      <c r="AW117" s="4">
        <v>101317</v>
      </c>
      <c r="AX117" s="4">
        <v>15294</v>
      </c>
      <c r="AY117" s="4">
        <v>30891</v>
      </c>
      <c r="AZ117" s="4">
        <v>23027</v>
      </c>
      <c r="BA117" s="4">
        <v>30899</v>
      </c>
      <c r="BB117" s="4">
        <v>14086</v>
      </c>
      <c r="BC117" s="4" t="s">
        <v>0</v>
      </c>
      <c r="BD117" s="4">
        <v>181543</v>
      </c>
      <c r="BE117" s="4">
        <v>25504</v>
      </c>
      <c r="BF117" s="4">
        <v>58040</v>
      </c>
      <c r="BG117" s="4">
        <v>299</v>
      </c>
      <c r="BH117" s="4">
        <v>69316</v>
      </c>
      <c r="BI117" s="4">
        <v>2924</v>
      </c>
      <c r="BJ117" s="4">
        <v>61659</v>
      </c>
      <c r="BK117" s="4">
        <v>27691</v>
      </c>
      <c r="BL117" s="4">
        <v>4</v>
      </c>
      <c r="BM117" s="4">
        <v>107639</v>
      </c>
      <c r="BN117" s="4" t="s">
        <v>0</v>
      </c>
      <c r="BO117" s="4">
        <v>284</v>
      </c>
      <c r="BP117" s="4">
        <v>97142</v>
      </c>
      <c r="BQ117" s="4" t="s">
        <v>0</v>
      </c>
      <c r="BR117" s="4" t="s">
        <v>0</v>
      </c>
      <c r="BS117" s="4" t="s">
        <v>0</v>
      </c>
    </row>
    <row r="118" spans="1:71" x14ac:dyDescent="0.3">
      <c r="A118" s="5" t="s">
        <v>160</v>
      </c>
      <c r="B118" s="5">
        <v>1574897</v>
      </c>
      <c r="C118" s="5">
        <v>468334</v>
      </c>
      <c r="D118" s="5">
        <v>41228</v>
      </c>
      <c r="E118" s="5">
        <v>597275</v>
      </c>
      <c r="F118" s="5">
        <v>1488607</v>
      </c>
      <c r="G118" s="5">
        <v>67705</v>
      </c>
      <c r="H118" s="5">
        <v>96333</v>
      </c>
      <c r="I118" s="5">
        <v>1133814</v>
      </c>
      <c r="J118" s="5">
        <v>3456</v>
      </c>
      <c r="K118" s="5">
        <v>89436</v>
      </c>
      <c r="L118" s="5">
        <v>1642612</v>
      </c>
      <c r="M118" s="5">
        <v>4546</v>
      </c>
      <c r="N118" s="5">
        <v>53786</v>
      </c>
      <c r="O118" s="5">
        <v>32573</v>
      </c>
      <c r="P118" s="5">
        <v>566439</v>
      </c>
      <c r="Q118" s="5">
        <v>24625</v>
      </c>
      <c r="R118" s="5">
        <v>8653</v>
      </c>
      <c r="S118" s="5">
        <v>235618</v>
      </c>
      <c r="T118" s="5">
        <v>8806</v>
      </c>
      <c r="U118" s="5">
        <v>837494</v>
      </c>
      <c r="V118" s="5" t="s">
        <v>0</v>
      </c>
      <c r="W118" s="5">
        <v>29570</v>
      </c>
      <c r="X118" s="5" t="s">
        <v>0</v>
      </c>
      <c r="Y118" s="5">
        <v>7562</v>
      </c>
      <c r="Z118" s="5">
        <v>74401</v>
      </c>
      <c r="AA118" s="5">
        <v>41276</v>
      </c>
      <c r="AB118" s="5">
        <v>18846</v>
      </c>
      <c r="AC118" s="5">
        <v>931567</v>
      </c>
      <c r="AD118" s="5">
        <v>47434</v>
      </c>
      <c r="AE118" s="5">
        <v>25232</v>
      </c>
      <c r="AF118" s="5">
        <v>69501</v>
      </c>
      <c r="AG118" s="5">
        <v>17788</v>
      </c>
      <c r="AH118" s="5">
        <v>99709</v>
      </c>
      <c r="AI118" s="5" t="s">
        <v>0</v>
      </c>
      <c r="AJ118" s="5">
        <v>3092</v>
      </c>
      <c r="AK118" s="5">
        <v>3352</v>
      </c>
      <c r="AL118" s="5">
        <v>21600</v>
      </c>
      <c r="AM118" s="5" t="s">
        <v>0</v>
      </c>
      <c r="AN118" s="5">
        <v>13296</v>
      </c>
      <c r="AO118" s="5" t="s">
        <v>0</v>
      </c>
      <c r="AP118" s="5">
        <v>12547</v>
      </c>
      <c r="AQ118" s="5">
        <v>9874</v>
      </c>
      <c r="AR118" s="5">
        <v>6547</v>
      </c>
      <c r="AS118" s="5">
        <v>52880</v>
      </c>
      <c r="AT118" s="5">
        <v>2758</v>
      </c>
      <c r="AU118" s="5">
        <v>5242</v>
      </c>
      <c r="AV118" s="5">
        <v>19186</v>
      </c>
      <c r="AW118" s="5">
        <v>37737</v>
      </c>
      <c r="AX118" s="5">
        <v>1258</v>
      </c>
      <c r="AY118" s="5">
        <v>9195</v>
      </c>
      <c r="AZ118" s="5">
        <v>3888</v>
      </c>
      <c r="BA118" s="5">
        <v>1102</v>
      </c>
      <c r="BB118" s="5">
        <v>1900</v>
      </c>
      <c r="BC118" s="5">
        <v>1007</v>
      </c>
      <c r="BD118" s="5">
        <v>3395</v>
      </c>
      <c r="BE118" s="5">
        <v>1511</v>
      </c>
      <c r="BF118" s="5">
        <v>212</v>
      </c>
      <c r="BG118" s="5">
        <v>33087</v>
      </c>
      <c r="BH118" s="5">
        <v>2801</v>
      </c>
      <c r="BI118" s="5">
        <v>691</v>
      </c>
      <c r="BJ118" s="5">
        <v>4088</v>
      </c>
      <c r="BK118" s="5">
        <v>120</v>
      </c>
      <c r="BL118" s="5">
        <v>4</v>
      </c>
      <c r="BM118" s="5">
        <v>670</v>
      </c>
      <c r="BN118" s="5">
        <v>2892</v>
      </c>
      <c r="BO118" s="5">
        <v>132</v>
      </c>
      <c r="BP118" s="5">
        <v>817</v>
      </c>
      <c r="BQ118" s="5" t="s">
        <v>0</v>
      </c>
      <c r="BR118" s="5" t="s">
        <v>0</v>
      </c>
      <c r="BS118" s="5" t="s">
        <v>0</v>
      </c>
    </row>
    <row r="119" spans="1:71" s="3" customFormat="1" x14ac:dyDescent="0.3">
      <c r="A119" s="4" t="s">
        <v>161</v>
      </c>
      <c r="B119" s="4" t="s">
        <v>0</v>
      </c>
      <c r="C119" s="4" t="s">
        <v>0</v>
      </c>
      <c r="D119" s="4" t="s">
        <v>0</v>
      </c>
      <c r="E119" s="4" t="s">
        <v>0</v>
      </c>
      <c r="F119" s="4" t="s">
        <v>0</v>
      </c>
      <c r="G119" s="4" t="s">
        <v>0</v>
      </c>
      <c r="H119" s="4" t="s">
        <v>0</v>
      </c>
      <c r="I119" s="4" t="s">
        <v>0</v>
      </c>
      <c r="J119" s="4" t="s">
        <v>0</v>
      </c>
      <c r="K119" s="4" t="s">
        <v>0</v>
      </c>
      <c r="L119" s="4" t="s">
        <v>0</v>
      </c>
      <c r="M119" s="4" t="s">
        <v>0</v>
      </c>
      <c r="N119" s="4" t="s">
        <v>0</v>
      </c>
      <c r="O119" s="4" t="s">
        <v>0</v>
      </c>
      <c r="P119" s="4" t="s">
        <v>0</v>
      </c>
      <c r="Q119" s="4" t="s">
        <v>0</v>
      </c>
      <c r="R119" s="4" t="s">
        <v>0</v>
      </c>
      <c r="S119" s="4" t="s">
        <v>0</v>
      </c>
      <c r="T119" s="4" t="s">
        <v>0</v>
      </c>
      <c r="U119" s="4" t="s">
        <v>0</v>
      </c>
      <c r="V119" s="4" t="s">
        <v>0</v>
      </c>
      <c r="W119" s="4" t="s">
        <v>0</v>
      </c>
      <c r="X119" s="4" t="s">
        <v>0</v>
      </c>
      <c r="Y119" s="4" t="s">
        <v>0</v>
      </c>
      <c r="Z119" s="4" t="s">
        <v>0</v>
      </c>
      <c r="AA119" s="4" t="s">
        <v>0</v>
      </c>
      <c r="AB119" s="4" t="s">
        <v>0</v>
      </c>
      <c r="AC119" s="4" t="s">
        <v>0</v>
      </c>
      <c r="AD119" s="4" t="s">
        <v>0</v>
      </c>
      <c r="AE119" s="4" t="s">
        <v>0</v>
      </c>
      <c r="AF119" s="4" t="s">
        <v>0</v>
      </c>
      <c r="AG119" s="4" t="s">
        <v>0</v>
      </c>
      <c r="AH119" s="4" t="s">
        <v>0</v>
      </c>
      <c r="AI119" s="4" t="s">
        <v>0</v>
      </c>
      <c r="AJ119" s="4" t="s">
        <v>0</v>
      </c>
      <c r="AK119" s="4" t="s">
        <v>0</v>
      </c>
      <c r="AL119" s="4" t="s">
        <v>0</v>
      </c>
      <c r="AM119" s="4" t="s">
        <v>0</v>
      </c>
      <c r="AN119" s="4" t="s">
        <v>0</v>
      </c>
      <c r="AO119" s="4" t="s">
        <v>0</v>
      </c>
      <c r="AP119" s="4" t="s">
        <v>0</v>
      </c>
      <c r="AQ119" s="4" t="s">
        <v>0</v>
      </c>
      <c r="AR119" s="4" t="s">
        <v>0</v>
      </c>
      <c r="AS119" s="4" t="s">
        <v>0</v>
      </c>
      <c r="AT119" s="4" t="s">
        <v>0</v>
      </c>
      <c r="AU119" s="4" t="s">
        <v>0</v>
      </c>
      <c r="AV119" s="4" t="s">
        <v>0</v>
      </c>
      <c r="AW119" s="4" t="s">
        <v>0</v>
      </c>
      <c r="AX119" s="4" t="s">
        <v>0</v>
      </c>
      <c r="AY119" s="4" t="s">
        <v>0</v>
      </c>
      <c r="AZ119" s="4" t="s">
        <v>0</v>
      </c>
      <c r="BA119" s="4" t="s">
        <v>0</v>
      </c>
      <c r="BB119" s="4" t="s">
        <v>0</v>
      </c>
      <c r="BC119" s="4" t="s">
        <v>0</v>
      </c>
      <c r="BD119" s="4" t="s">
        <v>0</v>
      </c>
      <c r="BE119" s="4" t="s">
        <v>0</v>
      </c>
      <c r="BF119" s="4" t="s">
        <v>0</v>
      </c>
      <c r="BG119" s="4" t="s">
        <v>0</v>
      </c>
      <c r="BH119" s="4" t="s">
        <v>0</v>
      </c>
      <c r="BI119" s="4" t="s">
        <v>0</v>
      </c>
      <c r="BJ119" s="4" t="s">
        <v>0</v>
      </c>
      <c r="BK119" s="4" t="s">
        <v>0</v>
      </c>
      <c r="BL119" s="4" t="s">
        <v>0</v>
      </c>
      <c r="BM119" s="4" t="s">
        <v>0</v>
      </c>
      <c r="BN119" s="4" t="s">
        <v>0</v>
      </c>
      <c r="BO119" s="4" t="s">
        <v>0</v>
      </c>
      <c r="BP119" s="4" t="s">
        <v>0</v>
      </c>
      <c r="BQ119" s="4" t="s">
        <v>0</v>
      </c>
      <c r="BR119" s="4" t="s">
        <v>0</v>
      </c>
      <c r="BS119" s="4" t="s">
        <v>0</v>
      </c>
    </row>
    <row r="120" spans="1:71" x14ac:dyDescent="0.3">
      <c r="A120" s="5" t="s">
        <v>162</v>
      </c>
      <c r="B120" s="5" t="s">
        <v>0</v>
      </c>
      <c r="C120" s="5" t="s">
        <v>0</v>
      </c>
      <c r="D120" s="5" t="s">
        <v>0</v>
      </c>
      <c r="E120" s="5" t="s">
        <v>0</v>
      </c>
      <c r="F120" s="5" t="s">
        <v>0</v>
      </c>
      <c r="G120" s="5" t="s">
        <v>0</v>
      </c>
      <c r="H120" s="5" t="s">
        <v>0</v>
      </c>
      <c r="I120" s="5" t="s">
        <v>0</v>
      </c>
      <c r="J120" s="5" t="s">
        <v>0</v>
      </c>
      <c r="K120" s="5" t="s">
        <v>0</v>
      </c>
      <c r="L120" s="5" t="s">
        <v>0</v>
      </c>
      <c r="M120" s="5" t="s">
        <v>0</v>
      </c>
      <c r="N120" s="5" t="s">
        <v>0</v>
      </c>
      <c r="O120" s="5" t="s">
        <v>0</v>
      </c>
      <c r="P120" s="5" t="s">
        <v>0</v>
      </c>
      <c r="Q120" s="5" t="s">
        <v>0</v>
      </c>
      <c r="R120" s="5" t="s">
        <v>0</v>
      </c>
      <c r="S120" s="5" t="s">
        <v>0</v>
      </c>
      <c r="T120" s="5" t="s">
        <v>0</v>
      </c>
      <c r="U120" s="5" t="s">
        <v>0</v>
      </c>
      <c r="V120" s="5" t="s">
        <v>0</v>
      </c>
      <c r="W120" s="5" t="s">
        <v>0</v>
      </c>
      <c r="X120" s="5" t="s">
        <v>0</v>
      </c>
      <c r="Y120" s="5" t="s">
        <v>0</v>
      </c>
      <c r="Z120" s="5" t="s">
        <v>0</v>
      </c>
      <c r="AA120" s="5" t="s">
        <v>0</v>
      </c>
      <c r="AB120" s="5" t="s">
        <v>0</v>
      </c>
      <c r="AC120" s="5" t="s">
        <v>0</v>
      </c>
      <c r="AD120" s="5" t="s">
        <v>0</v>
      </c>
      <c r="AE120" s="5" t="s">
        <v>0</v>
      </c>
      <c r="AF120" s="5" t="s">
        <v>0</v>
      </c>
      <c r="AG120" s="5" t="s">
        <v>0</v>
      </c>
      <c r="AH120" s="5" t="s">
        <v>0</v>
      </c>
      <c r="AI120" s="5" t="s">
        <v>0</v>
      </c>
      <c r="AJ120" s="5" t="s">
        <v>0</v>
      </c>
      <c r="AK120" s="5" t="s">
        <v>0</v>
      </c>
      <c r="AL120" s="5" t="s">
        <v>0</v>
      </c>
      <c r="AM120" s="5" t="s">
        <v>0</v>
      </c>
      <c r="AN120" s="5" t="s">
        <v>0</v>
      </c>
      <c r="AO120" s="5" t="s">
        <v>0</v>
      </c>
      <c r="AP120" s="5" t="s">
        <v>0</v>
      </c>
      <c r="AQ120" s="5" t="s">
        <v>0</v>
      </c>
      <c r="AR120" s="5" t="s">
        <v>0</v>
      </c>
      <c r="AS120" s="5" t="s">
        <v>0</v>
      </c>
      <c r="AT120" s="5" t="s">
        <v>0</v>
      </c>
      <c r="AU120" s="5" t="s">
        <v>0</v>
      </c>
      <c r="AV120" s="5" t="s">
        <v>0</v>
      </c>
      <c r="AW120" s="5" t="s">
        <v>0</v>
      </c>
      <c r="AX120" s="5" t="s">
        <v>0</v>
      </c>
      <c r="AY120" s="5" t="s">
        <v>0</v>
      </c>
      <c r="AZ120" s="5" t="s">
        <v>0</v>
      </c>
      <c r="BA120" s="5" t="s">
        <v>0</v>
      </c>
      <c r="BB120" s="5" t="s">
        <v>0</v>
      </c>
      <c r="BC120" s="5" t="s">
        <v>0</v>
      </c>
      <c r="BD120" s="5" t="s">
        <v>0</v>
      </c>
      <c r="BE120" s="5" t="s">
        <v>0</v>
      </c>
      <c r="BF120" s="5" t="s">
        <v>0</v>
      </c>
      <c r="BG120" s="5" t="s">
        <v>0</v>
      </c>
      <c r="BH120" s="5" t="s">
        <v>0</v>
      </c>
      <c r="BI120" s="5" t="s">
        <v>0</v>
      </c>
      <c r="BJ120" s="5" t="s">
        <v>0</v>
      </c>
      <c r="BK120" s="5" t="s">
        <v>0</v>
      </c>
      <c r="BL120" s="5" t="s">
        <v>0</v>
      </c>
      <c r="BM120" s="5" t="s">
        <v>0</v>
      </c>
      <c r="BN120" s="5" t="s">
        <v>0</v>
      </c>
      <c r="BO120" s="5" t="s">
        <v>0</v>
      </c>
      <c r="BP120" s="5" t="s">
        <v>0</v>
      </c>
      <c r="BQ120" s="5" t="s">
        <v>0</v>
      </c>
      <c r="BR120" s="5" t="s">
        <v>0</v>
      </c>
      <c r="BS120" s="5" t="s">
        <v>0</v>
      </c>
    </row>
    <row r="121" spans="1:71" x14ac:dyDescent="0.3">
      <c r="A121" s="5" t="s">
        <v>163</v>
      </c>
      <c r="B121" s="5" t="s">
        <v>0</v>
      </c>
      <c r="C121" s="5" t="s">
        <v>0</v>
      </c>
      <c r="D121" s="5">
        <v>1</v>
      </c>
      <c r="E121" s="5" t="s">
        <v>0</v>
      </c>
      <c r="F121" s="5">
        <v>5197</v>
      </c>
      <c r="G121" s="5" t="s">
        <v>0</v>
      </c>
      <c r="H121" s="5">
        <v>384995</v>
      </c>
      <c r="I121" s="5">
        <v>193576</v>
      </c>
      <c r="J121" s="5" t="s">
        <v>0</v>
      </c>
      <c r="K121" s="5" t="s">
        <v>0</v>
      </c>
      <c r="L121" s="5" t="s">
        <v>0</v>
      </c>
      <c r="M121" s="5" t="s">
        <v>0</v>
      </c>
      <c r="N121" s="5" t="s">
        <v>0</v>
      </c>
      <c r="O121" s="5" t="s">
        <v>0</v>
      </c>
      <c r="P121" s="5" t="s">
        <v>0</v>
      </c>
      <c r="Q121" s="5" t="s">
        <v>0</v>
      </c>
      <c r="R121" s="5" t="s">
        <v>0</v>
      </c>
      <c r="S121" s="5">
        <v>317050</v>
      </c>
      <c r="T121" s="5" t="s">
        <v>0</v>
      </c>
      <c r="U121" s="5" t="s">
        <v>0</v>
      </c>
      <c r="V121" s="5" t="s">
        <v>0</v>
      </c>
      <c r="W121" s="5" t="s">
        <v>0</v>
      </c>
      <c r="X121" s="5" t="s">
        <v>0</v>
      </c>
      <c r="Y121" s="5" t="s">
        <v>0</v>
      </c>
      <c r="Z121" s="5" t="s">
        <v>0</v>
      </c>
      <c r="AA121" s="5" t="s">
        <v>0</v>
      </c>
      <c r="AB121" s="5" t="s">
        <v>0</v>
      </c>
      <c r="AC121" s="5" t="s">
        <v>0</v>
      </c>
      <c r="AD121" s="5" t="s">
        <v>0</v>
      </c>
      <c r="AE121" s="5" t="s">
        <v>0</v>
      </c>
      <c r="AF121" s="5">
        <v>128598</v>
      </c>
      <c r="AG121" s="5" t="s">
        <v>0</v>
      </c>
      <c r="AH121" s="5" t="s">
        <v>0</v>
      </c>
      <c r="AI121" s="5" t="s">
        <v>0</v>
      </c>
      <c r="AJ121" s="5">
        <v>1</v>
      </c>
      <c r="AK121" s="5">
        <v>53640</v>
      </c>
      <c r="AL121" s="5" t="s">
        <v>0</v>
      </c>
      <c r="AM121" s="5" t="s">
        <v>0</v>
      </c>
      <c r="AN121" s="5" t="s">
        <v>0</v>
      </c>
      <c r="AO121" s="5" t="s">
        <v>0</v>
      </c>
      <c r="AP121" s="5" t="s">
        <v>0</v>
      </c>
      <c r="AQ121" s="5" t="s">
        <v>0</v>
      </c>
      <c r="AR121" s="5" t="s">
        <v>0</v>
      </c>
      <c r="AS121" s="5" t="s">
        <v>0</v>
      </c>
      <c r="AT121" s="5">
        <v>-423</v>
      </c>
      <c r="AU121" s="5" t="s">
        <v>0</v>
      </c>
      <c r="AV121" s="5" t="s">
        <v>0</v>
      </c>
      <c r="AW121" s="5" t="s">
        <v>0</v>
      </c>
      <c r="AX121" s="5" t="s">
        <v>0</v>
      </c>
      <c r="AY121" s="5">
        <v>-230</v>
      </c>
      <c r="AZ121" s="5" t="s">
        <v>0</v>
      </c>
      <c r="BA121" s="5">
        <v>9495</v>
      </c>
      <c r="BB121" s="5">
        <v>6498</v>
      </c>
      <c r="BC121" s="5" t="s">
        <v>0</v>
      </c>
      <c r="BD121" s="5" t="s">
        <v>0</v>
      </c>
      <c r="BE121" s="5" t="s">
        <v>0</v>
      </c>
      <c r="BF121" s="5" t="s">
        <v>0</v>
      </c>
      <c r="BG121" s="5" t="s">
        <v>0</v>
      </c>
      <c r="BH121" s="5" t="s">
        <v>0</v>
      </c>
      <c r="BI121" s="5" t="s">
        <v>0</v>
      </c>
      <c r="BJ121" s="5" t="s">
        <v>0</v>
      </c>
      <c r="BK121" s="5" t="s">
        <v>0</v>
      </c>
      <c r="BL121" s="5" t="s">
        <v>0</v>
      </c>
      <c r="BM121" s="5">
        <v>23772</v>
      </c>
      <c r="BN121" s="5" t="s">
        <v>0</v>
      </c>
      <c r="BO121" s="5" t="s">
        <v>0</v>
      </c>
      <c r="BP121" s="5" t="s">
        <v>0</v>
      </c>
      <c r="BQ121" s="5" t="s">
        <v>0</v>
      </c>
      <c r="BR121" s="5" t="s">
        <v>0</v>
      </c>
      <c r="BS121" s="5" t="s">
        <v>0</v>
      </c>
    </row>
    <row r="122" spans="1:71" x14ac:dyDescent="0.3">
      <c r="A122" s="5" t="s">
        <v>164</v>
      </c>
      <c r="B122" s="5" t="s">
        <v>0</v>
      </c>
      <c r="C122" s="5">
        <v>19203</v>
      </c>
      <c r="D122" s="5" t="s">
        <v>0</v>
      </c>
      <c r="E122" s="5" t="s">
        <v>0</v>
      </c>
      <c r="F122" s="5" t="s">
        <v>0</v>
      </c>
      <c r="G122" s="5" t="s">
        <v>0</v>
      </c>
      <c r="H122" s="5" t="s">
        <v>0</v>
      </c>
      <c r="I122" s="5" t="s">
        <v>0</v>
      </c>
      <c r="J122" s="5">
        <v>1240861</v>
      </c>
      <c r="K122" s="5" t="s">
        <v>0</v>
      </c>
      <c r="L122" s="5" t="s">
        <v>0</v>
      </c>
      <c r="M122" s="5" t="s">
        <v>0</v>
      </c>
      <c r="N122" s="5" t="s">
        <v>0</v>
      </c>
      <c r="O122" s="5" t="s">
        <v>0</v>
      </c>
      <c r="P122" s="5">
        <v>634413</v>
      </c>
      <c r="Q122" s="5" t="s">
        <v>0</v>
      </c>
      <c r="R122" s="5" t="s">
        <v>0</v>
      </c>
      <c r="S122" s="5" t="s">
        <v>0</v>
      </c>
      <c r="T122" s="5" t="s">
        <v>0</v>
      </c>
      <c r="U122" s="5" t="s">
        <v>0</v>
      </c>
      <c r="V122" s="5" t="s">
        <v>0</v>
      </c>
      <c r="W122" s="5" t="s">
        <v>0</v>
      </c>
      <c r="X122" s="5" t="s">
        <v>0</v>
      </c>
      <c r="Y122" s="5" t="s">
        <v>0</v>
      </c>
      <c r="Z122" s="5" t="s">
        <v>0</v>
      </c>
      <c r="AA122" s="5" t="s">
        <v>0</v>
      </c>
      <c r="AB122" s="5" t="s">
        <v>0</v>
      </c>
      <c r="AC122" s="5" t="s">
        <v>0</v>
      </c>
      <c r="AD122" s="5" t="s">
        <v>0</v>
      </c>
      <c r="AE122" s="5" t="s">
        <v>0</v>
      </c>
      <c r="AF122" s="5" t="s">
        <v>0</v>
      </c>
      <c r="AG122" s="5" t="s">
        <v>0</v>
      </c>
      <c r="AH122" s="5" t="s">
        <v>0</v>
      </c>
      <c r="AI122" s="5" t="s">
        <v>0</v>
      </c>
      <c r="AJ122" s="5" t="s">
        <v>0</v>
      </c>
      <c r="AK122" s="5" t="s">
        <v>0</v>
      </c>
      <c r="AL122" s="5" t="s">
        <v>0</v>
      </c>
      <c r="AM122" s="5" t="s">
        <v>0</v>
      </c>
      <c r="AN122" s="5" t="s">
        <v>0</v>
      </c>
      <c r="AO122" s="5" t="s">
        <v>0</v>
      </c>
      <c r="AP122" s="5" t="s">
        <v>0</v>
      </c>
      <c r="AQ122" s="5" t="s">
        <v>0</v>
      </c>
      <c r="AR122" s="5" t="s">
        <v>0</v>
      </c>
      <c r="AS122" s="5" t="s">
        <v>0</v>
      </c>
      <c r="AT122" s="5" t="s">
        <v>0</v>
      </c>
      <c r="AU122" s="5" t="s">
        <v>0</v>
      </c>
      <c r="AV122" s="5" t="s">
        <v>0</v>
      </c>
      <c r="AW122" s="5" t="s">
        <v>0</v>
      </c>
      <c r="AX122" s="5" t="s">
        <v>0</v>
      </c>
      <c r="AY122" s="5" t="s">
        <v>0</v>
      </c>
      <c r="AZ122" s="5" t="s">
        <v>0</v>
      </c>
      <c r="BA122" s="5" t="s">
        <v>0</v>
      </c>
      <c r="BB122" s="5" t="s">
        <v>0</v>
      </c>
      <c r="BC122" s="5" t="s">
        <v>0</v>
      </c>
      <c r="BD122" s="5" t="s">
        <v>0</v>
      </c>
      <c r="BE122" s="5" t="s">
        <v>0</v>
      </c>
      <c r="BF122" s="5" t="s">
        <v>0</v>
      </c>
      <c r="BG122" s="5" t="s">
        <v>0</v>
      </c>
      <c r="BH122" s="5" t="s">
        <v>0</v>
      </c>
      <c r="BI122" s="5" t="s">
        <v>0</v>
      </c>
      <c r="BJ122" s="5" t="s">
        <v>0</v>
      </c>
      <c r="BK122" s="5" t="s">
        <v>0</v>
      </c>
      <c r="BL122" s="5" t="s">
        <v>0</v>
      </c>
      <c r="BM122" s="5" t="s">
        <v>0</v>
      </c>
      <c r="BN122" s="5" t="s">
        <v>0</v>
      </c>
      <c r="BO122" s="5" t="s">
        <v>0</v>
      </c>
      <c r="BP122" s="5" t="s">
        <v>0</v>
      </c>
      <c r="BQ122" s="5" t="s">
        <v>0</v>
      </c>
      <c r="BR122" s="5" t="s">
        <v>0</v>
      </c>
      <c r="BS122" s="5" t="s">
        <v>0</v>
      </c>
    </row>
    <row r="123" spans="1:71" s="3" customFormat="1" x14ac:dyDescent="0.3">
      <c r="A123" s="3" t="s">
        <v>190</v>
      </c>
      <c r="B123" s="3">
        <f>+B111+B114</f>
        <v>121673535</v>
      </c>
      <c r="C123" s="3">
        <f t="shared" ref="C123:BN123" si="8">+C111+C114</f>
        <v>82360537</v>
      </c>
      <c r="D123" s="3">
        <f t="shared" si="8"/>
        <v>62480390</v>
      </c>
      <c r="E123" s="3">
        <f t="shared" si="8"/>
        <v>55736193</v>
      </c>
      <c r="F123" s="3">
        <f t="shared" si="8"/>
        <v>44288778</v>
      </c>
      <c r="G123" s="3">
        <f t="shared" si="8"/>
        <v>34801155</v>
      </c>
      <c r="H123" s="3">
        <f t="shared" si="8"/>
        <v>41645276</v>
      </c>
      <c r="I123" s="3">
        <f t="shared" si="8"/>
        <v>43113700</v>
      </c>
      <c r="J123" s="3">
        <f t="shared" si="8"/>
        <v>31907435</v>
      </c>
      <c r="K123" s="3">
        <f t="shared" si="8"/>
        <v>27282247</v>
      </c>
      <c r="L123" s="3">
        <f t="shared" si="8"/>
        <v>28091163</v>
      </c>
      <c r="M123" s="3">
        <f t="shared" si="8"/>
        <v>22304284</v>
      </c>
      <c r="N123" s="3">
        <f t="shared" si="8"/>
        <v>18997710</v>
      </c>
      <c r="O123" s="3">
        <f t="shared" si="8"/>
        <v>18779824</v>
      </c>
      <c r="P123" s="3">
        <f t="shared" si="8"/>
        <v>17596697</v>
      </c>
      <c r="Q123" s="3">
        <f t="shared" si="8"/>
        <v>15871636</v>
      </c>
      <c r="R123" s="3">
        <f t="shared" si="8"/>
        <v>15287322</v>
      </c>
      <c r="S123" s="3">
        <f t="shared" si="8"/>
        <v>15331400</v>
      </c>
      <c r="T123" s="3">
        <f t="shared" si="8"/>
        <v>11956623</v>
      </c>
      <c r="U123" s="3">
        <f t="shared" si="8"/>
        <v>10065638</v>
      </c>
      <c r="V123" s="3">
        <f t="shared" si="8"/>
        <v>0</v>
      </c>
      <c r="W123" s="3">
        <f t="shared" si="8"/>
        <v>9766649</v>
      </c>
      <c r="X123" s="3">
        <f t="shared" si="8"/>
        <v>9465015</v>
      </c>
      <c r="Y123" s="3">
        <f t="shared" si="8"/>
        <v>9658228</v>
      </c>
      <c r="Z123" s="3">
        <f t="shared" si="8"/>
        <v>9212688</v>
      </c>
      <c r="AA123" s="3">
        <f t="shared" si="8"/>
        <v>9181481</v>
      </c>
      <c r="AB123" s="3">
        <f t="shared" si="8"/>
        <v>7972430</v>
      </c>
      <c r="AC123" s="3">
        <f t="shared" si="8"/>
        <v>7878289</v>
      </c>
      <c r="AD123" s="3">
        <f t="shared" si="8"/>
        <v>7708383</v>
      </c>
      <c r="AE123" s="3">
        <f t="shared" si="8"/>
        <v>7181928</v>
      </c>
      <c r="AF123" s="3">
        <f t="shared" si="8"/>
        <v>5967896</v>
      </c>
      <c r="AG123" s="3">
        <f t="shared" si="8"/>
        <v>5895446</v>
      </c>
      <c r="AH123" s="3">
        <f t="shared" si="8"/>
        <v>6140516</v>
      </c>
      <c r="AI123" s="3">
        <f t="shared" si="8"/>
        <v>6000800</v>
      </c>
      <c r="AJ123" s="3">
        <f t="shared" si="8"/>
        <v>5680136</v>
      </c>
      <c r="AK123" s="3">
        <f t="shared" si="8"/>
        <v>6623742</v>
      </c>
      <c r="AL123" s="3">
        <f t="shared" si="8"/>
        <v>5361918</v>
      </c>
      <c r="AM123" s="3">
        <f t="shared" si="8"/>
        <v>0</v>
      </c>
      <c r="AN123" s="3">
        <f t="shared" si="8"/>
        <v>5214361</v>
      </c>
      <c r="AO123" s="3">
        <f t="shared" si="8"/>
        <v>5006171</v>
      </c>
      <c r="AP123" s="3">
        <f t="shared" si="8"/>
        <v>4958681</v>
      </c>
      <c r="AQ123" s="3">
        <f t="shared" si="8"/>
        <v>4814237</v>
      </c>
      <c r="AR123" s="3">
        <f t="shared" si="8"/>
        <v>4176823</v>
      </c>
      <c r="AS123" s="3">
        <f t="shared" si="8"/>
        <v>4051553</v>
      </c>
      <c r="AT123" s="3">
        <f t="shared" si="8"/>
        <v>3172703</v>
      </c>
      <c r="AU123" s="3">
        <f t="shared" si="8"/>
        <v>2954305</v>
      </c>
      <c r="AV123" s="3">
        <f t="shared" si="8"/>
        <v>2599607</v>
      </c>
      <c r="AW123" s="3">
        <f t="shared" si="8"/>
        <v>2607345</v>
      </c>
      <c r="AX123" s="3">
        <f t="shared" si="8"/>
        <v>2677527</v>
      </c>
      <c r="AY123" s="3">
        <f t="shared" si="8"/>
        <v>2685729</v>
      </c>
      <c r="AZ123" s="3">
        <f t="shared" si="8"/>
        <v>2594651</v>
      </c>
      <c r="BA123" s="3">
        <f t="shared" si="8"/>
        <v>2842463</v>
      </c>
      <c r="BB123" s="3">
        <f t="shared" si="8"/>
        <v>2215223</v>
      </c>
      <c r="BC123" s="3">
        <f t="shared" si="8"/>
        <v>2104512</v>
      </c>
      <c r="BD123" s="3">
        <f t="shared" si="8"/>
        <v>2088610</v>
      </c>
      <c r="BE123" s="3">
        <f t="shared" si="8"/>
        <v>1935331</v>
      </c>
      <c r="BF123" s="3">
        <f t="shared" si="8"/>
        <v>1807932</v>
      </c>
      <c r="BG123" s="3">
        <f t="shared" si="8"/>
        <v>1375581</v>
      </c>
      <c r="BH123" s="3">
        <f t="shared" si="8"/>
        <v>1309020</v>
      </c>
      <c r="BI123" s="3">
        <f t="shared" si="8"/>
        <v>1120673</v>
      </c>
      <c r="BJ123" s="3">
        <f t="shared" si="8"/>
        <v>1105314</v>
      </c>
      <c r="BK123" s="3">
        <f t="shared" si="8"/>
        <v>969466</v>
      </c>
      <c r="BL123" s="3">
        <f t="shared" si="8"/>
        <v>831065</v>
      </c>
      <c r="BM123" s="3">
        <f t="shared" si="8"/>
        <v>746889</v>
      </c>
      <c r="BN123" s="3">
        <f t="shared" si="8"/>
        <v>624015</v>
      </c>
      <c r="BO123" s="3">
        <f t="shared" ref="BO123:BQ123" si="9">+BO111+BO114</f>
        <v>598766</v>
      </c>
      <c r="BP123" s="3">
        <f t="shared" si="9"/>
        <v>332815</v>
      </c>
      <c r="BQ123" s="3">
        <f t="shared" si="9"/>
        <v>104493</v>
      </c>
      <c r="BR123" s="3" t="s">
        <v>0</v>
      </c>
      <c r="BS123" s="3" t="s">
        <v>0</v>
      </c>
    </row>
    <row r="125" spans="1:71" s="3" customFormat="1" x14ac:dyDescent="0.3">
      <c r="A125" s="3" t="s">
        <v>300</v>
      </c>
      <c r="B125" s="3">
        <f>+B99-B123</f>
        <v>0</v>
      </c>
      <c r="C125" s="3">
        <f t="shared" ref="C125:BN125" si="10">+C99-C123</f>
        <v>0</v>
      </c>
      <c r="D125" s="3">
        <f t="shared" si="10"/>
        <v>0</v>
      </c>
      <c r="E125" s="3">
        <f t="shared" si="10"/>
        <v>0</v>
      </c>
      <c r="F125" s="3">
        <f t="shared" si="10"/>
        <v>0</v>
      </c>
      <c r="G125" s="3">
        <f t="shared" si="10"/>
        <v>0</v>
      </c>
      <c r="H125" s="3">
        <f t="shared" si="10"/>
        <v>0</v>
      </c>
      <c r="I125" s="3">
        <f t="shared" si="10"/>
        <v>0</v>
      </c>
      <c r="J125" s="3">
        <f t="shared" si="10"/>
        <v>0</v>
      </c>
      <c r="K125" s="3">
        <f t="shared" si="10"/>
        <v>0</v>
      </c>
      <c r="L125" s="3">
        <f t="shared" si="10"/>
        <v>0</v>
      </c>
      <c r="M125" s="3">
        <f t="shared" si="10"/>
        <v>0</v>
      </c>
      <c r="N125" s="3">
        <f t="shared" si="10"/>
        <v>0</v>
      </c>
      <c r="O125" s="3">
        <f t="shared" si="10"/>
        <v>0</v>
      </c>
      <c r="P125" s="3">
        <f t="shared" si="10"/>
        <v>0</v>
      </c>
      <c r="Q125" s="3">
        <f t="shared" si="10"/>
        <v>0</v>
      </c>
      <c r="R125" s="3">
        <f t="shared" si="10"/>
        <v>0</v>
      </c>
      <c r="S125" s="3">
        <f t="shared" si="10"/>
        <v>0</v>
      </c>
      <c r="T125" s="3">
        <f t="shared" si="10"/>
        <v>0</v>
      </c>
      <c r="U125" s="3">
        <f t="shared" si="10"/>
        <v>0</v>
      </c>
      <c r="V125" s="3">
        <f t="shared" si="10"/>
        <v>0</v>
      </c>
      <c r="W125" s="3">
        <f t="shared" si="10"/>
        <v>0</v>
      </c>
      <c r="X125" s="3">
        <f t="shared" si="10"/>
        <v>0</v>
      </c>
      <c r="Y125" s="3">
        <f t="shared" si="10"/>
        <v>0</v>
      </c>
      <c r="Z125" s="3">
        <f t="shared" si="10"/>
        <v>0</v>
      </c>
      <c r="AA125" s="3">
        <f t="shared" si="10"/>
        <v>0</v>
      </c>
      <c r="AB125" s="3">
        <f t="shared" si="10"/>
        <v>0</v>
      </c>
      <c r="AC125" s="3">
        <f t="shared" si="10"/>
        <v>0</v>
      </c>
      <c r="AD125" s="3">
        <f t="shared" si="10"/>
        <v>0</v>
      </c>
      <c r="AE125" s="3">
        <f t="shared" si="10"/>
        <v>0</v>
      </c>
      <c r="AF125" s="3">
        <f t="shared" si="10"/>
        <v>0</v>
      </c>
      <c r="AG125" s="3">
        <f t="shared" si="10"/>
        <v>0</v>
      </c>
      <c r="AH125" s="3">
        <f t="shared" si="10"/>
        <v>0</v>
      </c>
      <c r="AI125" s="3">
        <f t="shared" si="10"/>
        <v>0</v>
      </c>
      <c r="AJ125" s="3">
        <f t="shared" si="10"/>
        <v>0</v>
      </c>
      <c r="AK125" s="3">
        <f t="shared" si="10"/>
        <v>0</v>
      </c>
      <c r="AL125" s="3">
        <f t="shared" si="10"/>
        <v>0</v>
      </c>
      <c r="AM125" s="3">
        <f t="shared" si="10"/>
        <v>0</v>
      </c>
      <c r="AN125" s="3">
        <f t="shared" si="10"/>
        <v>0</v>
      </c>
      <c r="AO125" s="3">
        <f t="shared" si="10"/>
        <v>0</v>
      </c>
      <c r="AP125" s="3">
        <f t="shared" si="10"/>
        <v>0</v>
      </c>
      <c r="AQ125" s="3">
        <f t="shared" si="10"/>
        <v>0</v>
      </c>
      <c r="AR125" s="3">
        <f t="shared" si="10"/>
        <v>0</v>
      </c>
      <c r="AS125" s="3">
        <f t="shared" si="10"/>
        <v>0</v>
      </c>
      <c r="AT125" s="3">
        <f t="shared" si="10"/>
        <v>0</v>
      </c>
      <c r="AU125" s="3">
        <f t="shared" si="10"/>
        <v>0</v>
      </c>
      <c r="AV125" s="3">
        <f t="shared" si="10"/>
        <v>0</v>
      </c>
      <c r="AW125" s="3">
        <f t="shared" si="10"/>
        <v>0</v>
      </c>
      <c r="AX125" s="3">
        <f t="shared" si="10"/>
        <v>0</v>
      </c>
      <c r="AY125" s="3">
        <f t="shared" si="10"/>
        <v>0</v>
      </c>
      <c r="AZ125" s="3">
        <f t="shared" si="10"/>
        <v>0</v>
      </c>
      <c r="BA125" s="3">
        <f t="shared" si="10"/>
        <v>0</v>
      </c>
      <c r="BB125" s="3">
        <f t="shared" si="10"/>
        <v>0</v>
      </c>
      <c r="BC125" s="3">
        <f t="shared" si="10"/>
        <v>0</v>
      </c>
      <c r="BD125" s="3">
        <f t="shared" si="10"/>
        <v>0</v>
      </c>
      <c r="BE125" s="3">
        <f t="shared" si="10"/>
        <v>0</v>
      </c>
      <c r="BF125" s="3">
        <f t="shared" si="10"/>
        <v>0</v>
      </c>
      <c r="BG125" s="3">
        <f t="shared" si="10"/>
        <v>0</v>
      </c>
      <c r="BH125" s="3">
        <f t="shared" si="10"/>
        <v>0</v>
      </c>
      <c r="BI125" s="3">
        <f t="shared" si="10"/>
        <v>0</v>
      </c>
      <c r="BJ125" s="3">
        <f t="shared" si="10"/>
        <v>0</v>
      </c>
      <c r="BK125" s="3">
        <f t="shared" si="10"/>
        <v>0</v>
      </c>
      <c r="BL125" s="3">
        <f t="shared" si="10"/>
        <v>0</v>
      </c>
      <c r="BM125" s="3">
        <f t="shared" si="10"/>
        <v>0</v>
      </c>
      <c r="BN125" s="3">
        <f t="shared" si="10"/>
        <v>0</v>
      </c>
      <c r="BO125" s="3">
        <f t="shared" ref="BO125:BQ125" si="11">+BO99-BO123</f>
        <v>0</v>
      </c>
      <c r="BP125" s="3">
        <f t="shared" si="11"/>
        <v>0</v>
      </c>
      <c r="BQ125" s="3">
        <f t="shared" si="11"/>
        <v>0</v>
      </c>
    </row>
    <row r="150" spans="2:69" x14ac:dyDescent="0.3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70"/>
  <sheetViews>
    <sheetView topLeftCell="A37" workbookViewId="0">
      <selection activeCell="A66" activeCellId="15" sqref="A2:XFD12 A13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42.88671875" customWidth="1"/>
  </cols>
  <sheetData>
    <row r="2" spans="1:67" s="1" customFormat="1" ht="15" x14ac:dyDescent="0.25">
      <c r="B2" s="1" t="s">
        <v>321</v>
      </c>
    </row>
    <row r="3" spans="1:67" s="1" customFormat="1" ht="15" x14ac:dyDescent="0.25">
      <c r="B3" s="1" t="s">
        <v>166</v>
      </c>
    </row>
    <row r="4" spans="1:67" s="1" customFormat="1" ht="15" x14ac:dyDescent="0.25">
      <c r="A4" s="1" t="s">
        <v>217</v>
      </c>
    </row>
    <row r="5" spans="1:67" s="1" customFormat="1" ht="15" x14ac:dyDescent="0.25">
      <c r="A5" s="1" t="s">
        <v>322</v>
      </c>
    </row>
    <row r="6" spans="1:67" s="1" customFormat="1" ht="15" x14ac:dyDescent="0.25">
      <c r="A6" s="1" t="s">
        <v>168</v>
      </c>
    </row>
    <row r="7" spans="1:67" s="1" customFormat="1" ht="15" x14ac:dyDescent="0.25">
      <c r="B7" s="1" t="s">
        <v>169</v>
      </c>
    </row>
    <row r="8" spans="1:67" s="1" customFormat="1" ht="15" x14ac:dyDescent="0.25">
      <c r="B8" s="1" t="s">
        <v>183</v>
      </c>
    </row>
    <row r="9" spans="1:67" s="1" customFormat="1" ht="15" x14ac:dyDescent="0.25">
      <c r="B9" s="1" t="s">
        <v>3</v>
      </c>
      <c r="C9" s="1" t="s">
        <v>4</v>
      </c>
      <c r="D9" s="1" t="s">
        <v>44</v>
      </c>
      <c r="E9" s="1" t="s">
        <v>46</v>
      </c>
      <c r="F9" s="1" t="s">
        <v>230</v>
      </c>
      <c r="G9" s="1" t="s">
        <v>7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179</v>
      </c>
      <c r="Q9" s="1" t="s">
        <v>15</v>
      </c>
      <c r="R9" s="1" t="s">
        <v>172</v>
      </c>
      <c r="S9" s="1" t="s">
        <v>219</v>
      </c>
      <c r="T9" s="1" t="s">
        <v>16</v>
      </c>
      <c r="U9" s="1" t="s">
        <v>48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49</v>
      </c>
      <c r="AA9" s="1" t="s">
        <v>24</v>
      </c>
      <c r="AB9" s="1" t="s">
        <v>26</v>
      </c>
      <c r="AC9" s="1" t="s">
        <v>27</v>
      </c>
      <c r="AD9" s="1" t="s">
        <v>28</v>
      </c>
      <c r="AE9" s="1" t="s">
        <v>29</v>
      </c>
      <c r="AF9" s="1" t="s">
        <v>177</v>
      </c>
      <c r="AG9" s="1" t="s">
        <v>181</v>
      </c>
      <c r="AH9" s="1" t="s">
        <v>229</v>
      </c>
      <c r="AI9" s="1" t="s">
        <v>175</v>
      </c>
      <c r="AJ9" s="1" t="s">
        <v>174</v>
      </c>
      <c r="AK9" s="1" t="s">
        <v>180</v>
      </c>
      <c r="AL9" s="1" t="s">
        <v>226</v>
      </c>
      <c r="AM9" s="1" t="s">
        <v>221</v>
      </c>
      <c r="AN9" s="1" t="s">
        <v>223</v>
      </c>
      <c r="AO9" s="1" t="s">
        <v>222</v>
      </c>
      <c r="AP9" s="1" t="s">
        <v>218</v>
      </c>
      <c r="AQ9" s="1" t="s">
        <v>220</v>
      </c>
      <c r="AR9" s="1" t="s">
        <v>224</v>
      </c>
      <c r="AS9" s="1" t="s">
        <v>225</v>
      </c>
      <c r="AT9" s="1" t="s">
        <v>33</v>
      </c>
      <c r="AU9" s="1" t="s">
        <v>51</v>
      </c>
      <c r="AV9" s="1" t="s">
        <v>52</v>
      </c>
      <c r="AW9" s="1" t="s">
        <v>205</v>
      </c>
      <c r="AX9" s="1" t="s">
        <v>227</v>
      </c>
      <c r="AY9" s="1" t="s">
        <v>53</v>
      </c>
      <c r="AZ9" s="1" t="s">
        <v>54</v>
      </c>
      <c r="BA9" s="1" t="s">
        <v>34</v>
      </c>
      <c r="BB9" s="1" t="s">
        <v>228</v>
      </c>
      <c r="BC9" s="1" t="s">
        <v>55</v>
      </c>
      <c r="BD9" s="1" t="s">
        <v>1</v>
      </c>
      <c r="BE9" s="1" t="s">
        <v>56</v>
      </c>
      <c r="BF9" s="1" t="s">
        <v>2</v>
      </c>
      <c r="BG9" s="1" t="s">
        <v>57</v>
      </c>
      <c r="BH9" s="1" t="s">
        <v>36</v>
      </c>
      <c r="BI9" s="1" t="s">
        <v>58</v>
      </c>
      <c r="BJ9" s="1" t="s">
        <v>37</v>
      </c>
      <c r="BK9" s="1" t="s">
        <v>38</v>
      </c>
      <c r="BL9" s="1" t="s">
        <v>64</v>
      </c>
      <c r="BM9" s="1" t="s">
        <v>39</v>
      </c>
      <c r="BN9" s="1" t="s">
        <v>59</v>
      </c>
      <c r="BO9" s="1" t="s">
        <v>176</v>
      </c>
    </row>
    <row r="10" spans="1:67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</row>
    <row r="11" spans="1:67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</row>
    <row r="12" spans="1:67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</row>
    <row r="13" spans="1:67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</row>
    <row r="14" spans="1:67" ht="15" x14ac:dyDescent="0.25">
      <c r="A14" t="s">
        <v>327</v>
      </c>
      <c r="B14">
        <v>15305</v>
      </c>
      <c r="C14">
        <v>331</v>
      </c>
      <c r="D14">
        <v>46466</v>
      </c>
      <c r="E14">
        <v>410</v>
      </c>
      <c r="F14">
        <v>8768</v>
      </c>
      <c r="G14">
        <v>18287</v>
      </c>
      <c r="H14">
        <v>322830</v>
      </c>
      <c r="I14">
        <v>4258</v>
      </c>
      <c r="J14">
        <v>2115</v>
      </c>
      <c r="K14">
        <v>3349</v>
      </c>
      <c r="L14">
        <v>124507</v>
      </c>
      <c r="M14">
        <v>3802</v>
      </c>
      <c r="N14">
        <v>39657</v>
      </c>
      <c r="O14">
        <v>8988</v>
      </c>
      <c r="P14">
        <v>7087</v>
      </c>
      <c r="Q14">
        <v>4627</v>
      </c>
      <c r="R14">
        <v>58642</v>
      </c>
      <c r="S14">
        <v>46167</v>
      </c>
      <c r="T14">
        <v>162097</v>
      </c>
      <c r="U14">
        <v>144</v>
      </c>
      <c r="V14">
        <v>66501</v>
      </c>
      <c r="W14">
        <v>67</v>
      </c>
      <c r="X14">
        <v>375101</v>
      </c>
      <c r="Y14">
        <v>191695</v>
      </c>
      <c r="Z14">
        <v>403</v>
      </c>
      <c r="AA14">
        <v>319769</v>
      </c>
      <c r="AB14">
        <v>157448</v>
      </c>
      <c r="AC14" t="s">
        <v>0</v>
      </c>
      <c r="AD14">
        <v>39</v>
      </c>
      <c r="AE14">
        <v>61279</v>
      </c>
      <c r="AF14">
        <v>6719</v>
      </c>
      <c r="AG14" t="s">
        <v>0</v>
      </c>
      <c r="AH14" t="s">
        <v>0</v>
      </c>
      <c r="AI14">
        <v>11792</v>
      </c>
      <c r="AJ14">
        <v>11342</v>
      </c>
      <c r="AK14">
        <v>18877</v>
      </c>
      <c r="AL14" t="s">
        <v>0</v>
      </c>
      <c r="AM14" t="s">
        <v>0</v>
      </c>
      <c r="AN14">
        <v>15015</v>
      </c>
      <c r="AO14" t="s">
        <v>0</v>
      </c>
      <c r="AP14">
        <v>709</v>
      </c>
      <c r="AQ14">
        <v>2373</v>
      </c>
      <c r="AR14">
        <v>228</v>
      </c>
      <c r="AS14">
        <v>171</v>
      </c>
      <c r="AT14">
        <v>31673</v>
      </c>
      <c r="AU14">
        <v>24644</v>
      </c>
      <c r="AV14">
        <v>5259</v>
      </c>
      <c r="AW14">
        <v>9649</v>
      </c>
      <c r="AX14">
        <v>378</v>
      </c>
      <c r="AY14" t="s">
        <v>0</v>
      </c>
      <c r="AZ14">
        <v>161</v>
      </c>
      <c r="BA14">
        <v>174</v>
      </c>
      <c r="BB14">
        <v>549</v>
      </c>
      <c r="BC14">
        <v>8648</v>
      </c>
      <c r="BD14">
        <v>30820</v>
      </c>
      <c r="BE14">
        <v>18743</v>
      </c>
      <c r="BF14">
        <v>95710</v>
      </c>
      <c r="BG14">
        <v>591</v>
      </c>
      <c r="BH14" t="s">
        <v>0</v>
      </c>
      <c r="BI14" t="s">
        <v>0</v>
      </c>
      <c r="BJ14">
        <v>30590</v>
      </c>
      <c r="BK14">
        <v>121126</v>
      </c>
      <c r="BL14">
        <v>39420</v>
      </c>
      <c r="BM14">
        <v>22611</v>
      </c>
      <c r="BN14">
        <v>17784</v>
      </c>
      <c r="BO14">
        <v>8805</v>
      </c>
    </row>
    <row r="15" spans="1:67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</row>
    <row r="16" spans="1:67" ht="15" x14ac:dyDescent="0.25">
      <c r="A16" t="s">
        <v>329</v>
      </c>
      <c r="B16">
        <v>18130</v>
      </c>
      <c r="C16" t="s">
        <v>0</v>
      </c>
      <c r="D16">
        <v>63273</v>
      </c>
      <c r="E16" t="s">
        <v>0</v>
      </c>
      <c r="F16">
        <v>5646</v>
      </c>
      <c r="G16">
        <v>9946</v>
      </c>
      <c r="H16">
        <v>85357</v>
      </c>
      <c r="I16">
        <v>3975</v>
      </c>
      <c r="J16">
        <v>1855</v>
      </c>
      <c r="K16">
        <v>5283</v>
      </c>
      <c r="L16">
        <v>129902</v>
      </c>
      <c r="M16" t="s">
        <v>0</v>
      </c>
      <c r="N16">
        <v>28353</v>
      </c>
      <c r="O16">
        <v>14798</v>
      </c>
      <c r="P16" t="s">
        <v>0</v>
      </c>
      <c r="Q16">
        <v>8911</v>
      </c>
      <c r="R16">
        <v>15045</v>
      </c>
      <c r="S16">
        <v>16140</v>
      </c>
      <c r="T16">
        <v>74475</v>
      </c>
      <c r="U16" t="s">
        <v>0</v>
      </c>
      <c r="V16">
        <v>38020</v>
      </c>
      <c r="W16" t="s">
        <v>0</v>
      </c>
      <c r="X16">
        <v>576495</v>
      </c>
      <c r="Y16">
        <v>91991</v>
      </c>
      <c r="Z16" t="s">
        <v>0</v>
      </c>
      <c r="AA16">
        <v>411401</v>
      </c>
      <c r="AB16">
        <v>142645</v>
      </c>
      <c r="AC16" t="s">
        <v>0</v>
      </c>
      <c r="AD16">
        <v>9</v>
      </c>
      <c r="AE16">
        <v>8148</v>
      </c>
      <c r="AF16" t="s">
        <v>0</v>
      </c>
      <c r="AG16" t="s">
        <v>0</v>
      </c>
      <c r="AH16" t="s">
        <v>0</v>
      </c>
      <c r="AI16">
        <v>10199</v>
      </c>
      <c r="AJ16">
        <v>13924</v>
      </c>
      <c r="AK16">
        <v>1868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15986</v>
      </c>
      <c r="AU16">
        <v>15605</v>
      </c>
      <c r="AV16">
        <v>1925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>
        <v>3539</v>
      </c>
      <c r="BD16">
        <v>14301</v>
      </c>
      <c r="BE16">
        <v>10183</v>
      </c>
      <c r="BF16">
        <v>75331</v>
      </c>
      <c r="BG16" t="s">
        <v>0</v>
      </c>
      <c r="BH16" t="s">
        <v>0</v>
      </c>
      <c r="BI16" t="s">
        <v>0</v>
      </c>
      <c r="BJ16">
        <v>4433</v>
      </c>
      <c r="BK16">
        <v>54646</v>
      </c>
      <c r="BL16">
        <v>21739</v>
      </c>
      <c r="BM16">
        <v>11611</v>
      </c>
      <c r="BN16">
        <v>9274</v>
      </c>
      <c r="BO16" t="s">
        <v>0</v>
      </c>
    </row>
    <row r="17" spans="1:67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</row>
    <row r="18" spans="1:67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30</v>
      </c>
      <c r="I18" t="s">
        <v>0</v>
      </c>
      <c r="J18" t="s">
        <v>0</v>
      </c>
      <c r="K18" t="s">
        <v>0</v>
      </c>
      <c r="L18">
        <v>46068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2224</v>
      </c>
      <c r="U18" t="s">
        <v>0</v>
      </c>
      <c r="V18" t="s">
        <v>0</v>
      </c>
      <c r="W18" t="s">
        <v>0</v>
      </c>
      <c r="X18">
        <v>-2255</v>
      </c>
      <c r="Y18" t="s">
        <v>0</v>
      </c>
      <c r="Z18" t="s">
        <v>0</v>
      </c>
      <c r="AA18" t="s">
        <v>0</v>
      </c>
      <c r="AB18">
        <v>6217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>
        <v>1875</v>
      </c>
      <c r="BL18" t="s">
        <v>0</v>
      </c>
      <c r="BM18" t="s">
        <v>0</v>
      </c>
      <c r="BN18" t="s">
        <v>0</v>
      </c>
      <c r="BO18" t="s">
        <v>0</v>
      </c>
    </row>
    <row r="19" spans="1:67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</row>
    <row r="20" spans="1:67" ht="15" x14ac:dyDescent="0.25">
      <c r="A20" t="s">
        <v>333</v>
      </c>
      <c r="B20">
        <v>3191</v>
      </c>
      <c r="C20" t="s">
        <v>0</v>
      </c>
      <c r="D20">
        <v>270228</v>
      </c>
      <c r="E20">
        <v>37386</v>
      </c>
      <c r="F20">
        <v>9607</v>
      </c>
      <c r="G20">
        <v>6593</v>
      </c>
      <c r="H20">
        <v>199850</v>
      </c>
      <c r="I20">
        <v>6996</v>
      </c>
      <c r="J20">
        <v>9290</v>
      </c>
      <c r="K20">
        <v>31576</v>
      </c>
      <c r="L20">
        <v>91108</v>
      </c>
      <c r="M20">
        <v>17537</v>
      </c>
      <c r="N20">
        <v>9607</v>
      </c>
      <c r="O20" t="s">
        <v>0</v>
      </c>
      <c r="P20">
        <v>5853</v>
      </c>
      <c r="Q20">
        <v>24018</v>
      </c>
      <c r="R20" t="s">
        <v>0</v>
      </c>
      <c r="S20" t="s">
        <v>0</v>
      </c>
      <c r="T20">
        <v>138508</v>
      </c>
      <c r="U20">
        <v>7587</v>
      </c>
      <c r="V20">
        <v>29785</v>
      </c>
      <c r="W20">
        <v>54</v>
      </c>
      <c r="X20">
        <v>252999</v>
      </c>
      <c r="Y20">
        <v>176855</v>
      </c>
      <c r="Z20">
        <v>43432</v>
      </c>
      <c r="AA20">
        <v>256286</v>
      </c>
      <c r="AB20">
        <v>30644</v>
      </c>
      <c r="AC20" t="s">
        <v>0</v>
      </c>
      <c r="AD20" t="s">
        <v>0</v>
      </c>
      <c r="AE20">
        <v>8284</v>
      </c>
      <c r="AF20">
        <v>67507</v>
      </c>
      <c r="AG20" t="s">
        <v>0</v>
      </c>
      <c r="AH20" t="s">
        <v>0</v>
      </c>
      <c r="AI20">
        <v>457839</v>
      </c>
      <c r="AJ20">
        <v>242791</v>
      </c>
      <c r="AK20">
        <v>2158</v>
      </c>
      <c r="AL20" t="s">
        <v>0</v>
      </c>
      <c r="AM20" t="s">
        <v>0</v>
      </c>
      <c r="AN20">
        <v>275349</v>
      </c>
      <c r="AO20">
        <v>65650</v>
      </c>
      <c r="AP20">
        <v>45807</v>
      </c>
      <c r="AQ20">
        <v>76663</v>
      </c>
      <c r="AR20">
        <v>35795</v>
      </c>
      <c r="AS20">
        <v>37131</v>
      </c>
      <c r="AT20">
        <v>307633</v>
      </c>
      <c r="AU20">
        <v>317203</v>
      </c>
      <c r="AV20">
        <v>7758</v>
      </c>
      <c r="AW20">
        <v>85645</v>
      </c>
      <c r="AX20">
        <v>231</v>
      </c>
      <c r="AY20">
        <v>3083</v>
      </c>
      <c r="AZ20">
        <v>380</v>
      </c>
      <c r="BA20">
        <v>6664</v>
      </c>
      <c r="BB20">
        <v>14172</v>
      </c>
      <c r="BC20">
        <v>9107</v>
      </c>
      <c r="BD20">
        <v>412055</v>
      </c>
      <c r="BE20">
        <v>171420</v>
      </c>
      <c r="BF20">
        <v>160676</v>
      </c>
      <c r="BG20" t="s">
        <v>0</v>
      </c>
      <c r="BH20" t="s">
        <v>0</v>
      </c>
      <c r="BI20" t="s">
        <v>0</v>
      </c>
      <c r="BJ20">
        <v>1</v>
      </c>
      <c r="BK20">
        <v>104062</v>
      </c>
      <c r="BL20">
        <v>482601</v>
      </c>
      <c r="BM20" t="s">
        <v>0</v>
      </c>
      <c r="BN20" t="s">
        <v>0</v>
      </c>
      <c r="BO20" t="s">
        <v>0</v>
      </c>
    </row>
    <row r="21" spans="1:67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</row>
    <row r="22" spans="1:67" ht="15" x14ac:dyDescent="0.25">
      <c r="A22" t="s">
        <v>335</v>
      </c>
      <c r="B22">
        <v>3845</v>
      </c>
      <c r="C22" t="s">
        <v>0</v>
      </c>
      <c r="D22">
        <v>405343</v>
      </c>
      <c r="E22">
        <v>57423</v>
      </c>
      <c r="F22">
        <v>15183</v>
      </c>
      <c r="G22">
        <v>13256</v>
      </c>
      <c r="H22">
        <v>279788</v>
      </c>
      <c r="I22">
        <v>16117</v>
      </c>
      <c r="J22">
        <v>50</v>
      </c>
      <c r="K22">
        <v>43094</v>
      </c>
      <c r="L22">
        <v>155564</v>
      </c>
      <c r="M22">
        <v>41574</v>
      </c>
      <c r="N22">
        <v>20423</v>
      </c>
      <c r="O22">
        <v>33798</v>
      </c>
      <c r="P22">
        <v>18494</v>
      </c>
      <c r="Q22" t="s">
        <v>0</v>
      </c>
      <c r="R22" t="s">
        <v>0</v>
      </c>
      <c r="S22" t="s">
        <v>0</v>
      </c>
      <c r="T22">
        <v>28410</v>
      </c>
      <c r="U22">
        <v>8754</v>
      </c>
      <c r="V22">
        <v>41488</v>
      </c>
      <c r="W22">
        <v>134</v>
      </c>
      <c r="X22">
        <v>499568</v>
      </c>
      <c r="Y22">
        <v>249890</v>
      </c>
      <c r="Z22">
        <v>98437</v>
      </c>
      <c r="AA22">
        <v>420575</v>
      </c>
      <c r="AB22">
        <v>45967</v>
      </c>
      <c r="AC22" t="s">
        <v>0</v>
      </c>
      <c r="AD22" t="s">
        <v>0</v>
      </c>
      <c r="AE22">
        <v>21389</v>
      </c>
      <c r="AF22">
        <v>130533</v>
      </c>
      <c r="AG22" t="s">
        <v>0</v>
      </c>
      <c r="AH22" t="s">
        <v>0</v>
      </c>
      <c r="AI22">
        <v>474504</v>
      </c>
      <c r="AJ22">
        <v>914017</v>
      </c>
      <c r="AK22">
        <v>7490</v>
      </c>
      <c r="AL22" t="s">
        <v>0</v>
      </c>
      <c r="AM22" t="s">
        <v>0</v>
      </c>
      <c r="AN22">
        <v>473993</v>
      </c>
      <c r="AO22">
        <v>141296</v>
      </c>
      <c r="AP22">
        <v>51043</v>
      </c>
      <c r="AQ22">
        <v>272078</v>
      </c>
      <c r="AR22">
        <v>35083</v>
      </c>
      <c r="AS22">
        <v>85011</v>
      </c>
      <c r="AT22" t="s">
        <v>0</v>
      </c>
      <c r="AU22" t="s">
        <v>0</v>
      </c>
      <c r="AV22">
        <v>9517</v>
      </c>
      <c r="AW22">
        <v>81546</v>
      </c>
      <c r="AX22">
        <v>45872</v>
      </c>
      <c r="AY22">
        <v>71776</v>
      </c>
      <c r="AZ22">
        <v>25010</v>
      </c>
      <c r="BA22">
        <v>7636</v>
      </c>
      <c r="BB22">
        <v>24099</v>
      </c>
      <c r="BC22">
        <v>12008</v>
      </c>
      <c r="BD22" t="s">
        <v>0</v>
      </c>
      <c r="BE22" t="s">
        <v>0</v>
      </c>
      <c r="BF22">
        <v>311751</v>
      </c>
      <c r="BG22">
        <v>62466</v>
      </c>
      <c r="BH22" t="s">
        <v>0</v>
      </c>
      <c r="BI22" t="s">
        <v>0</v>
      </c>
      <c r="BJ22">
        <v>5</v>
      </c>
      <c r="BK22">
        <v>279205</v>
      </c>
      <c r="BL22" t="s">
        <v>0</v>
      </c>
      <c r="BM22" t="s">
        <v>0</v>
      </c>
      <c r="BN22" t="s">
        <v>0</v>
      </c>
      <c r="BO22" t="s">
        <v>0</v>
      </c>
    </row>
    <row r="23" spans="1:67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</row>
    <row r="24" spans="1:67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</row>
    <row r="25" spans="1:67" ht="15" x14ac:dyDescent="0.25">
      <c r="A25" t="s">
        <v>338</v>
      </c>
      <c r="B25">
        <v>72390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23495</v>
      </c>
      <c r="L25">
        <v>218268</v>
      </c>
      <c r="M25" t="s">
        <v>0</v>
      </c>
      <c r="N25">
        <v>156473</v>
      </c>
      <c r="O25">
        <v>2789</v>
      </c>
      <c r="P25" t="s">
        <v>0</v>
      </c>
      <c r="Q25">
        <v>2070</v>
      </c>
      <c r="R25" t="s">
        <v>0</v>
      </c>
      <c r="S25">
        <v>97797</v>
      </c>
      <c r="T25">
        <v>201056</v>
      </c>
      <c r="U25" t="s">
        <v>0</v>
      </c>
      <c r="V25" t="s">
        <v>0</v>
      </c>
      <c r="W25">
        <v>11900</v>
      </c>
      <c r="X25">
        <v>543863</v>
      </c>
      <c r="Y25" t="s">
        <v>0</v>
      </c>
      <c r="Z25" t="s">
        <v>0</v>
      </c>
      <c r="AA25">
        <v>859992</v>
      </c>
      <c r="AB25" t="s">
        <v>0</v>
      </c>
      <c r="AC25">
        <v>2718</v>
      </c>
      <c r="AD25" t="s">
        <v>0</v>
      </c>
      <c r="AE25">
        <v>5516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18823</v>
      </c>
      <c r="AL25" t="s">
        <v>0</v>
      </c>
      <c r="AM25" t="s">
        <v>0</v>
      </c>
      <c r="AN25" t="s">
        <v>0</v>
      </c>
      <c r="AO25" t="s">
        <v>0</v>
      </c>
      <c r="AP25">
        <v>4783</v>
      </c>
      <c r="AQ25">
        <v>26652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>
        <v>8266</v>
      </c>
      <c r="BL25" t="s">
        <v>0</v>
      </c>
      <c r="BM25" t="s">
        <v>0</v>
      </c>
      <c r="BN25" t="s">
        <v>0</v>
      </c>
      <c r="BO25" t="s">
        <v>0</v>
      </c>
    </row>
    <row r="26" spans="1:67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</row>
    <row r="27" spans="1:67" ht="15" x14ac:dyDescent="0.25">
      <c r="A27" t="s">
        <v>340</v>
      </c>
      <c r="B27">
        <v>8438</v>
      </c>
      <c r="C27" t="s">
        <v>0</v>
      </c>
      <c r="D27">
        <v>137053</v>
      </c>
      <c r="E27">
        <v>43685</v>
      </c>
      <c r="F27">
        <v>53887</v>
      </c>
      <c r="G27">
        <v>62364</v>
      </c>
      <c r="H27">
        <v>405302</v>
      </c>
      <c r="I27">
        <v>91011</v>
      </c>
      <c r="J27">
        <v>36924</v>
      </c>
      <c r="K27">
        <v>10834</v>
      </c>
      <c r="L27">
        <v>406269</v>
      </c>
      <c r="M27">
        <v>24440</v>
      </c>
      <c r="N27">
        <v>32048</v>
      </c>
      <c r="O27" t="s">
        <v>0</v>
      </c>
      <c r="P27">
        <v>36392</v>
      </c>
      <c r="Q27" t="s">
        <v>0</v>
      </c>
      <c r="R27">
        <v>30524</v>
      </c>
      <c r="S27">
        <v>234</v>
      </c>
      <c r="T27">
        <v>110391</v>
      </c>
      <c r="U27">
        <v>9450</v>
      </c>
      <c r="V27">
        <v>545</v>
      </c>
      <c r="W27" t="s">
        <v>0</v>
      </c>
      <c r="X27">
        <v>346619</v>
      </c>
      <c r="Y27">
        <v>256916</v>
      </c>
      <c r="Z27" t="s">
        <v>0</v>
      </c>
      <c r="AA27">
        <v>176879</v>
      </c>
      <c r="AB27">
        <v>54291</v>
      </c>
      <c r="AC27">
        <v>12</v>
      </c>
      <c r="AD27">
        <v>-137</v>
      </c>
      <c r="AE27">
        <v>25305</v>
      </c>
      <c r="AF27" t="s">
        <v>0</v>
      </c>
      <c r="AG27" t="s">
        <v>0</v>
      </c>
      <c r="AH27" t="s">
        <v>0</v>
      </c>
      <c r="AI27">
        <v>455407</v>
      </c>
      <c r="AJ27">
        <v>448624</v>
      </c>
      <c r="AK27">
        <v>5558</v>
      </c>
      <c r="AL27">
        <v>36604</v>
      </c>
      <c r="AM27">
        <v>107329</v>
      </c>
      <c r="AN27">
        <v>233958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175579</v>
      </c>
      <c r="AU27">
        <v>139620</v>
      </c>
      <c r="AV27">
        <v>23076</v>
      </c>
      <c r="AW27">
        <v>217353</v>
      </c>
      <c r="AX27" t="s">
        <v>0</v>
      </c>
      <c r="AY27" t="s">
        <v>0</v>
      </c>
      <c r="AZ27" t="s">
        <v>0</v>
      </c>
      <c r="BA27" t="s">
        <v>0</v>
      </c>
      <c r="BB27">
        <v>24500</v>
      </c>
      <c r="BC27">
        <v>16827</v>
      </c>
      <c r="BD27">
        <v>181760</v>
      </c>
      <c r="BE27">
        <v>78119</v>
      </c>
      <c r="BF27">
        <v>279587</v>
      </c>
      <c r="BG27">
        <v>90213</v>
      </c>
      <c r="BH27" t="s">
        <v>0</v>
      </c>
      <c r="BI27" t="s">
        <v>0</v>
      </c>
      <c r="BJ27" t="s">
        <v>0</v>
      </c>
      <c r="BK27">
        <v>42756</v>
      </c>
      <c r="BL27">
        <v>276559</v>
      </c>
      <c r="BM27">
        <v>162051</v>
      </c>
      <c r="BN27">
        <v>105121</v>
      </c>
      <c r="BO27" t="s">
        <v>0</v>
      </c>
    </row>
    <row r="28" spans="1:67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</row>
    <row r="29" spans="1:67" ht="15" x14ac:dyDescent="0.25">
      <c r="A29" t="s">
        <v>342</v>
      </c>
      <c r="B29">
        <v>12935</v>
      </c>
      <c r="C29" t="s">
        <v>0</v>
      </c>
      <c r="D29">
        <v>61407</v>
      </c>
      <c r="E29">
        <v>51556</v>
      </c>
      <c r="F29">
        <v>11455</v>
      </c>
      <c r="G29">
        <v>21786</v>
      </c>
      <c r="H29">
        <v>21545</v>
      </c>
      <c r="I29">
        <v>1198</v>
      </c>
      <c r="J29">
        <v>378</v>
      </c>
      <c r="K29">
        <v>62046</v>
      </c>
      <c r="L29">
        <v>536337</v>
      </c>
      <c r="M29" t="s">
        <v>0</v>
      </c>
      <c r="N29">
        <v>21713</v>
      </c>
      <c r="O29">
        <v>142148</v>
      </c>
      <c r="P29">
        <v>3490</v>
      </c>
      <c r="Q29">
        <v>68111</v>
      </c>
      <c r="R29">
        <v>11384</v>
      </c>
      <c r="S29">
        <v>8965</v>
      </c>
      <c r="T29">
        <v>135117</v>
      </c>
      <c r="U29">
        <v>23173</v>
      </c>
      <c r="V29">
        <v>15530</v>
      </c>
      <c r="W29">
        <v>7</v>
      </c>
      <c r="X29">
        <v>446289</v>
      </c>
      <c r="Y29">
        <v>337828</v>
      </c>
      <c r="Z29">
        <v>196063</v>
      </c>
      <c r="AA29">
        <v>789710</v>
      </c>
      <c r="AB29">
        <v>63507</v>
      </c>
      <c r="AC29" t="s">
        <v>0</v>
      </c>
      <c r="AD29" t="s">
        <v>0</v>
      </c>
      <c r="AE29">
        <v>12302</v>
      </c>
      <c r="AF29">
        <v>108518</v>
      </c>
      <c r="AG29" t="s">
        <v>0</v>
      </c>
      <c r="AH29" t="s">
        <v>0</v>
      </c>
      <c r="AI29">
        <v>529868</v>
      </c>
      <c r="AJ29">
        <v>685983</v>
      </c>
      <c r="AK29">
        <v>45473</v>
      </c>
      <c r="AL29">
        <v>21903</v>
      </c>
      <c r="AM29">
        <v>43364</v>
      </c>
      <c r="AN29">
        <v>146226</v>
      </c>
      <c r="AO29">
        <v>100597</v>
      </c>
      <c r="AP29">
        <v>94952</v>
      </c>
      <c r="AQ29">
        <v>258854</v>
      </c>
      <c r="AR29">
        <v>115132</v>
      </c>
      <c r="AS29">
        <v>143576</v>
      </c>
      <c r="AT29" t="s">
        <v>0</v>
      </c>
      <c r="AU29" t="s">
        <v>0</v>
      </c>
      <c r="AV29">
        <v>23857</v>
      </c>
      <c r="AW29">
        <v>329121</v>
      </c>
      <c r="AX29">
        <v>84771</v>
      </c>
      <c r="AY29">
        <v>35666</v>
      </c>
      <c r="AZ29">
        <v>7420</v>
      </c>
      <c r="BA29">
        <v>33502</v>
      </c>
      <c r="BB29">
        <v>23426</v>
      </c>
      <c r="BC29">
        <v>9740</v>
      </c>
      <c r="BD29" t="s">
        <v>0</v>
      </c>
      <c r="BE29" t="s">
        <v>0</v>
      </c>
      <c r="BF29">
        <v>131568</v>
      </c>
      <c r="BG29">
        <v>33580</v>
      </c>
      <c r="BH29" t="s">
        <v>0</v>
      </c>
      <c r="BI29" t="s">
        <v>0</v>
      </c>
      <c r="BJ29" t="s">
        <v>0</v>
      </c>
      <c r="BK29">
        <v>375197</v>
      </c>
      <c r="BL29">
        <v>5517</v>
      </c>
      <c r="BM29">
        <v>85966</v>
      </c>
      <c r="BN29">
        <v>39634</v>
      </c>
      <c r="BO29">
        <v>67</v>
      </c>
    </row>
    <row r="30" spans="1:67" ht="15" x14ac:dyDescent="0.25">
      <c r="A30" t="s">
        <v>343</v>
      </c>
      <c r="B30">
        <v>4579</v>
      </c>
      <c r="C30" t="s">
        <v>0</v>
      </c>
      <c r="D30">
        <v>368293</v>
      </c>
      <c r="E30" t="s">
        <v>0</v>
      </c>
      <c r="F30">
        <v>5500</v>
      </c>
      <c r="G30">
        <v>51227</v>
      </c>
      <c r="H30">
        <v>707776</v>
      </c>
      <c r="I30">
        <v>1177</v>
      </c>
      <c r="J30">
        <v>2264</v>
      </c>
      <c r="K30" t="s">
        <v>0</v>
      </c>
      <c r="L30">
        <v>515</v>
      </c>
      <c r="M30">
        <v>21185</v>
      </c>
      <c r="N30" t="s">
        <v>0</v>
      </c>
      <c r="O30" t="s">
        <v>0</v>
      </c>
      <c r="P30" t="s">
        <v>0</v>
      </c>
      <c r="Q30">
        <v>2313</v>
      </c>
      <c r="R30">
        <v>102535</v>
      </c>
      <c r="S30" t="s">
        <v>0</v>
      </c>
      <c r="T30" t="s">
        <v>0</v>
      </c>
      <c r="U30">
        <v>13</v>
      </c>
      <c r="V30">
        <v>104555</v>
      </c>
      <c r="W30" t="s">
        <v>0</v>
      </c>
      <c r="X30" t="s">
        <v>0</v>
      </c>
      <c r="Y30">
        <v>114076</v>
      </c>
      <c r="Z30">
        <v>3487</v>
      </c>
      <c r="AA30" t="s">
        <v>0</v>
      </c>
      <c r="AB30">
        <v>193937</v>
      </c>
      <c r="AC30" t="s">
        <v>0</v>
      </c>
      <c r="AD30">
        <v>17237</v>
      </c>
      <c r="AE30" t="s">
        <v>0</v>
      </c>
      <c r="AF30" t="s">
        <v>0</v>
      </c>
      <c r="AG30" t="s">
        <v>0</v>
      </c>
      <c r="AH30" t="s">
        <v>0</v>
      </c>
      <c r="AI30">
        <v>17254</v>
      </c>
      <c r="AJ30">
        <v>67594</v>
      </c>
      <c r="AK30">
        <v>18</v>
      </c>
      <c r="AL30" t="s">
        <v>0</v>
      </c>
      <c r="AM30">
        <v>296</v>
      </c>
      <c r="AN30">
        <v>7278</v>
      </c>
      <c r="AO30" t="s">
        <v>0</v>
      </c>
      <c r="AP30">
        <v>6273</v>
      </c>
      <c r="AQ30">
        <v>600</v>
      </c>
      <c r="AR30" t="s">
        <v>0</v>
      </c>
      <c r="AS30" t="s">
        <v>0</v>
      </c>
      <c r="AT30" t="s">
        <v>0</v>
      </c>
      <c r="AU30" t="s">
        <v>0</v>
      </c>
      <c r="AV30">
        <v>1431</v>
      </c>
      <c r="AW30">
        <v>544</v>
      </c>
      <c r="AX30" t="s">
        <v>0</v>
      </c>
      <c r="AY30">
        <v>6845</v>
      </c>
      <c r="AZ30">
        <v>27</v>
      </c>
      <c r="BA30" t="s">
        <v>0</v>
      </c>
      <c r="BB30" t="s">
        <v>0</v>
      </c>
      <c r="BC30">
        <v>18148</v>
      </c>
      <c r="BD30">
        <v>78993</v>
      </c>
      <c r="BE30">
        <v>29308</v>
      </c>
      <c r="BF30">
        <v>46138</v>
      </c>
      <c r="BG30">
        <v>1399</v>
      </c>
      <c r="BH30" t="s">
        <v>0</v>
      </c>
      <c r="BI30" t="s">
        <v>0</v>
      </c>
      <c r="BJ30">
        <v>188186</v>
      </c>
      <c r="BK30">
        <v>88</v>
      </c>
      <c r="BL30">
        <v>594</v>
      </c>
      <c r="BM30">
        <v>1532</v>
      </c>
      <c r="BN30">
        <v>1768</v>
      </c>
      <c r="BO30" t="s">
        <v>0</v>
      </c>
    </row>
    <row r="31" spans="1:67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</row>
    <row r="32" spans="1:67" ht="15" x14ac:dyDescent="0.25">
      <c r="A32" t="s">
        <v>345</v>
      </c>
      <c r="B32" t="s">
        <v>0</v>
      </c>
      <c r="C32">
        <v>155</v>
      </c>
      <c r="D32">
        <v>10972</v>
      </c>
      <c r="E32" t="s">
        <v>0</v>
      </c>
      <c r="F32" t="s">
        <v>0</v>
      </c>
      <c r="G32" t="s">
        <v>0</v>
      </c>
      <c r="H32">
        <v>6871</v>
      </c>
      <c r="I32">
        <v>264</v>
      </c>
      <c r="J32">
        <v>149</v>
      </c>
      <c r="K32" t="s">
        <v>0</v>
      </c>
      <c r="L32">
        <v>308</v>
      </c>
      <c r="M32" t="s">
        <v>0</v>
      </c>
      <c r="N32">
        <v>12227</v>
      </c>
      <c r="O32" t="s">
        <v>0</v>
      </c>
      <c r="P32" t="s">
        <v>0</v>
      </c>
      <c r="Q32" t="s">
        <v>0</v>
      </c>
      <c r="R32">
        <v>991</v>
      </c>
      <c r="S32" t="s">
        <v>0</v>
      </c>
      <c r="T32" t="s">
        <v>0</v>
      </c>
      <c r="U32">
        <v>1822</v>
      </c>
      <c r="V32">
        <v>2563</v>
      </c>
      <c r="W32" t="s">
        <v>0</v>
      </c>
      <c r="X32">
        <v>45444</v>
      </c>
      <c r="Y32" t="s">
        <v>0</v>
      </c>
      <c r="Z32">
        <v>140</v>
      </c>
      <c r="AA32">
        <v>18160</v>
      </c>
      <c r="AB32">
        <v>14749</v>
      </c>
      <c r="AC32" t="s">
        <v>0</v>
      </c>
      <c r="AD32">
        <v>36</v>
      </c>
      <c r="AE32">
        <v>772</v>
      </c>
      <c r="AF32">
        <v>1067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283</v>
      </c>
      <c r="AP32" t="s">
        <v>0</v>
      </c>
      <c r="AQ32" t="s">
        <v>0</v>
      </c>
      <c r="AR32">
        <v>71</v>
      </c>
      <c r="AS32">
        <v>50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6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>
        <v>1006</v>
      </c>
      <c r="BL32">
        <v>30442</v>
      </c>
      <c r="BM32">
        <v>17318</v>
      </c>
      <c r="BN32">
        <v>13217</v>
      </c>
      <c r="BO32">
        <v>587</v>
      </c>
    </row>
    <row r="33" spans="1:67" ht="15" x14ac:dyDescent="0.25">
      <c r="A33" t="s">
        <v>346</v>
      </c>
      <c r="B33">
        <v>6883</v>
      </c>
      <c r="C33">
        <v>387</v>
      </c>
      <c r="D33">
        <v>25842</v>
      </c>
      <c r="E33">
        <v>17777</v>
      </c>
      <c r="F33">
        <v>7835</v>
      </c>
      <c r="G33">
        <v>12690</v>
      </c>
      <c r="H33">
        <v>89171</v>
      </c>
      <c r="I33">
        <v>2811</v>
      </c>
      <c r="J33">
        <v>1568</v>
      </c>
      <c r="K33">
        <v>6350</v>
      </c>
      <c r="L33">
        <v>6715</v>
      </c>
      <c r="M33">
        <v>7821</v>
      </c>
      <c r="N33" t="s">
        <v>0</v>
      </c>
      <c r="O33">
        <v>6240</v>
      </c>
      <c r="P33">
        <v>693</v>
      </c>
      <c r="Q33">
        <v>3300</v>
      </c>
      <c r="R33">
        <v>11971</v>
      </c>
      <c r="S33">
        <v>8401</v>
      </c>
      <c r="T33">
        <v>10581</v>
      </c>
      <c r="U33">
        <v>5494</v>
      </c>
      <c r="V33">
        <v>17286</v>
      </c>
      <c r="W33">
        <v>606</v>
      </c>
      <c r="X33">
        <v>15754</v>
      </c>
      <c r="Y33">
        <v>7422</v>
      </c>
      <c r="Z33">
        <v>16118</v>
      </c>
      <c r="AA33">
        <v>100090</v>
      </c>
      <c r="AB33">
        <v>22762</v>
      </c>
      <c r="AC33">
        <v>168</v>
      </c>
      <c r="AD33">
        <v>1011</v>
      </c>
      <c r="AE33">
        <v>4310</v>
      </c>
      <c r="AF33">
        <v>8735</v>
      </c>
      <c r="AG33" t="s">
        <v>0</v>
      </c>
      <c r="AH33" t="s">
        <v>0</v>
      </c>
      <c r="AI33">
        <v>21180</v>
      </c>
      <c r="AJ33">
        <v>43592</v>
      </c>
      <c r="AK33">
        <v>4024</v>
      </c>
      <c r="AL33">
        <v>262</v>
      </c>
      <c r="AM33">
        <v>1747</v>
      </c>
      <c r="AN33">
        <v>163270</v>
      </c>
      <c r="AO33">
        <v>14911</v>
      </c>
      <c r="AP33">
        <v>13536</v>
      </c>
      <c r="AQ33">
        <v>56160</v>
      </c>
      <c r="AR33">
        <v>4855</v>
      </c>
      <c r="AS33">
        <v>5082</v>
      </c>
      <c r="AT33">
        <v>22317</v>
      </c>
      <c r="AU33">
        <v>18823</v>
      </c>
      <c r="AV33">
        <v>3813</v>
      </c>
      <c r="AW33">
        <v>17438</v>
      </c>
      <c r="AX33">
        <v>10793</v>
      </c>
      <c r="AY33" t="s">
        <v>0</v>
      </c>
      <c r="AZ33">
        <v>2137</v>
      </c>
      <c r="BA33">
        <v>2336</v>
      </c>
      <c r="BB33">
        <v>2749</v>
      </c>
      <c r="BC33">
        <v>3720</v>
      </c>
      <c r="BD33">
        <v>24195</v>
      </c>
      <c r="BE33">
        <v>13100</v>
      </c>
      <c r="BF33">
        <v>100371</v>
      </c>
      <c r="BG33">
        <v>7026</v>
      </c>
      <c r="BH33" t="s">
        <v>0</v>
      </c>
      <c r="BI33" t="s">
        <v>0</v>
      </c>
      <c r="BJ33">
        <v>6540</v>
      </c>
      <c r="BK33">
        <v>36959</v>
      </c>
      <c r="BL33">
        <v>91</v>
      </c>
      <c r="BM33">
        <v>71</v>
      </c>
      <c r="BN33">
        <v>71</v>
      </c>
      <c r="BO33">
        <v>462</v>
      </c>
    </row>
    <row r="34" spans="1:67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30123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9760</v>
      </c>
      <c r="AP34" t="s">
        <v>0</v>
      </c>
      <c r="AQ34" t="s">
        <v>0</v>
      </c>
      <c r="AR34">
        <v>55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>
        <v>9190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</row>
    <row r="35" spans="1:67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</row>
    <row r="36" spans="1:67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</row>
    <row r="37" spans="1:67" ht="15" x14ac:dyDescent="0.25">
      <c r="A37" t="s">
        <v>350</v>
      </c>
      <c r="B37" t="s">
        <v>0</v>
      </c>
      <c r="C37" t="s">
        <v>0</v>
      </c>
      <c r="D37" t="s">
        <v>0</v>
      </c>
      <c r="E37">
        <v>8042</v>
      </c>
      <c r="F37">
        <v>11736</v>
      </c>
      <c r="G37">
        <v>4578</v>
      </c>
      <c r="H37">
        <v>43012</v>
      </c>
      <c r="I37" t="s">
        <v>0</v>
      </c>
      <c r="J37" t="s">
        <v>0</v>
      </c>
      <c r="K37" t="s">
        <v>0</v>
      </c>
      <c r="L37">
        <v>1518</v>
      </c>
      <c r="M37">
        <v>4047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>
        <v>23</v>
      </c>
      <c r="X37" t="s">
        <v>0</v>
      </c>
      <c r="Y37" t="s">
        <v>0</v>
      </c>
      <c r="Z37">
        <v>11202</v>
      </c>
      <c r="AA37" t="s">
        <v>0</v>
      </c>
      <c r="AB37" t="s">
        <v>0</v>
      </c>
      <c r="AC37" t="s">
        <v>0</v>
      </c>
      <c r="AD37" t="s">
        <v>0</v>
      </c>
      <c r="AE37">
        <v>2234</v>
      </c>
      <c r="AF37">
        <v>363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>
        <v>112109</v>
      </c>
      <c r="AO37">
        <v>269</v>
      </c>
      <c r="AP37">
        <v>3112</v>
      </c>
      <c r="AQ37">
        <v>15560</v>
      </c>
      <c r="AR37" t="s">
        <v>0</v>
      </c>
      <c r="AS37">
        <v>2622</v>
      </c>
      <c r="AT37" t="s">
        <v>0</v>
      </c>
      <c r="AU37" t="s">
        <v>0</v>
      </c>
      <c r="AV37" t="s">
        <v>0</v>
      </c>
      <c r="AW37" t="s">
        <v>0</v>
      </c>
      <c r="AX37">
        <v>9221</v>
      </c>
      <c r="AY37" t="s">
        <v>0</v>
      </c>
      <c r="AZ37">
        <v>1683</v>
      </c>
      <c r="BA37" t="s">
        <v>0</v>
      </c>
      <c r="BB37">
        <v>2803</v>
      </c>
      <c r="BC37">
        <v>6138</v>
      </c>
      <c r="BD37" t="s">
        <v>0</v>
      </c>
      <c r="BE37" t="s">
        <v>0</v>
      </c>
      <c r="BF37">
        <v>57232</v>
      </c>
      <c r="BG37">
        <v>4686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</row>
    <row r="38" spans="1:67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</row>
    <row r="39" spans="1:67" ht="15" x14ac:dyDescent="0.25">
      <c r="A39" t="s">
        <v>352</v>
      </c>
      <c r="B39">
        <v>885615</v>
      </c>
      <c r="C39" t="s">
        <v>0</v>
      </c>
      <c r="D39">
        <v>121804</v>
      </c>
      <c r="E39" t="s">
        <v>0</v>
      </c>
      <c r="F39">
        <v>1885</v>
      </c>
      <c r="G39">
        <v>94195</v>
      </c>
      <c r="H39" t="s">
        <v>0</v>
      </c>
      <c r="I39">
        <v>16505</v>
      </c>
      <c r="J39">
        <v>8943</v>
      </c>
      <c r="K39">
        <v>33413</v>
      </c>
      <c r="L39" t="s">
        <v>0</v>
      </c>
      <c r="M39" t="s">
        <v>0</v>
      </c>
      <c r="N39">
        <v>134103</v>
      </c>
      <c r="O39" t="s">
        <v>0</v>
      </c>
      <c r="P39" t="s">
        <v>0</v>
      </c>
      <c r="Q39" t="s">
        <v>0</v>
      </c>
      <c r="R39">
        <v>187053</v>
      </c>
      <c r="S39">
        <v>63138</v>
      </c>
      <c r="T39">
        <v>126308</v>
      </c>
      <c r="U39" t="s">
        <v>0</v>
      </c>
      <c r="V39">
        <v>98163</v>
      </c>
      <c r="W39" t="s">
        <v>0</v>
      </c>
      <c r="X39">
        <v>2563624</v>
      </c>
      <c r="Y39">
        <v>614038</v>
      </c>
      <c r="Z39" t="s">
        <v>0</v>
      </c>
      <c r="AA39">
        <v>795497</v>
      </c>
      <c r="AB39">
        <v>200215</v>
      </c>
      <c r="AC39">
        <v>1968</v>
      </c>
      <c r="AD39" t="s">
        <v>0</v>
      </c>
      <c r="AE39">
        <v>251121</v>
      </c>
      <c r="AF39">
        <v>33</v>
      </c>
      <c r="AG39" t="s">
        <v>0</v>
      </c>
      <c r="AH39" t="s">
        <v>0</v>
      </c>
      <c r="AI39" t="s">
        <v>0</v>
      </c>
      <c r="AJ39" t="s">
        <v>0</v>
      </c>
      <c r="AK39">
        <v>192004</v>
      </c>
      <c r="AL39" t="s">
        <v>0</v>
      </c>
      <c r="AM39" t="s">
        <v>0</v>
      </c>
      <c r="AN39">
        <v>195772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>
        <v>60965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>
        <v>3406</v>
      </c>
      <c r="BD39">
        <v>68069</v>
      </c>
      <c r="BE39">
        <v>46049</v>
      </c>
      <c r="BF39">
        <v>97647</v>
      </c>
      <c r="BG39" t="s">
        <v>0</v>
      </c>
      <c r="BH39" t="s">
        <v>0</v>
      </c>
      <c r="BI39" t="s">
        <v>0</v>
      </c>
      <c r="BJ39" t="s">
        <v>0</v>
      </c>
      <c r="BK39">
        <v>27080</v>
      </c>
      <c r="BL39">
        <v>181297</v>
      </c>
      <c r="BM39">
        <v>91598</v>
      </c>
      <c r="BN39">
        <v>89088</v>
      </c>
      <c r="BO39" t="s">
        <v>0</v>
      </c>
    </row>
    <row r="40" spans="1:67" ht="15" x14ac:dyDescent="0.25">
      <c r="A40" t="s">
        <v>353</v>
      </c>
      <c r="B40">
        <v>1289</v>
      </c>
      <c r="C40" t="s">
        <v>0</v>
      </c>
      <c r="D40">
        <v>-1</v>
      </c>
      <c r="E40" t="s">
        <v>0</v>
      </c>
      <c r="F40" t="s">
        <v>0</v>
      </c>
      <c r="G40">
        <v>1149</v>
      </c>
      <c r="H40">
        <v>660791</v>
      </c>
      <c r="I40">
        <v>1</v>
      </c>
      <c r="J40" t="s">
        <v>0</v>
      </c>
      <c r="K40" t="s">
        <v>0</v>
      </c>
      <c r="L40">
        <v>1667</v>
      </c>
      <c r="M40">
        <v>-12944</v>
      </c>
      <c r="N40" t="s">
        <v>0</v>
      </c>
      <c r="O40">
        <v>4876</v>
      </c>
      <c r="P40">
        <v>1006</v>
      </c>
      <c r="Q40">
        <v>2324</v>
      </c>
      <c r="R40">
        <v>0</v>
      </c>
      <c r="S40" t="s">
        <v>0</v>
      </c>
      <c r="T40" t="s">
        <v>0</v>
      </c>
      <c r="U40">
        <v>27</v>
      </c>
      <c r="V40" t="s">
        <v>0</v>
      </c>
      <c r="W40" t="s">
        <v>0</v>
      </c>
      <c r="X40" t="s">
        <v>0</v>
      </c>
      <c r="Y40">
        <v>251</v>
      </c>
      <c r="Z40">
        <v>21064</v>
      </c>
      <c r="AA40" t="s">
        <v>0</v>
      </c>
      <c r="AB40">
        <v>5990</v>
      </c>
      <c r="AC40" t="s">
        <v>0</v>
      </c>
      <c r="AD40" t="s">
        <v>0</v>
      </c>
      <c r="AE40">
        <v>1774</v>
      </c>
      <c r="AF40">
        <v>19</v>
      </c>
      <c r="AG40" t="s">
        <v>0</v>
      </c>
      <c r="AH40" t="s">
        <v>0</v>
      </c>
      <c r="AI40">
        <v>6737</v>
      </c>
      <c r="AJ40">
        <v>3662</v>
      </c>
      <c r="AK40" t="s">
        <v>0</v>
      </c>
      <c r="AL40">
        <v>1</v>
      </c>
      <c r="AM40" t="s">
        <v>0</v>
      </c>
      <c r="AN40" t="s">
        <v>0</v>
      </c>
      <c r="AO40" t="s">
        <v>0</v>
      </c>
      <c r="AP40">
        <v>82</v>
      </c>
      <c r="AQ40">
        <v>631</v>
      </c>
      <c r="AR40" t="s">
        <v>0</v>
      </c>
      <c r="AS40">
        <v>62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>
        <v>26242</v>
      </c>
      <c r="AZ40">
        <v>259</v>
      </c>
      <c r="BA40" t="s">
        <v>0</v>
      </c>
      <c r="BB40" t="s">
        <v>0</v>
      </c>
      <c r="BC40" t="s">
        <v>0</v>
      </c>
      <c r="BD40">
        <v>1468</v>
      </c>
      <c r="BE40">
        <v>876</v>
      </c>
      <c r="BF40">
        <v>3624</v>
      </c>
      <c r="BG40">
        <v>213</v>
      </c>
      <c r="BH40" t="s">
        <v>0</v>
      </c>
      <c r="BI40" t="s">
        <v>0</v>
      </c>
      <c r="BJ40" t="s">
        <v>0</v>
      </c>
      <c r="BK40">
        <v>15053</v>
      </c>
      <c r="BL40">
        <v>91</v>
      </c>
      <c r="BM40">
        <v>71</v>
      </c>
      <c r="BN40">
        <v>70</v>
      </c>
      <c r="BO40" t="s">
        <v>0</v>
      </c>
    </row>
    <row r="41" spans="1:67" ht="15" x14ac:dyDescent="0.25">
      <c r="A41" t="s">
        <v>354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10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6</v>
      </c>
      <c r="V41">
        <v>47</v>
      </c>
      <c r="W41" t="s">
        <v>0</v>
      </c>
      <c r="X41" t="s">
        <v>0</v>
      </c>
      <c r="Y41" t="s">
        <v>0</v>
      </c>
      <c r="Z41" t="s">
        <v>0</v>
      </c>
      <c r="AA41">
        <v>1382</v>
      </c>
      <c r="AB41" t="s">
        <v>0</v>
      </c>
      <c r="AC41" t="s">
        <v>0</v>
      </c>
      <c r="AD41">
        <v>1</v>
      </c>
      <c r="AE41">
        <v>24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</row>
    <row r="42" spans="1:67" ht="15" x14ac:dyDescent="0.25">
      <c r="A42" t="s">
        <v>355</v>
      </c>
      <c r="B42" t="s">
        <v>0</v>
      </c>
      <c r="C42" t="s">
        <v>0</v>
      </c>
      <c r="D42">
        <v>12340</v>
      </c>
      <c r="E42" t="s">
        <v>0</v>
      </c>
      <c r="F42" t="s">
        <v>0</v>
      </c>
      <c r="G42">
        <v>295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26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</row>
    <row r="43" spans="1:67" ht="15" x14ac:dyDescent="0.25">
      <c r="A43" t="s">
        <v>356</v>
      </c>
      <c r="B43" t="s">
        <v>0</v>
      </c>
      <c r="C43" t="s">
        <v>0</v>
      </c>
      <c r="D43">
        <v>3952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19733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41901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</row>
    <row r="44" spans="1:67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</row>
    <row r="45" spans="1:67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1166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</row>
    <row r="46" spans="1:67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1725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</row>
    <row r="47" spans="1:67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</row>
    <row r="48" spans="1:67" ht="15" x14ac:dyDescent="0.25">
      <c r="A48" t="s">
        <v>361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>
        <v>10167</v>
      </c>
      <c r="J48">
        <v>3566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11507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1289560</v>
      </c>
      <c r="Y48" t="s">
        <v>0</v>
      </c>
      <c r="Z48" t="s">
        <v>0</v>
      </c>
      <c r="AA48" t="s">
        <v>0</v>
      </c>
      <c r="AB48">
        <v>228</v>
      </c>
      <c r="AC48" t="s">
        <v>0</v>
      </c>
      <c r="AD48">
        <v>1212</v>
      </c>
      <c r="AE48">
        <v>9298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17122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>
        <v>33741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</row>
    <row r="49" spans="1:67" ht="15" x14ac:dyDescent="0.25">
      <c r="A49" t="s">
        <v>362</v>
      </c>
      <c r="B49">
        <v>5859</v>
      </c>
      <c r="C49">
        <v>44075</v>
      </c>
      <c r="D49">
        <v>531</v>
      </c>
      <c r="E49">
        <v>59692</v>
      </c>
      <c r="F49">
        <v>6330</v>
      </c>
      <c r="G49" t="s">
        <v>0</v>
      </c>
      <c r="H49">
        <v>431340</v>
      </c>
      <c r="I49">
        <v>5</v>
      </c>
      <c r="J49">
        <v>25</v>
      </c>
      <c r="K49">
        <v>40608</v>
      </c>
      <c r="L49">
        <v>-1276282</v>
      </c>
      <c r="M49" t="s">
        <v>0</v>
      </c>
      <c r="N49">
        <v>19829</v>
      </c>
      <c r="O49">
        <v>-12362</v>
      </c>
      <c r="P49">
        <v>-19183</v>
      </c>
      <c r="Q49">
        <v>2529</v>
      </c>
      <c r="R49">
        <v>13442</v>
      </c>
      <c r="S49">
        <v>-8401</v>
      </c>
      <c r="T49">
        <v>217720</v>
      </c>
      <c r="U49">
        <v>254</v>
      </c>
      <c r="V49">
        <v>5491</v>
      </c>
      <c r="W49" t="s">
        <v>0</v>
      </c>
      <c r="X49">
        <v>85216</v>
      </c>
      <c r="Y49">
        <v>-90686</v>
      </c>
      <c r="Z49">
        <v>-5521</v>
      </c>
      <c r="AA49">
        <v>-202619</v>
      </c>
      <c r="AB49">
        <v>424</v>
      </c>
      <c r="AC49" t="s">
        <v>0</v>
      </c>
      <c r="AD49">
        <v>193</v>
      </c>
      <c r="AE49">
        <v>11032</v>
      </c>
      <c r="AF49">
        <v>-60132</v>
      </c>
      <c r="AG49" t="s">
        <v>0</v>
      </c>
      <c r="AH49" t="s">
        <v>0</v>
      </c>
      <c r="AI49">
        <v>-4523599</v>
      </c>
      <c r="AJ49">
        <v>903704</v>
      </c>
      <c r="AK49">
        <v>-1</v>
      </c>
      <c r="AL49">
        <v>-70954</v>
      </c>
      <c r="AM49">
        <v>-129482</v>
      </c>
      <c r="AN49">
        <v>604680</v>
      </c>
      <c r="AO49">
        <v>514609</v>
      </c>
      <c r="AP49">
        <v>-488318</v>
      </c>
      <c r="AQ49">
        <v>58220</v>
      </c>
      <c r="AR49">
        <v>77185</v>
      </c>
      <c r="AS49">
        <v>47317</v>
      </c>
      <c r="AT49" t="s">
        <v>0</v>
      </c>
      <c r="AU49">
        <v>1</v>
      </c>
      <c r="AV49">
        <v>19443</v>
      </c>
      <c r="AW49">
        <v>135566</v>
      </c>
      <c r="AX49">
        <v>-18350</v>
      </c>
      <c r="AY49">
        <v>35224</v>
      </c>
      <c r="AZ49">
        <v>60073</v>
      </c>
      <c r="BA49">
        <v>-61</v>
      </c>
      <c r="BB49">
        <v>11374</v>
      </c>
      <c r="BC49" t="s">
        <v>0</v>
      </c>
      <c r="BD49">
        <v>247902</v>
      </c>
      <c r="BE49">
        <v>124615</v>
      </c>
      <c r="BF49">
        <v>1</v>
      </c>
      <c r="BG49">
        <v>-1</v>
      </c>
      <c r="BH49" t="s">
        <v>0</v>
      </c>
      <c r="BI49" t="s">
        <v>0</v>
      </c>
      <c r="BJ49">
        <v>10380</v>
      </c>
      <c r="BK49">
        <v>261358</v>
      </c>
      <c r="BL49">
        <v>1</v>
      </c>
      <c r="BM49" t="s">
        <v>0</v>
      </c>
      <c r="BN49" t="s">
        <v>0</v>
      </c>
      <c r="BO49">
        <v>-21606</v>
      </c>
    </row>
    <row r="50" spans="1:67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</row>
    <row r="51" spans="1:67" ht="15" x14ac:dyDescent="0.25">
      <c r="A51" t="s">
        <v>364</v>
      </c>
      <c r="B51">
        <v>682</v>
      </c>
      <c r="C51" t="s">
        <v>0</v>
      </c>
      <c r="D51">
        <v>28945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17938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>
        <v>193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</row>
    <row r="52" spans="1:67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</row>
    <row r="53" spans="1:67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</row>
    <row r="54" spans="1:67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</row>
    <row r="55" spans="1:67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-2007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</row>
    <row r="56" spans="1:67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7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</row>
    <row r="57" spans="1:67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28779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</row>
    <row r="58" spans="1:67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</row>
    <row r="59" spans="1:67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</row>
    <row r="60" spans="1:67" ht="15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137</v>
      </c>
      <c r="BM60">
        <v>76</v>
      </c>
      <c r="BN60">
        <v>63</v>
      </c>
      <c r="BO60" t="s">
        <v>0</v>
      </c>
    </row>
    <row r="61" spans="1:67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</row>
    <row r="62" spans="1:67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</row>
    <row r="63" spans="1:67" ht="15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>
        <v>746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>
        <v>9682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1856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88</v>
      </c>
      <c r="AU63">
        <v>72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</row>
    <row r="64" spans="1:67" s="1" customFormat="1" ht="15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</row>
    <row r="65" spans="1:67" ht="15" x14ac:dyDescent="0.25">
      <c r="A65" t="s">
        <v>378</v>
      </c>
      <c r="B65" t="s">
        <v>0</v>
      </c>
      <c r="C65" t="s">
        <v>0</v>
      </c>
      <c r="D65">
        <v>208390</v>
      </c>
      <c r="E65" t="s">
        <v>0</v>
      </c>
      <c r="F65" t="s">
        <v>0</v>
      </c>
      <c r="G65" t="s">
        <v>0</v>
      </c>
      <c r="H65">
        <v>59630</v>
      </c>
      <c r="I65" t="s">
        <v>0</v>
      </c>
      <c r="J65" t="s">
        <v>0</v>
      </c>
      <c r="K65" t="s">
        <v>0</v>
      </c>
      <c r="L65">
        <v>27585</v>
      </c>
      <c r="M65" t="s">
        <v>0</v>
      </c>
      <c r="N65" t="s">
        <v>0</v>
      </c>
      <c r="O65">
        <v>2912</v>
      </c>
      <c r="P65">
        <v>3359</v>
      </c>
      <c r="Q65">
        <v>1181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>
        <v>10496</v>
      </c>
      <c r="X65" t="s">
        <v>0</v>
      </c>
      <c r="Y65" t="s">
        <v>0</v>
      </c>
      <c r="Z65" t="s">
        <v>0</v>
      </c>
      <c r="AA65" t="s">
        <v>0</v>
      </c>
      <c r="AB65">
        <v>300826</v>
      </c>
      <c r="AC65">
        <v>8</v>
      </c>
      <c r="AD65" t="s">
        <v>0</v>
      </c>
      <c r="AE65">
        <v>13822</v>
      </c>
      <c r="AF65" t="s">
        <v>0</v>
      </c>
      <c r="AG65" t="s">
        <v>0</v>
      </c>
      <c r="AH65" t="s">
        <v>0</v>
      </c>
      <c r="AI65">
        <v>1330369</v>
      </c>
      <c r="AJ65">
        <v>1116575</v>
      </c>
      <c r="AK65">
        <v>5062</v>
      </c>
      <c r="AL65">
        <v>305746</v>
      </c>
      <c r="AM65">
        <v>759937</v>
      </c>
      <c r="AN65">
        <v>175658</v>
      </c>
      <c r="AO65">
        <v>826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>
        <v>71079</v>
      </c>
      <c r="AX65" t="s">
        <v>0</v>
      </c>
      <c r="AY65" t="s">
        <v>0</v>
      </c>
      <c r="AZ65" t="s">
        <v>0</v>
      </c>
      <c r="BA65" t="s">
        <v>0</v>
      </c>
      <c r="BB65">
        <v>6831</v>
      </c>
      <c r="BC65" t="s">
        <v>0</v>
      </c>
      <c r="BD65" t="s">
        <v>0</v>
      </c>
      <c r="BE65" t="s">
        <v>0</v>
      </c>
      <c r="BF65" t="s">
        <v>0</v>
      </c>
      <c r="BG65">
        <v>10518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</row>
    <row r="66" spans="1:67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</row>
    <row r="67" spans="1:67" x14ac:dyDescent="0.3">
      <c r="A67" t="s">
        <v>380</v>
      </c>
      <c r="B67" t="s">
        <v>0</v>
      </c>
      <c r="C67" t="s">
        <v>0</v>
      </c>
      <c r="D67">
        <v>3703</v>
      </c>
      <c r="E67">
        <v>873</v>
      </c>
      <c r="F67">
        <v>-462</v>
      </c>
      <c r="G67" t="s">
        <v>0</v>
      </c>
      <c r="H67" t="s">
        <v>0</v>
      </c>
      <c r="I67">
        <v>43</v>
      </c>
      <c r="J67" t="s">
        <v>0</v>
      </c>
      <c r="K67">
        <v>1246</v>
      </c>
      <c r="L67">
        <v>2094</v>
      </c>
      <c r="M67">
        <v>5634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16687</v>
      </c>
      <c r="U67" t="s">
        <v>0</v>
      </c>
      <c r="V67">
        <v>2264</v>
      </c>
      <c r="W67" t="s">
        <v>0</v>
      </c>
      <c r="X67">
        <v>574</v>
      </c>
      <c r="Y67">
        <v>13170</v>
      </c>
      <c r="Z67">
        <v>7153</v>
      </c>
      <c r="AA67">
        <v>44216</v>
      </c>
      <c r="AB67">
        <v>973</v>
      </c>
      <c r="AC67" t="s">
        <v>0</v>
      </c>
      <c r="AD67" t="s">
        <v>0</v>
      </c>
      <c r="AE67" t="s">
        <v>0</v>
      </c>
      <c r="AF67">
        <v>16</v>
      </c>
      <c r="AG67" t="s">
        <v>0</v>
      </c>
      <c r="AH67" t="s">
        <v>0</v>
      </c>
      <c r="AI67">
        <v>245315</v>
      </c>
      <c r="AJ67">
        <v>8813799</v>
      </c>
      <c r="AK67" t="s">
        <v>0</v>
      </c>
      <c r="AL67">
        <v>57176</v>
      </c>
      <c r="AM67">
        <v>46809</v>
      </c>
      <c r="AN67">
        <v>1821</v>
      </c>
      <c r="AO67">
        <v>102</v>
      </c>
      <c r="AP67">
        <v>58501</v>
      </c>
      <c r="AQ67">
        <v>865162</v>
      </c>
      <c r="AR67" t="s">
        <v>0</v>
      </c>
      <c r="AS67">
        <v>1068</v>
      </c>
      <c r="AT67" t="s">
        <v>0</v>
      </c>
      <c r="AU67" t="s">
        <v>0</v>
      </c>
      <c r="AV67">
        <v>1842</v>
      </c>
      <c r="AW67">
        <v>3766</v>
      </c>
      <c r="AX67" t="s">
        <v>0</v>
      </c>
      <c r="AY67">
        <v>19163</v>
      </c>
      <c r="AZ67" t="s">
        <v>0</v>
      </c>
      <c r="BA67" t="s">
        <v>0</v>
      </c>
      <c r="BB67">
        <v>419</v>
      </c>
      <c r="BC67">
        <v>551</v>
      </c>
      <c r="BD67">
        <v>44057</v>
      </c>
      <c r="BE67">
        <v>27702</v>
      </c>
      <c r="BF67">
        <v>1805</v>
      </c>
      <c r="BG67">
        <v>-1232</v>
      </c>
      <c r="BH67" t="s">
        <v>0</v>
      </c>
      <c r="BI67" t="s">
        <v>0</v>
      </c>
      <c r="BJ67" t="s">
        <v>0</v>
      </c>
      <c r="BK67">
        <v>79107</v>
      </c>
      <c r="BL67">
        <v>399430</v>
      </c>
      <c r="BM67">
        <v>626647</v>
      </c>
      <c r="BN67">
        <v>452301</v>
      </c>
      <c r="BO67" t="s">
        <v>0</v>
      </c>
    </row>
    <row r="68" spans="1:67" x14ac:dyDescent="0.3">
      <c r="A68" t="s">
        <v>381</v>
      </c>
      <c r="B68" t="s">
        <v>0</v>
      </c>
      <c r="C68" t="s">
        <v>0</v>
      </c>
      <c r="D68" t="s">
        <v>0</v>
      </c>
      <c r="E68">
        <v>16286</v>
      </c>
      <c r="F68">
        <v>6019</v>
      </c>
      <c r="G68" t="s">
        <v>0</v>
      </c>
      <c r="H68">
        <v>145915</v>
      </c>
      <c r="I68" t="s">
        <v>0</v>
      </c>
      <c r="J68" t="s">
        <v>0</v>
      </c>
      <c r="K68" t="s">
        <v>0</v>
      </c>
      <c r="L68" t="s">
        <v>0</v>
      </c>
      <c r="M68">
        <v>4924</v>
      </c>
      <c r="N68" t="s">
        <v>0</v>
      </c>
      <c r="O68">
        <v>44324</v>
      </c>
      <c r="P68" t="s">
        <v>0</v>
      </c>
      <c r="Q68">
        <v>26085</v>
      </c>
      <c r="R68" t="s">
        <v>0</v>
      </c>
      <c r="S68">
        <v>15278</v>
      </c>
      <c r="T68" t="s">
        <v>0</v>
      </c>
      <c r="U68">
        <v>547</v>
      </c>
      <c r="V68">
        <v>120502</v>
      </c>
      <c r="W68" t="s">
        <v>0</v>
      </c>
      <c r="X68" t="s">
        <v>0</v>
      </c>
      <c r="Y68" t="s">
        <v>0</v>
      </c>
      <c r="Z68">
        <v>16287</v>
      </c>
      <c r="AA68" t="s">
        <v>0</v>
      </c>
      <c r="AB68" t="s">
        <v>0</v>
      </c>
      <c r="AC68" t="s">
        <v>0</v>
      </c>
      <c r="AD68" t="s">
        <v>0</v>
      </c>
      <c r="AE68">
        <v>69013</v>
      </c>
      <c r="AF68">
        <v>32598</v>
      </c>
      <c r="AG68" t="s">
        <v>0</v>
      </c>
      <c r="AH68" t="s">
        <v>0</v>
      </c>
      <c r="AI68">
        <v>61846</v>
      </c>
      <c r="AJ68">
        <v>85053</v>
      </c>
      <c r="AK68" t="s">
        <v>0</v>
      </c>
      <c r="AL68">
        <v>31964</v>
      </c>
      <c r="AM68">
        <v>191920</v>
      </c>
      <c r="AN68" t="s">
        <v>0</v>
      </c>
      <c r="AO68">
        <v>504787</v>
      </c>
      <c r="AP68" t="s">
        <v>0</v>
      </c>
      <c r="AQ68">
        <v>75644</v>
      </c>
      <c r="AR68">
        <v>21460</v>
      </c>
      <c r="AS68" t="s">
        <v>0</v>
      </c>
      <c r="AT68" t="s">
        <v>0</v>
      </c>
      <c r="AU68" t="s">
        <v>0</v>
      </c>
      <c r="AV68" t="s">
        <v>0</v>
      </c>
      <c r="AW68">
        <v>114235</v>
      </c>
      <c r="AX68">
        <v>13425</v>
      </c>
      <c r="AY68">
        <v>28108</v>
      </c>
      <c r="AZ68">
        <v>5458</v>
      </c>
      <c r="BA68">
        <v>10660</v>
      </c>
      <c r="BB68">
        <v>810</v>
      </c>
      <c r="BC68">
        <v>16910</v>
      </c>
      <c r="BD68">
        <v>69188</v>
      </c>
      <c r="BE68">
        <v>43956</v>
      </c>
      <c r="BF68">
        <v>13485</v>
      </c>
      <c r="BG68" t="s">
        <v>0</v>
      </c>
      <c r="BH68" t="s">
        <v>0</v>
      </c>
      <c r="BI68" t="s">
        <v>0</v>
      </c>
      <c r="BJ68">
        <v>167943</v>
      </c>
      <c r="BK68" t="s">
        <v>0</v>
      </c>
      <c r="BL68">
        <v>-188578</v>
      </c>
      <c r="BM68">
        <v>-90731</v>
      </c>
      <c r="BN68" t="s">
        <v>0</v>
      </c>
      <c r="BO68" t="s">
        <v>0</v>
      </c>
    </row>
    <row r="69" spans="1:67" x14ac:dyDescent="0.3">
      <c r="A69" t="s">
        <v>382</v>
      </c>
      <c r="B69">
        <v>2676</v>
      </c>
      <c r="C69" t="s">
        <v>0</v>
      </c>
      <c r="D69">
        <v>50949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24227</v>
      </c>
      <c r="L69" t="s">
        <v>0</v>
      </c>
      <c r="M69" t="s">
        <v>0</v>
      </c>
      <c r="N69" t="s">
        <v>0</v>
      </c>
      <c r="O69" t="s">
        <v>0</v>
      </c>
      <c r="P69">
        <v>8646</v>
      </c>
      <c r="Q69" t="s">
        <v>0</v>
      </c>
      <c r="R69">
        <v>825</v>
      </c>
      <c r="S69" t="s">
        <v>0</v>
      </c>
      <c r="T69">
        <v>4811</v>
      </c>
      <c r="U69" t="s">
        <v>0</v>
      </c>
      <c r="V69" t="s">
        <v>0</v>
      </c>
      <c r="W69" t="s">
        <v>0</v>
      </c>
      <c r="X69" t="s">
        <v>0</v>
      </c>
      <c r="Y69">
        <v>6687</v>
      </c>
      <c r="Z69" t="s">
        <v>0</v>
      </c>
      <c r="AA69">
        <v>30297</v>
      </c>
      <c r="AB69">
        <v>16992</v>
      </c>
      <c r="AC69" t="s">
        <v>0</v>
      </c>
      <c r="AD69" t="s">
        <v>0</v>
      </c>
      <c r="AE69" t="s">
        <v>0</v>
      </c>
      <c r="AF69">
        <v>40591</v>
      </c>
      <c r="AG69" t="s">
        <v>0</v>
      </c>
      <c r="AH69" t="s">
        <v>0</v>
      </c>
      <c r="AI69">
        <v>15285</v>
      </c>
      <c r="AJ69">
        <v>60977</v>
      </c>
      <c r="AK69" t="s">
        <v>0</v>
      </c>
      <c r="AL69">
        <v>3205</v>
      </c>
      <c r="AM69">
        <v>54966</v>
      </c>
      <c r="AN69" t="s">
        <v>0</v>
      </c>
      <c r="AO69" t="s">
        <v>0</v>
      </c>
      <c r="AP69">
        <v>3612</v>
      </c>
      <c r="AQ69">
        <v>8653</v>
      </c>
      <c r="AR69">
        <v>747</v>
      </c>
      <c r="AS69">
        <v>40611</v>
      </c>
      <c r="AT69">
        <v>38853</v>
      </c>
      <c r="AU69">
        <v>34839</v>
      </c>
      <c r="AV69">
        <v>8596</v>
      </c>
      <c r="AW69">
        <v>8025</v>
      </c>
      <c r="AX69">
        <v>5600</v>
      </c>
      <c r="AY69">
        <v>5595</v>
      </c>
      <c r="AZ69">
        <v>483</v>
      </c>
      <c r="BA69">
        <v>200</v>
      </c>
      <c r="BB69" t="s">
        <v>0</v>
      </c>
      <c r="BC69">
        <v>4291</v>
      </c>
      <c r="BD69">
        <v>31185</v>
      </c>
      <c r="BE69">
        <v>15732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>
        <v>112659</v>
      </c>
      <c r="BM69">
        <v>34876</v>
      </c>
      <c r="BN69">
        <v>33612</v>
      </c>
      <c r="BO69" t="s">
        <v>0</v>
      </c>
    </row>
    <row r="70" spans="1:67" x14ac:dyDescent="0.3">
      <c r="A70" t="s">
        <v>383</v>
      </c>
      <c r="B70">
        <v>921356</v>
      </c>
      <c r="C70" t="s">
        <v>0</v>
      </c>
      <c r="D70" t="s">
        <v>0</v>
      </c>
      <c r="E70">
        <v>45782</v>
      </c>
      <c r="F70" t="s">
        <v>0</v>
      </c>
      <c r="G70">
        <v>92453</v>
      </c>
      <c r="H70">
        <v>178490</v>
      </c>
      <c r="I70">
        <v>8413</v>
      </c>
      <c r="J70">
        <v>5825</v>
      </c>
      <c r="K70" t="s">
        <v>0</v>
      </c>
      <c r="L70">
        <v>5451</v>
      </c>
      <c r="M70" t="s">
        <v>0</v>
      </c>
      <c r="N70" t="s">
        <v>0</v>
      </c>
      <c r="O70">
        <v>17451</v>
      </c>
      <c r="P70">
        <v>24822</v>
      </c>
      <c r="Q70" t="s">
        <v>0</v>
      </c>
      <c r="R70">
        <v>63003</v>
      </c>
      <c r="S70" t="s">
        <v>0</v>
      </c>
      <c r="T70" t="s">
        <v>0</v>
      </c>
      <c r="U70" t="s">
        <v>0</v>
      </c>
      <c r="V70">
        <v>95017</v>
      </c>
      <c r="W70" t="s">
        <v>0</v>
      </c>
      <c r="X70">
        <v>1879404</v>
      </c>
      <c r="Y70">
        <v>1005481</v>
      </c>
      <c r="Z70" t="s">
        <v>0</v>
      </c>
      <c r="AA70">
        <v>1001853</v>
      </c>
      <c r="AB70" t="s">
        <v>0</v>
      </c>
      <c r="AC70">
        <v>2094</v>
      </c>
      <c r="AD70">
        <v>1361</v>
      </c>
      <c r="AE70">
        <v>318795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190370</v>
      </c>
      <c r="AL70" t="s">
        <v>0</v>
      </c>
      <c r="AM70" t="s">
        <v>0</v>
      </c>
      <c r="AN70" t="s">
        <v>0</v>
      </c>
      <c r="AO70" t="s">
        <v>0</v>
      </c>
      <c r="AP70">
        <v>62057</v>
      </c>
      <c r="AQ70" t="s">
        <v>0</v>
      </c>
      <c r="AR70" t="s">
        <v>0</v>
      </c>
      <c r="AS70" t="s">
        <v>0</v>
      </c>
      <c r="AT70">
        <v>38642</v>
      </c>
      <c r="AU70">
        <v>24547</v>
      </c>
      <c r="AV70">
        <v>55198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>
        <v>201811</v>
      </c>
      <c r="BG70" t="s">
        <v>0</v>
      </c>
      <c r="BH70" t="s">
        <v>0</v>
      </c>
      <c r="BI70" t="s">
        <v>0</v>
      </c>
      <c r="BJ70" t="s">
        <v>0</v>
      </c>
      <c r="BK70">
        <v>99155</v>
      </c>
      <c r="BL70">
        <v>-75</v>
      </c>
      <c r="BM70">
        <v>-2</v>
      </c>
      <c r="BN70">
        <v>90609</v>
      </c>
      <c r="BO70">
        <v>20338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4"/>
  <sheetViews>
    <sheetView topLeftCell="A94" workbookViewId="0">
      <selection activeCell="A107" sqref="A107"/>
    </sheetView>
  </sheetViews>
  <sheetFormatPr defaultRowHeight="14.4" x14ac:dyDescent="0.3"/>
  <cols>
    <col min="1" max="1" width="49.5546875" customWidth="1"/>
    <col min="2" max="2" width="11.109375" bestFit="1" customWidth="1"/>
    <col min="3" max="15" width="10.109375" bestFit="1" customWidth="1"/>
    <col min="16" max="18" width="9.33203125" bestFit="1" customWidth="1"/>
    <col min="19" max="20" width="10.109375" bestFit="1" customWidth="1"/>
    <col min="21" max="46" width="9.33203125" bestFit="1" customWidth="1"/>
  </cols>
  <sheetData>
    <row r="1" spans="1:46" ht="15" x14ac:dyDescent="0.25">
      <c r="B1" t="s">
        <v>165</v>
      </c>
    </row>
    <row r="2" spans="1:46" s="1" customFormat="1" ht="15" x14ac:dyDescent="0.25">
      <c r="B2" s="1" t="s">
        <v>166</v>
      </c>
    </row>
    <row r="3" spans="1:46" s="1" customFormat="1" ht="15" x14ac:dyDescent="0.25">
      <c r="A3" s="1" t="s">
        <v>232</v>
      </c>
    </row>
    <row r="4" spans="1:46" s="1" customFormat="1" ht="15" x14ac:dyDescent="0.25">
      <c r="A4" s="1" t="s">
        <v>167</v>
      </c>
    </row>
    <row r="5" spans="1:46" s="1" customFormat="1" ht="15" x14ac:dyDescent="0.25">
      <c r="A5" s="1" t="s">
        <v>168</v>
      </c>
    </row>
    <row r="6" spans="1:46" s="1" customFormat="1" ht="15" x14ac:dyDescent="0.25">
      <c r="B6" s="1" t="s">
        <v>169</v>
      </c>
    </row>
    <row r="7" spans="1:46" s="1" customFormat="1" ht="15" x14ac:dyDescent="0.25">
      <c r="B7" s="1" t="s">
        <v>183</v>
      </c>
    </row>
    <row r="8" spans="1:4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16</v>
      </c>
      <c r="J8" s="1" t="s">
        <v>64</v>
      </c>
      <c r="K8" s="1" t="s">
        <v>32</v>
      </c>
      <c r="L8" s="1" t="s">
        <v>172</v>
      </c>
      <c r="M8" s="1" t="s">
        <v>18</v>
      </c>
      <c r="N8" s="1" t="s">
        <v>39</v>
      </c>
      <c r="O8" s="1" t="s">
        <v>31</v>
      </c>
      <c r="P8" s="1" t="s">
        <v>59</v>
      </c>
      <c r="Q8" s="1" t="s">
        <v>33</v>
      </c>
      <c r="R8" s="1" t="s">
        <v>219</v>
      </c>
      <c r="S8" s="1" t="s">
        <v>5</v>
      </c>
      <c r="T8" s="1" t="s">
        <v>171</v>
      </c>
      <c r="U8" s="1" t="s">
        <v>1</v>
      </c>
      <c r="V8" s="1" t="s">
        <v>51</v>
      </c>
      <c r="W8" s="1" t="s">
        <v>56</v>
      </c>
      <c r="X8" s="1" t="s">
        <v>3</v>
      </c>
      <c r="Y8" s="1" t="s">
        <v>223</v>
      </c>
      <c r="Z8" s="1" t="s">
        <v>11</v>
      </c>
      <c r="AA8" s="1" t="s">
        <v>46</v>
      </c>
      <c r="AB8" s="1" t="s">
        <v>9</v>
      </c>
      <c r="AC8" s="1" t="s">
        <v>7</v>
      </c>
      <c r="AD8" s="1" t="s">
        <v>180</v>
      </c>
      <c r="AE8" s="1" t="s">
        <v>29</v>
      </c>
      <c r="AF8" s="1" t="s">
        <v>57</v>
      </c>
      <c r="AG8" s="1" t="s">
        <v>230</v>
      </c>
      <c r="AH8" s="1" t="s">
        <v>179</v>
      </c>
      <c r="AI8" s="1" t="s">
        <v>12</v>
      </c>
      <c r="AJ8" s="1" t="s">
        <v>228</v>
      </c>
      <c r="AK8" s="1" t="s">
        <v>47</v>
      </c>
      <c r="AL8" s="1" t="s">
        <v>52</v>
      </c>
      <c r="AM8" s="1" t="s">
        <v>8</v>
      </c>
      <c r="AN8" s="1" t="s">
        <v>4</v>
      </c>
      <c r="AO8" s="1" t="s">
        <v>19</v>
      </c>
      <c r="AP8" s="1" t="s">
        <v>48</v>
      </c>
      <c r="AQ8" s="1" t="s">
        <v>176</v>
      </c>
      <c r="AR8" s="1" t="s">
        <v>6</v>
      </c>
      <c r="AS8" s="1" t="s">
        <v>28</v>
      </c>
      <c r="AT8" s="1" t="s">
        <v>27</v>
      </c>
    </row>
    <row r="9" spans="1:4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</row>
    <row r="10" spans="1:4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</row>
    <row r="11" spans="1:4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>
        <v>127237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>
        <v>23339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</row>
    <row r="12" spans="1:46" ht="15" x14ac:dyDescent="0.25">
      <c r="A12" t="s">
        <v>104</v>
      </c>
      <c r="B12" t="s">
        <v>0</v>
      </c>
      <c r="C12" t="s">
        <v>0</v>
      </c>
      <c r="D12">
        <v>372957</v>
      </c>
      <c r="E12" t="s">
        <v>0</v>
      </c>
      <c r="F12" t="s">
        <v>0</v>
      </c>
      <c r="G12">
        <v>133757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>
        <v>434800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3602654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46616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</row>
    <row r="13" spans="1:46" ht="15" x14ac:dyDescent="0.25">
      <c r="A13" t="s">
        <v>105</v>
      </c>
      <c r="B13" t="s">
        <v>0</v>
      </c>
      <c r="C13" t="s">
        <v>0</v>
      </c>
      <c r="D13" t="s">
        <v>0</v>
      </c>
      <c r="E13">
        <v>5270947</v>
      </c>
      <c r="F13" t="s">
        <v>0</v>
      </c>
      <c r="G13" t="s">
        <v>0</v>
      </c>
      <c r="H13" t="s">
        <v>0</v>
      </c>
      <c r="I13">
        <v>335339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37328</v>
      </c>
      <c r="T13" t="s">
        <v>0</v>
      </c>
      <c r="U13">
        <v>199963</v>
      </c>
      <c r="V13" t="s">
        <v>0</v>
      </c>
      <c r="W13">
        <v>188828</v>
      </c>
      <c r="X13" t="s">
        <v>0</v>
      </c>
      <c r="Y13">
        <v>675157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>
        <v>449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1229</v>
      </c>
      <c r="AS13" t="s">
        <v>0</v>
      </c>
      <c r="AT13" t="s">
        <v>0</v>
      </c>
    </row>
    <row r="14" spans="1:4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</row>
    <row r="15" spans="1:46" ht="15" x14ac:dyDescent="0.25">
      <c r="A15" t="s">
        <v>107</v>
      </c>
      <c r="B15">
        <v>4227991</v>
      </c>
      <c r="C15">
        <v>2550111</v>
      </c>
      <c r="D15">
        <v>2832020</v>
      </c>
      <c r="E15" t="s">
        <v>0</v>
      </c>
      <c r="F15">
        <v>4780763</v>
      </c>
      <c r="G15">
        <v>1763010</v>
      </c>
      <c r="H15" t="s">
        <v>0</v>
      </c>
      <c r="I15">
        <v>1899771</v>
      </c>
      <c r="J15">
        <v>43577</v>
      </c>
      <c r="K15">
        <v>5984909</v>
      </c>
      <c r="L15">
        <v>3077392</v>
      </c>
      <c r="M15">
        <v>2027435</v>
      </c>
      <c r="N15">
        <v>68759</v>
      </c>
      <c r="O15">
        <v>116745</v>
      </c>
      <c r="P15">
        <v>20981</v>
      </c>
      <c r="Q15" t="s">
        <v>0</v>
      </c>
      <c r="R15">
        <v>2382</v>
      </c>
      <c r="S15">
        <v>5169162</v>
      </c>
      <c r="T15">
        <v>33540</v>
      </c>
      <c r="U15" t="s">
        <v>0</v>
      </c>
      <c r="V15" t="s">
        <v>0</v>
      </c>
      <c r="W15" t="s">
        <v>0</v>
      </c>
      <c r="X15">
        <v>-969336</v>
      </c>
      <c r="Y15" t="s">
        <v>0</v>
      </c>
      <c r="Z15" t="s">
        <v>0</v>
      </c>
      <c r="AA15">
        <v>77429</v>
      </c>
      <c r="AB15">
        <v>58771</v>
      </c>
      <c r="AC15">
        <v>13885</v>
      </c>
      <c r="AD15">
        <v>516785</v>
      </c>
      <c r="AE15">
        <v>26408</v>
      </c>
      <c r="AF15">
        <v>443752</v>
      </c>
      <c r="AG15">
        <v>229037</v>
      </c>
      <c r="AH15">
        <v>16713</v>
      </c>
      <c r="AI15">
        <v>520904</v>
      </c>
      <c r="AJ15">
        <v>141514</v>
      </c>
      <c r="AK15">
        <v>36608</v>
      </c>
      <c r="AL15">
        <v>-155034</v>
      </c>
      <c r="AM15">
        <v>14567</v>
      </c>
      <c r="AN15">
        <v>175831</v>
      </c>
      <c r="AO15">
        <v>171567</v>
      </c>
      <c r="AP15">
        <v>1805</v>
      </c>
      <c r="AQ15">
        <v>54585</v>
      </c>
      <c r="AR15" t="s">
        <v>0</v>
      </c>
      <c r="AS15">
        <v>1904</v>
      </c>
      <c r="AT15" t="s">
        <v>0</v>
      </c>
    </row>
    <row r="16" spans="1:4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</row>
    <row r="17" spans="1:46" ht="15" x14ac:dyDescent="0.25">
      <c r="A17" t="s">
        <v>109</v>
      </c>
      <c r="B17">
        <v>1082505</v>
      </c>
      <c r="C17" t="s">
        <v>0</v>
      </c>
      <c r="D17" t="s">
        <v>0</v>
      </c>
      <c r="E17" t="s">
        <v>0</v>
      </c>
      <c r="F17" t="s">
        <v>0</v>
      </c>
      <c r="G17">
        <v>101000</v>
      </c>
      <c r="H17">
        <v>2353097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>
        <v>333162</v>
      </c>
      <c r="R17">
        <v>702012</v>
      </c>
      <c r="S17" t="s">
        <v>0</v>
      </c>
      <c r="T17">
        <v>535951</v>
      </c>
      <c r="U17" t="s">
        <v>0</v>
      </c>
      <c r="V17">
        <v>55362</v>
      </c>
      <c r="W17" t="s">
        <v>0</v>
      </c>
      <c r="X17">
        <v>13767</v>
      </c>
      <c r="Y17" t="s">
        <v>0</v>
      </c>
      <c r="Z17" t="s">
        <v>0</v>
      </c>
      <c r="AA17" t="s">
        <v>0</v>
      </c>
      <c r="AB17">
        <v>19584</v>
      </c>
      <c r="AC17">
        <v>210376</v>
      </c>
      <c r="AD17" t="s">
        <v>0</v>
      </c>
      <c r="AE17">
        <v>199036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>
        <v>7448</v>
      </c>
      <c r="AM17" t="s">
        <v>0</v>
      </c>
      <c r="AN17" t="s">
        <v>0</v>
      </c>
      <c r="AO17" t="s">
        <v>0</v>
      </c>
      <c r="AP17" t="s">
        <v>0</v>
      </c>
      <c r="AQ17">
        <v>486702</v>
      </c>
      <c r="AR17" t="s">
        <v>0</v>
      </c>
      <c r="AS17" t="s">
        <v>0</v>
      </c>
      <c r="AT17">
        <v>209</v>
      </c>
    </row>
    <row r="18" spans="1:4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>
        <v>16623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</row>
    <row r="19" spans="1:4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</row>
    <row r="20" spans="1:4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</row>
    <row r="21" spans="1:4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</row>
    <row r="22" spans="1:4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</row>
    <row r="23" spans="1:4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</row>
    <row r="24" spans="1:4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615643</v>
      </c>
      <c r="AQ24" t="s">
        <v>0</v>
      </c>
      <c r="AR24" t="s">
        <v>0</v>
      </c>
      <c r="AS24" t="s">
        <v>0</v>
      </c>
      <c r="AT24" t="s">
        <v>0</v>
      </c>
    </row>
    <row r="25" spans="1:4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</row>
    <row r="26" spans="1:4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</row>
    <row r="27" spans="1:46" ht="15" x14ac:dyDescent="0.25">
      <c r="A27" t="s">
        <v>71</v>
      </c>
      <c r="B27">
        <v>21805428</v>
      </c>
      <c r="C27">
        <v>6701260</v>
      </c>
      <c r="D27">
        <v>8274786</v>
      </c>
      <c r="E27">
        <v>1539745</v>
      </c>
      <c r="F27">
        <v>8979014</v>
      </c>
      <c r="G27">
        <v>1958654</v>
      </c>
      <c r="H27">
        <v>5612150</v>
      </c>
      <c r="I27">
        <v>6366012</v>
      </c>
      <c r="J27" t="s">
        <v>0</v>
      </c>
      <c r="K27">
        <v>2166986</v>
      </c>
      <c r="L27">
        <v>434836</v>
      </c>
      <c r="M27">
        <v>2624377</v>
      </c>
      <c r="N27" t="s">
        <v>0</v>
      </c>
      <c r="O27">
        <v>2858128</v>
      </c>
      <c r="P27" t="s">
        <v>0</v>
      </c>
      <c r="Q27" t="s">
        <v>0</v>
      </c>
      <c r="R27">
        <v>3966758</v>
      </c>
      <c r="S27">
        <v>4546874</v>
      </c>
      <c r="T27" t="s">
        <v>0</v>
      </c>
      <c r="U27" t="s">
        <v>0</v>
      </c>
      <c r="V27" t="s">
        <v>0</v>
      </c>
      <c r="W27" t="s">
        <v>0</v>
      </c>
      <c r="X27">
        <v>1045365</v>
      </c>
      <c r="Y27" t="s">
        <v>0</v>
      </c>
      <c r="Z27" t="s">
        <v>0</v>
      </c>
      <c r="AA27" t="s">
        <v>0</v>
      </c>
      <c r="AB27" t="s">
        <v>0</v>
      </c>
      <c r="AC27">
        <v>983350</v>
      </c>
      <c r="AD27">
        <v>2169357</v>
      </c>
      <c r="AE27">
        <v>87378</v>
      </c>
      <c r="AF27" t="s">
        <v>0</v>
      </c>
      <c r="AG27">
        <v>109501</v>
      </c>
      <c r="AH27">
        <v>569206</v>
      </c>
      <c r="AI27">
        <v>374043</v>
      </c>
      <c r="AJ27" t="s">
        <v>0</v>
      </c>
      <c r="AK27">
        <v>72342</v>
      </c>
      <c r="AL27">
        <v>169409</v>
      </c>
      <c r="AM27">
        <v>35257</v>
      </c>
      <c r="AN27" t="s">
        <v>0</v>
      </c>
      <c r="AO27" t="s">
        <v>0</v>
      </c>
      <c r="AP27" t="s">
        <v>0</v>
      </c>
      <c r="AQ27">
        <v>63547</v>
      </c>
      <c r="AR27">
        <v>298232</v>
      </c>
      <c r="AS27" t="s">
        <v>0</v>
      </c>
      <c r="AT27" t="s">
        <v>0</v>
      </c>
    </row>
    <row r="28" spans="1:4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</row>
    <row r="29" spans="1:4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</row>
    <row r="30" spans="1:4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</row>
    <row r="31" spans="1:4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</row>
    <row r="32" spans="1:46" ht="15" x14ac:dyDescent="0.25">
      <c r="A32" t="s">
        <v>76</v>
      </c>
      <c r="B32">
        <v>122143</v>
      </c>
      <c r="C32">
        <v>249452</v>
      </c>
      <c r="D32" t="s">
        <v>0</v>
      </c>
      <c r="E32">
        <v>82694</v>
      </c>
      <c r="F32" t="s">
        <v>0</v>
      </c>
      <c r="G32" t="s">
        <v>0</v>
      </c>
      <c r="H32">
        <v>43165</v>
      </c>
      <c r="I32">
        <v>24768</v>
      </c>
      <c r="J32" t="s">
        <v>0</v>
      </c>
      <c r="K32">
        <v>626</v>
      </c>
      <c r="L32" t="s">
        <v>0</v>
      </c>
      <c r="M32" t="s">
        <v>0</v>
      </c>
      <c r="N32" t="s">
        <v>0</v>
      </c>
      <c r="O32">
        <v>24237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>
        <v>2346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</row>
    <row r="33" spans="1:4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</row>
    <row r="34" spans="1:4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</row>
    <row r="35" spans="1:46" ht="15" x14ac:dyDescent="0.25">
      <c r="A35" t="s">
        <v>79</v>
      </c>
      <c r="B35">
        <v>2865419</v>
      </c>
      <c r="C35" t="s">
        <v>0</v>
      </c>
      <c r="D35">
        <v>1098153</v>
      </c>
      <c r="E35">
        <v>238191</v>
      </c>
      <c r="F35">
        <v>3166989</v>
      </c>
      <c r="G35">
        <v>464565</v>
      </c>
      <c r="H35">
        <v>1362545</v>
      </c>
      <c r="I35">
        <v>452040</v>
      </c>
      <c r="J35" t="s">
        <v>0</v>
      </c>
      <c r="K35">
        <v>3464200</v>
      </c>
      <c r="L35" t="s">
        <v>0</v>
      </c>
      <c r="M35">
        <v>46491</v>
      </c>
      <c r="N35" t="s">
        <v>0</v>
      </c>
      <c r="O35">
        <v>20790</v>
      </c>
      <c r="P35" t="s">
        <v>0</v>
      </c>
      <c r="Q35" t="s">
        <v>0</v>
      </c>
      <c r="R35">
        <v>3621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1094696</v>
      </c>
      <c r="Z35" t="s">
        <v>0</v>
      </c>
      <c r="AA35" t="s">
        <v>0</v>
      </c>
      <c r="AB35" t="s">
        <v>0</v>
      </c>
      <c r="AC35">
        <v>193046</v>
      </c>
      <c r="AD35" t="s">
        <v>0</v>
      </c>
      <c r="AE35">
        <v>24943</v>
      </c>
      <c r="AF35" t="s">
        <v>0</v>
      </c>
      <c r="AG35" t="s">
        <v>0</v>
      </c>
      <c r="AH35" t="s">
        <v>0</v>
      </c>
      <c r="AI35" t="s">
        <v>0</v>
      </c>
      <c r="AJ35">
        <v>510228</v>
      </c>
      <c r="AK35">
        <v>4353</v>
      </c>
      <c r="AL35" t="s">
        <v>0</v>
      </c>
      <c r="AM35">
        <v>2021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</row>
    <row r="36" spans="1:46" ht="15" x14ac:dyDescent="0.25">
      <c r="A36" t="s">
        <v>80</v>
      </c>
      <c r="B36">
        <v>2131259</v>
      </c>
      <c r="C36" t="s">
        <v>0</v>
      </c>
      <c r="D36" t="s">
        <v>0</v>
      </c>
      <c r="E36">
        <v>173517</v>
      </c>
      <c r="F36" t="s">
        <v>0</v>
      </c>
      <c r="G36" t="s">
        <v>0</v>
      </c>
      <c r="H36">
        <v>1601380</v>
      </c>
      <c r="I36" t="s">
        <v>0</v>
      </c>
      <c r="J36" t="s">
        <v>0</v>
      </c>
      <c r="K36">
        <v>20585</v>
      </c>
      <c r="L36" t="s">
        <v>0</v>
      </c>
      <c r="M36" t="s">
        <v>0</v>
      </c>
      <c r="N36" t="s">
        <v>0</v>
      </c>
      <c r="O36">
        <v>36890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>
        <v>309</v>
      </c>
      <c r="AD36" t="s">
        <v>0</v>
      </c>
      <c r="AE36">
        <v>21015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</row>
    <row r="37" spans="1:4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</row>
    <row r="38" spans="1:46" ht="15" x14ac:dyDescent="0.25">
      <c r="A38" t="s">
        <v>82</v>
      </c>
      <c r="B38">
        <v>45752922</v>
      </c>
      <c r="C38">
        <v>23757684</v>
      </c>
      <c r="D38">
        <v>9995498</v>
      </c>
      <c r="E38">
        <v>14853180</v>
      </c>
      <c r="F38">
        <v>12668653</v>
      </c>
      <c r="G38">
        <v>10846986</v>
      </c>
      <c r="H38">
        <v>8059473</v>
      </c>
      <c r="I38">
        <v>3734759</v>
      </c>
      <c r="J38">
        <v>5585019</v>
      </c>
      <c r="K38">
        <v>375</v>
      </c>
      <c r="L38">
        <v>970134</v>
      </c>
      <c r="M38">
        <v>3798964</v>
      </c>
      <c r="N38" t="s">
        <v>0</v>
      </c>
      <c r="O38" t="s">
        <v>0</v>
      </c>
      <c r="P38">
        <v>2505877</v>
      </c>
      <c r="Q38" t="s">
        <v>0</v>
      </c>
      <c r="R38" t="s">
        <v>0</v>
      </c>
      <c r="S38">
        <v>6883115</v>
      </c>
      <c r="T38">
        <v>2248829</v>
      </c>
      <c r="U38">
        <v>300412</v>
      </c>
      <c r="V38" t="s">
        <v>0</v>
      </c>
      <c r="W38">
        <v>316560</v>
      </c>
      <c r="X38">
        <v>1618592</v>
      </c>
      <c r="Y38">
        <v>1257299</v>
      </c>
      <c r="Z38" t="s">
        <v>0</v>
      </c>
      <c r="AA38" t="s">
        <v>0</v>
      </c>
      <c r="AB38">
        <v>1146660</v>
      </c>
      <c r="AC38">
        <v>714917</v>
      </c>
      <c r="AD38">
        <v>249135</v>
      </c>
      <c r="AE38">
        <v>593347</v>
      </c>
      <c r="AF38" t="s">
        <v>0</v>
      </c>
      <c r="AG38" t="s">
        <v>0</v>
      </c>
      <c r="AH38" t="s">
        <v>0</v>
      </c>
      <c r="AI38" t="s">
        <v>0</v>
      </c>
      <c r="AJ38">
        <v>408692</v>
      </c>
      <c r="AK38" t="s">
        <v>0</v>
      </c>
      <c r="AL38">
        <v>379967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>
        <v>201685</v>
      </c>
      <c r="AS38" t="s">
        <v>0</v>
      </c>
      <c r="AT38" t="s">
        <v>0</v>
      </c>
    </row>
    <row r="39" spans="1:46" ht="15" x14ac:dyDescent="0.25">
      <c r="A39" t="s">
        <v>83</v>
      </c>
      <c r="B39" t="s">
        <v>0</v>
      </c>
      <c r="C39" t="s">
        <v>0</v>
      </c>
      <c r="D39" t="s">
        <v>0</v>
      </c>
      <c r="E39">
        <v>1350548</v>
      </c>
      <c r="F39">
        <v>245735</v>
      </c>
      <c r="G39" t="s">
        <v>0</v>
      </c>
      <c r="H39" t="s">
        <v>0</v>
      </c>
      <c r="I39">
        <v>502078</v>
      </c>
      <c r="J39" t="s">
        <v>0</v>
      </c>
      <c r="K39">
        <v>9175</v>
      </c>
      <c r="L39" t="s">
        <v>0</v>
      </c>
      <c r="M39">
        <v>207249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>
        <v>3037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</row>
    <row r="40" spans="1:46" ht="15" x14ac:dyDescent="0.25">
      <c r="A40" t="s">
        <v>84</v>
      </c>
      <c r="B40">
        <v>36968</v>
      </c>
      <c r="C40" t="s">
        <v>0</v>
      </c>
      <c r="D40" t="s">
        <v>0</v>
      </c>
      <c r="E40">
        <v>5041399</v>
      </c>
      <c r="F40" t="s">
        <v>0</v>
      </c>
      <c r="G40" t="s">
        <v>0</v>
      </c>
      <c r="H40" t="s">
        <v>0</v>
      </c>
      <c r="I40">
        <v>1589394</v>
      </c>
      <c r="J40" t="s">
        <v>0</v>
      </c>
      <c r="K40">
        <v>149409</v>
      </c>
      <c r="L40" t="s">
        <v>0</v>
      </c>
      <c r="M40" t="s">
        <v>0</v>
      </c>
      <c r="N40" t="s">
        <v>0</v>
      </c>
      <c r="O40">
        <v>263613</v>
      </c>
      <c r="P40" t="s">
        <v>0</v>
      </c>
      <c r="Q40" t="s">
        <v>0</v>
      </c>
      <c r="R40">
        <v>3122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>
        <v>1313</v>
      </c>
      <c r="AH40" t="s">
        <v>0</v>
      </c>
      <c r="AI40" t="s">
        <v>0</v>
      </c>
      <c r="AJ40" t="s">
        <v>0</v>
      </c>
      <c r="AK40">
        <v>24427</v>
      </c>
      <c r="AL40" t="s">
        <v>0</v>
      </c>
      <c r="AM40">
        <v>11753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</row>
    <row r="41" spans="1:46" ht="15" x14ac:dyDescent="0.25">
      <c r="A41" t="s">
        <v>85</v>
      </c>
      <c r="B41" t="s">
        <v>0</v>
      </c>
      <c r="C41">
        <v>1362142</v>
      </c>
      <c r="D41">
        <v>253056</v>
      </c>
      <c r="E41" t="s">
        <v>0</v>
      </c>
      <c r="F41" t="s">
        <v>0</v>
      </c>
      <c r="G41">
        <v>175837</v>
      </c>
      <c r="H41">
        <v>247860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409421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75320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</row>
    <row r="42" spans="1:46" ht="15" x14ac:dyDescent="0.25">
      <c r="A42" t="s">
        <v>86</v>
      </c>
      <c r="B42">
        <v>1156580</v>
      </c>
      <c r="C42">
        <v>13701550</v>
      </c>
      <c r="D42" t="s">
        <v>0</v>
      </c>
      <c r="E42" t="s">
        <v>0</v>
      </c>
      <c r="F42">
        <v>3359010</v>
      </c>
      <c r="G42" t="s">
        <v>0</v>
      </c>
      <c r="H42" t="s">
        <v>0</v>
      </c>
      <c r="I42" t="s">
        <v>0</v>
      </c>
      <c r="J42" t="s">
        <v>0</v>
      </c>
      <c r="K42">
        <v>543959</v>
      </c>
      <c r="L42" t="s">
        <v>0</v>
      </c>
      <c r="M42" t="s">
        <v>0</v>
      </c>
      <c r="N42" t="s">
        <v>0</v>
      </c>
      <c r="O42">
        <v>117524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</row>
    <row r="43" spans="1:46" ht="15" x14ac:dyDescent="0.25">
      <c r="A43" t="s">
        <v>87</v>
      </c>
      <c r="B43">
        <v>25374</v>
      </c>
      <c r="C43">
        <v>7853</v>
      </c>
      <c r="D43" t="s">
        <v>0</v>
      </c>
      <c r="E43">
        <v>163865</v>
      </c>
      <c r="F43" t="s">
        <v>0</v>
      </c>
      <c r="G43" t="s">
        <v>0</v>
      </c>
      <c r="H43">
        <v>23613</v>
      </c>
      <c r="I43" t="s">
        <v>0</v>
      </c>
      <c r="J43" t="s">
        <v>0</v>
      </c>
      <c r="K43" t="s">
        <v>0</v>
      </c>
      <c r="L43" t="s">
        <v>0</v>
      </c>
      <c r="M43">
        <v>28539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7234</v>
      </c>
      <c r="V43" t="s">
        <v>0</v>
      </c>
      <c r="W43">
        <v>6863</v>
      </c>
      <c r="X43">
        <v>3748</v>
      </c>
      <c r="Y43" t="s">
        <v>0</v>
      </c>
      <c r="Z43" t="s">
        <v>0</v>
      </c>
      <c r="AA43" t="s">
        <v>0</v>
      </c>
      <c r="AB43" t="s">
        <v>0</v>
      </c>
      <c r="AC43">
        <v>17196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>
        <v>1215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</row>
    <row r="44" spans="1:4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</row>
    <row r="45" spans="1:4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30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>
        <v>6593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</row>
    <row r="46" spans="1:4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</row>
    <row r="47" spans="1:4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6581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>
        <v>1215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</row>
    <row r="48" spans="1:46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393541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</row>
    <row r="49" spans="1:4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</row>
    <row r="50" spans="1:4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>
        <v>7230</v>
      </c>
      <c r="V50" t="s">
        <v>0</v>
      </c>
      <c r="W50">
        <v>4290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</row>
    <row r="51" spans="1:46" ht="15" x14ac:dyDescent="0.25">
      <c r="A51" t="s">
        <v>95</v>
      </c>
      <c r="B51">
        <v>67083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1449395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919439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71792</v>
      </c>
      <c r="AC51">
        <v>187360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</row>
    <row r="52" spans="1:4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1753437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19038</v>
      </c>
      <c r="AC52">
        <v>40852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</row>
    <row r="53" spans="1:46" ht="15" x14ac:dyDescent="0.25">
      <c r="A53" t="s">
        <v>97</v>
      </c>
      <c r="B53" t="s">
        <v>0</v>
      </c>
      <c r="C53">
        <v>113936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40453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</row>
    <row r="54" spans="1:4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</row>
    <row r="55" spans="1:46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</row>
    <row r="56" spans="1:4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</row>
    <row r="57" spans="1:4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</row>
    <row r="58" spans="1:4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</row>
    <row r="59" spans="1:46" ht="15" x14ac:dyDescent="0.25">
      <c r="A59" t="s">
        <v>119</v>
      </c>
      <c r="B59">
        <v>38223572</v>
      </c>
      <c r="C59">
        <v>18866213</v>
      </c>
      <c r="D59">
        <v>18710356</v>
      </c>
      <c r="E59">
        <v>18548394</v>
      </c>
      <c r="F59">
        <v>8713331</v>
      </c>
      <c r="G59">
        <v>11587429</v>
      </c>
      <c r="H59">
        <v>8726290</v>
      </c>
      <c r="I59">
        <v>7273989</v>
      </c>
      <c r="J59" t="s">
        <v>0</v>
      </c>
      <c r="K59">
        <v>2266456</v>
      </c>
      <c r="L59">
        <v>1922985</v>
      </c>
      <c r="M59">
        <v>2970963</v>
      </c>
      <c r="N59" t="s">
        <v>0</v>
      </c>
      <c r="O59">
        <v>3114021</v>
      </c>
      <c r="P59" t="s">
        <v>0</v>
      </c>
      <c r="Q59" t="s">
        <v>0</v>
      </c>
      <c r="R59">
        <v>1680271</v>
      </c>
      <c r="S59">
        <v>10862759</v>
      </c>
      <c r="T59">
        <v>6098313</v>
      </c>
      <c r="U59">
        <v>651492</v>
      </c>
      <c r="V59" t="s">
        <v>0</v>
      </c>
      <c r="W59">
        <v>560059</v>
      </c>
      <c r="X59">
        <v>2082917</v>
      </c>
      <c r="Y59">
        <v>2056062</v>
      </c>
      <c r="Z59" t="s">
        <v>0</v>
      </c>
      <c r="AA59" t="s">
        <v>0</v>
      </c>
      <c r="AB59">
        <v>673175</v>
      </c>
      <c r="AC59">
        <v>1086537</v>
      </c>
      <c r="AD59">
        <v>362594</v>
      </c>
      <c r="AE59">
        <v>560965</v>
      </c>
      <c r="AF59">
        <v>866591</v>
      </c>
      <c r="AG59">
        <v>236509</v>
      </c>
      <c r="AH59">
        <v>765759</v>
      </c>
      <c r="AI59">
        <v>1224126</v>
      </c>
      <c r="AJ59">
        <v>778869</v>
      </c>
      <c r="AK59">
        <v>187369</v>
      </c>
      <c r="AL59">
        <v>551714</v>
      </c>
      <c r="AM59">
        <v>91886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</row>
    <row r="60" spans="1:46" ht="15" x14ac:dyDescent="0.25">
      <c r="A60" t="s">
        <v>120</v>
      </c>
      <c r="B60">
        <v>1536254</v>
      </c>
      <c r="C60">
        <v>2416784</v>
      </c>
      <c r="D60" t="s">
        <v>0</v>
      </c>
      <c r="E60">
        <v>6213978</v>
      </c>
      <c r="F60">
        <v>229867</v>
      </c>
      <c r="G60" t="s">
        <v>0</v>
      </c>
      <c r="H60">
        <v>37810</v>
      </c>
      <c r="I60">
        <v>109156</v>
      </c>
      <c r="J60" t="s">
        <v>0</v>
      </c>
      <c r="K60">
        <v>449021</v>
      </c>
      <c r="L60" t="s">
        <v>0</v>
      </c>
      <c r="M60" t="s">
        <v>0</v>
      </c>
      <c r="N60" t="s">
        <v>0</v>
      </c>
      <c r="O60">
        <v>994062</v>
      </c>
      <c r="P60" t="s">
        <v>0</v>
      </c>
      <c r="Q60" t="s">
        <v>0</v>
      </c>
      <c r="R60">
        <v>192</v>
      </c>
      <c r="S60">
        <v>15175</v>
      </c>
      <c r="T60" t="s">
        <v>0</v>
      </c>
      <c r="U60">
        <v>6708</v>
      </c>
      <c r="V60" t="s">
        <v>0</v>
      </c>
      <c r="W60">
        <v>5256</v>
      </c>
      <c r="X60" t="s">
        <v>0</v>
      </c>
      <c r="Y60">
        <v>4342</v>
      </c>
      <c r="Z60" t="s">
        <v>0</v>
      </c>
      <c r="AA60" t="s">
        <v>0</v>
      </c>
      <c r="AB60" t="s">
        <v>0</v>
      </c>
      <c r="AC60">
        <v>400081</v>
      </c>
      <c r="AD60" t="s">
        <v>0</v>
      </c>
      <c r="AE60" t="s">
        <v>0</v>
      </c>
      <c r="AF60" t="s">
        <v>0</v>
      </c>
      <c r="AG60">
        <v>1346401</v>
      </c>
      <c r="AH60" t="s">
        <v>0</v>
      </c>
      <c r="AI60" t="s">
        <v>0</v>
      </c>
      <c r="AJ60">
        <v>22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</row>
    <row r="61" spans="1:46" ht="15" x14ac:dyDescent="0.25">
      <c r="A61" t="s">
        <v>121</v>
      </c>
      <c r="B61" t="s">
        <v>0</v>
      </c>
      <c r="C61">
        <v>3058851</v>
      </c>
      <c r="D61" t="s">
        <v>0</v>
      </c>
      <c r="E61" t="s">
        <v>0</v>
      </c>
      <c r="F61">
        <v>312737</v>
      </c>
      <c r="G61" t="s">
        <v>0</v>
      </c>
      <c r="H61">
        <v>3330093</v>
      </c>
      <c r="I61">
        <v>3581366</v>
      </c>
      <c r="J61">
        <v>17165111</v>
      </c>
      <c r="K61" t="s">
        <v>0</v>
      </c>
      <c r="L61">
        <v>48362</v>
      </c>
      <c r="M61" t="s">
        <v>0</v>
      </c>
      <c r="N61">
        <v>12190476</v>
      </c>
      <c r="O61" t="s">
        <v>0</v>
      </c>
      <c r="P61">
        <v>7305893</v>
      </c>
      <c r="Q61">
        <v>8924917</v>
      </c>
      <c r="R61" t="s">
        <v>0</v>
      </c>
      <c r="S61">
        <v>700971</v>
      </c>
      <c r="T61">
        <v>473432</v>
      </c>
      <c r="U61">
        <v>8243809</v>
      </c>
      <c r="V61">
        <v>7755543</v>
      </c>
      <c r="W61">
        <v>4889325</v>
      </c>
      <c r="X61">
        <v>1638689</v>
      </c>
      <c r="Y61" t="s">
        <v>0</v>
      </c>
      <c r="Z61" t="s">
        <v>0</v>
      </c>
      <c r="AA61" t="s">
        <v>0</v>
      </c>
      <c r="AB61" t="s">
        <v>0</v>
      </c>
      <c r="AC61">
        <v>182728</v>
      </c>
      <c r="AD61" t="s">
        <v>0</v>
      </c>
      <c r="AE61">
        <v>744033</v>
      </c>
      <c r="AF61" t="s">
        <v>0</v>
      </c>
      <c r="AG61" t="s">
        <v>0</v>
      </c>
      <c r="AH61">
        <v>76214</v>
      </c>
      <c r="AI61" t="s">
        <v>0</v>
      </c>
      <c r="AJ61" t="s">
        <v>0</v>
      </c>
      <c r="AK61" t="s">
        <v>0</v>
      </c>
      <c r="AL61">
        <v>273800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</row>
    <row r="62" spans="1:46" ht="15" x14ac:dyDescent="0.25">
      <c r="A62" t="s">
        <v>122</v>
      </c>
      <c r="B62" t="s">
        <v>0</v>
      </c>
      <c r="C62">
        <v>4506979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382094</v>
      </c>
      <c r="U62">
        <v>203738</v>
      </c>
      <c r="V62" t="s">
        <v>0</v>
      </c>
      <c r="W62">
        <v>133065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</row>
    <row r="63" spans="1:4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</row>
    <row r="64" spans="1:4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</row>
    <row r="65" spans="1:4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</row>
    <row r="66" spans="1:4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</row>
    <row r="67" spans="1:4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</row>
    <row r="68" spans="1:4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</row>
    <row r="69" spans="1:4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50505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</row>
    <row r="70" spans="1:4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</row>
    <row r="71" spans="1:4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</row>
    <row r="72" spans="1:4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</row>
    <row r="73" spans="1:4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</row>
    <row r="74" spans="1:4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</row>
    <row r="75" spans="1:4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</row>
    <row r="76" spans="1:4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</row>
    <row r="77" spans="1:4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4616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</row>
    <row r="78" spans="1:4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112682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401</v>
      </c>
      <c r="AL78" t="s">
        <v>0</v>
      </c>
      <c r="AM78" t="s">
        <v>0</v>
      </c>
      <c r="AN78" t="s">
        <v>0</v>
      </c>
      <c r="AO78" t="s">
        <v>0</v>
      </c>
      <c r="AP78">
        <v>46</v>
      </c>
      <c r="AQ78" t="s">
        <v>0</v>
      </c>
      <c r="AR78" t="s">
        <v>0</v>
      </c>
      <c r="AS78" t="s">
        <v>0</v>
      </c>
      <c r="AT78" t="s">
        <v>0</v>
      </c>
    </row>
    <row r="79" spans="1:46" ht="15" x14ac:dyDescent="0.25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>
        <v>2691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</row>
    <row r="80" spans="1:4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</row>
    <row r="81" spans="1:4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</row>
    <row r="82" spans="1:46" ht="15" x14ac:dyDescent="0.25">
      <c r="A82" t="s">
        <v>140</v>
      </c>
      <c r="B82">
        <v>110881</v>
      </c>
      <c r="C82" t="s">
        <v>0</v>
      </c>
      <c r="D82">
        <v>85750</v>
      </c>
      <c r="E82">
        <v>1231427</v>
      </c>
      <c r="F82" t="s">
        <v>0</v>
      </c>
      <c r="G82" t="s">
        <v>0</v>
      </c>
      <c r="H82" t="s">
        <v>0</v>
      </c>
      <c r="I82">
        <v>65600</v>
      </c>
      <c r="J82" t="s">
        <v>0</v>
      </c>
      <c r="K82">
        <v>338213</v>
      </c>
      <c r="L82" t="s">
        <v>0</v>
      </c>
      <c r="M82">
        <v>1125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>
        <v>318947</v>
      </c>
      <c r="Z82" t="s">
        <v>0</v>
      </c>
      <c r="AA82" t="s">
        <v>0</v>
      </c>
      <c r="AB82" t="s">
        <v>0</v>
      </c>
      <c r="AC82" t="s">
        <v>0</v>
      </c>
      <c r="AD82">
        <v>29137</v>
      </c>
      <c r="AE82" t="s">
        <v>0</v>
      </c>
      <c r="AF82">
        <v>87266</v>
      </c>
      <c r="AG82" t="s">
        <v>0</v>
      </c>
      <c r="AH82" t="s">
        <v>0</v>
      </c>
      <c r="AI82">
        <v>8331</v>
      </c>
      <c r="AJ82">
        <v>62836</v>
      </c>
      <c r="AK82" t="s">
        <v>0</v>
      </c>
      <c r="AL82" t="s">
        <v>0</v>
      </c>
      <c r="AM82" t="s">
        <v>0</v>
      </c>
      <c r="AN82">
        <v>850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</row>
    <row r="83" spans="1:4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</row>
    <row r="84" spans="1:4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</row>
    <row r="85" spans="1:4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</row>
    <row r="86" spans="1:46" ht="15" x14ac:dyDescent="0.25">
      <c r="A86" t="s">
        <v>143</v>
      </c>
      <c r="B86">
        <v>2465</v>
      </c>
      <c r="C86">
        <v>7351</v>
      </c>
      <c r="D86">
        <v>928</v>
      </c>
      <c r="E86" t="s">
        <v>0</v>
      </c>
      <c r="F86" t="s">
        <v>0</v>
      </c>
      <c r="G86">
        <v>475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198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>
        <v>28</v>
      </c>
      <c r="AB86" t="s">
        <v>0</v>
      </c>
      <c r="AC86" t="s">
        <v>0</v>
      </c>
      <c r="AD86" t="s">
        <v>0</v>
      </c>
      <c r="AE86">
        <v>361</v>
      </c>
      <c r="AF86" t="s">
        <v>0</v>
      </c>
      <c r="AG86" t="s">
        <v>0</v>
      </c>
      <c r="AH86" t="s">
        <v>0</v>
      </c>
      <c r="AI86">
        <v>2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41</v>
      </c>
      <c r="AQ86" t="s">
        <v>0</v>
      </c>
      <c r="AR86" t="s">
        <v>0</v>
      </c>
      <c r="AS86">
        <v>3</v>
      </c>
      <c r="AT86" t="s">
        <v>0</v>
      </c>
    </row>
    <row r="87" spans="1:46" ht="15" x14ac:dyDescent="0.25">
      <c r="A87" t="s">
        <v>144</v>
      </c>
      <c r="B87" t="s">
        <v>0</v>
      </c>
      <c r="C87" t="s">
        <v>0</v>
      </c>
      <c r="D87" t="s">
        <v>0</v>
      </c>
      <c r="E87">
        <v>599080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114393</v>
      </c>
      <c r="AL87" t="s">
        <v>0</v>
      </c>
      <c r="AM87">
        <v>55490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</row>
    <row r="88" spans="1:4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1340047</v>
      </c>
      <c r="L88" t="s">
        <v>0</v>
      </c>
      <c r="M88" t="s">
        <v>0</v>
      </c>
      <c r="N88" t="s">
        <v>0</v>
      </c>
      <c r="O88">
        <v>2389728</v>
      </c>
      <c r="P88" t="s">
        <v>0</v>
      </c>
      <c r="Q88" t="s">
        <v>0</v>
      </c>
      <c r="R88">
        <v>1387256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375472</v>
      </c>
      <c r="AB88" t="s">
        <v>0</v>
      </c>
      <c r="AC88" t="s">
        <v>0</v>
      </c>
      <c r="AD88" t="s">
        <v>0</v>
      </c>
      <c r="AE88" t="s">
        <v>0</v>
      </c>
      <c r="AF88">
        <v>658316</v>
      </c>
      <c r="AG88">
        <v>586851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</row>
    <row r="89" spans="1:46" ht="15" x14ac:dyDescent="0.25">
      <c r="A89" t="s">
        <v>146</v>
      </c>
      <c r="B89" t="s">
        <v>0</v>
      </c>
      <c r="C89">
        <v>132156</v>
      </c>
      <c r="D89">
        <v>229049</v>
      </c>
      <c r="E89">
        <v>226606</v>
      </c>
      <c r="F89" t="s">
        <v>0</v>
      </c>
      <c r="G89">
        <v>108324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38357</v>
      </c>
      <c r="N89" t="s">
        <v>0</v>
      </c>
      <c r="O89">
        <v>12715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583</v>
      </c>
      <c r="AD89" t="s">
        <v>0</v>
      </c>
      <c r="AE89" t="s">
        <v>0</v>
      </c>
      <c r="AF89" t="s">
        <v>0</v>
      </c>
      <c r="AG89" t="s">
        <v>0</v>
      </c>
      <c r="AH89">
        <v>13755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</row>
    <row r="90" spans="1:46" ht="15" x14ac:dyDescent="0.25">
      <c r="A90" t="s">
        <v>147</v>
      </c>
      <c r="B90">
        <v>1067846</v>
      </c>
      <c r="C90">
        <v>354773</v>
      </c>
      <c r="D90">
        <v>3380913</v>
      </c>
      <c r="E90">
        <v>77982</v>
      </c>
      <c r="F90">
        <v>15627</v>
      </c>
      <c r="G90">
        <v>1510864</v>
      </c>
      <c r="H90">
        <v>703</v>
      </c>
      <c r="I90">
        <v>3991676</v>
      </c>
      <c r="J90">
        <v>19342</v>
      </c>
      <c r="K90">
        <v>18052</v>
      </c>
      <c r="L90">
        <v>488341</v>
      </c>
      <c r="M90">
        <v>33812</v>
      </c>
      <c r="N90">
        <v>10081</v>
      </c>
      <c r="O90">
        <v>15486</v>
      </c>
      <c r="P90">
        <v>2646</v>
      </c>
      <c r="Q90">
        <v>4752</v>
      </c>
      <c r="R90">
        <v>1640</v>
      </c>
      <c r="S90" t="s">
        <v>0</v>
      </c>
      <c r="T90">
        <v>20728</v>
      </c>
      <c r="U90" t="s">
        <v>0</v>
      </c>
      <c r="V90">
        <v>3324</v>
      </c>
      <c r="W90" t="s">
        <v>0</v>
      </c>
      <c r="X90">
        <v>2938</v>
      </c>
      <c r="Y90" t="s">
        <v>0</v>
      </c>
      <c r="Z90">
        <v>267</v>
      </c>
      <c r="AA90">
        <v>14337</v>
      </c>
      <c r="AB90">
        <v>559</v>
      </c>
      <c r="AC90" t="s">
        <v>0</v>
      </c>
      <c r="AD90">
        <v>37</v>
      </c>
      <c r="AE90">
        <v>144927</v>
      </c>
      <c r="AF90">
        <v>28348</v>
      </c>
      <c r="AG90">
        <v>7245</v>
      </c>
      <c r="AH90">
        <v>7979</v>
      </c>
      <c r="AI90" t="s">
        <v>0</v>
      </c>
      <c r="AJ90" t="s">
        <v>0</v>
      </c>
      <c r="AK90">
        <v>2</v>
      </c>
      <c r="AL90">
        <v>6260</v>
      </c>
      <c r="AM90" t="s">
        <v>0</v>
      </c>
      <c r="AN90">
        <v>15</v>
      </c>
      <c r="AO90">
        <v>7</v>
      </c>
      <c r="AP90">
        <v>7288</v>
      </c>
      <c r="AQ90">
        <v>20</v>
      </c>
      <c r="AR90" t="s">
        <v>0</v>
      </c>
      <c r="AS90" t="s">
        <v>0</v>
      </c>
      <c r="AT90" t="s">
        <v>0</v>
      </c>
    </row>
    <row r="91" spans="1:46" ht="15" x14ac:dyDescent="0.25">
      <c r="A91" t="s">
        <v>148</v>
      </c>
      <c r="B91" t="s">
        <v>0</v>
      </c>
      <c r="C91" t="s">
        <v>0</v>
      </c>
      <c r="D91">
        <v>27057</v>
      </c>
      <c r="E91" t="s">
        <v>0</v>
      </c>
      <c r="F91">
        <v>-1098733</v>
      </c>
      <c r="G91">
        <v>7953</v>
      </c>
      <c r="H91">
        <v>202410</v>
      </c>
      <c r="I91">
        <v>1</v>
      </c>
      <c r="J91" t="s">
        <v>0</v>
      </c>
      <c r="K91">
        <v>174196</v>
      </c>
      <c r="L91" t="s">
        <v>0</v>
      </c>
      <c r="M91">
        <v>-2</v>
      </c>
      <c r="N91">
        <v>1</v>
      </c>
      <c r="O91">
        <v>108586</v>
      </c>
      <c r="P91">
        <v>2</v>
      </c>
      <c r="Q91">
        <v>2</v>
      </c>
      <c r="R91" t="s">
        <v>0</v>
      </c>
      <c r="S91">
        <v>94438</v>
      </c>
      <c r="T91">
        <v>126037</v>
      </c>
      <c r="U91" t="s">
        <v>0</v>
      </c>
      <c r="V91" t="s">
        <v>0</v>
      </c>
      <c r="W91" t="s">
        <v>0</v>
      </c>
      <c r="X91">
        <v>-1</v>
      </c>
      <c r="Y91">
        <v>80114</v>
      </c>
      <c r="Z91" t="s">
        <v>0</v>
      </c>
      <c r="AA91" t="s">
        <v>0</v>
      </c>
      <c r="AB91" t="s">
        <v>0</v>
      </c>
      <c r="AC91">
        <v>37698</v>
      </c>
      <c r="AD91">
        <v>28659</v>
      </c>
      <c r="AE91" t="s">
        <v>0</v>
      </c>
      <c r="AF91">
        <v>34226</v>
      </c>
      <c r="AG91">
        <v>-1</v>
      </c>
      <c r="AH91">
        <v>10678</v>
      </c>
      <c r="AI91" t="s">
        <v>0</v>
      </c>
      <c r="AJ91">
        <v>23843</v>
      </c>
      <c r="AK91" t="s">
        <v>0</v>
      </c>
      <c r="AL91">
        <v>1</v>
      </c>
      <c r="AM91" t="s">
        <v>0</v>
      </c>
      <c r="AN91">
        <v>656794</v>
      </c>
      <c r="AO91" t="s">
        <v>0</v>
      </c>
      <c r="AP91" t="s">
        <v>0</v>
      </c>
      <c r="AQ91" t="s">
        <v>0</v>
      </c>
      <c r="AR91">
        <v>-194</v>
      </c>
      <c r="AS91" t="s">
        <v>0</v>
      </c>
      <c r="AT91" t="s">
        <v>0</v>
      </c>
    </row>
    <row r="92" spans="1:46" ht="15" x14ac:dyDescent="0.25">
      <c r="A92" t="s">
        <v>149</v>
      </c>
      <c r="B92">
        <v>-23044</v>
      </c>
      <c r="C92">
        <v>44128</v>
      </c>
      <c r="D92" t="s">
        <v>0</v>
      </c>
      <c r="E92" t="s">
        <v>0</v>
      </c>
      <c r="F92" t="s">
        <v>0</v>
      </c>
      <c r="G92" t="s">
        <v>0</v>
      </c>
      <c r="H92">
        <v>83345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>
        <v>994</v>
      </c>
      <c r="S92" t="s">
        <v>0</v>
      </c>
      <c r="T92">
        <v>176848</v>
      </c>
      <c r="U92" t="s">
        <v>0</v>
      </c>
      <c r="V92" t="s">
        <v>0</v>
      </c>
      <c r="W92" t="s">
        <v>0</v>
      </c>
      <c r="X92" t="s">
        <v>0</v>
      </c>
      <c r="Y92">
        <v>-98276</v>
      </c>
      <c r="Z92" t="s">
        <v>0</v>
      </c>
      <c r="AA92" t="s">
        <v>0</v>
      </c>
      <c r="AB92" t="s">
        <v>0</v>
      </c>
      <c r="AC92">
        <v>-19408</v>
      </c>
      <c r="AD92" t="s">
        <v>0</v>
      </c>
      <c r="AE92">
        <v>-296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</row>
    <row r="93" spans="1:4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</row>
    <row r="94" spans="1:4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</row>
    <row r="95" spans="1:46" ht="15" x14ac:dyDescent="0.25">
      <c r="A95" t="s">
        <v>153</v>
      </c>
      <c r="B95" t="s">
        <v>0</v>
      </c>
      <c r="C95" t="s">
        <v>0</v>
      </c>
      <c r="D95">
        <v>19612977</v>
      </c>
      <c r="E95" t="s">
        <v>0</v>
      </c>
      <c r="F95" t="s">
        <v>0</v>
      </c>
      <c r="G95">
        <v>5845898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102614</v>
      </c>
    </row>
    <row r="96" spans="1:46" ht="15" x14ac:dyDescent="0.25">
      <c r="A96" t="s">
        <v>154</v>
      </c>
      <c r="B96">
        <v>918630</v>
      </c>
      <c r="C96">
        <v>4093825</v>
      </c>
      <c r="D96" t="s">
        <v>0</v>
      </c>
      <c r="E96" t="s">
        <v>0</v>
      </c>
      <c r="F96">
        <v>749264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>
        <v>103656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>
        <v>4394</v>
      </c>
      <c r="V96" t="s">
        <v>0</v>
      </c>
      <c r="W96">
        <v>3089</v>
      </c>
      <c r="X96" t="s">
        <v>0</v>
      </c>
      <c r="Y96" t="s">
        <v>0</v>
      </c>
      <c r="Z96">
        <v>4921804</v>
      </c>
      <c r="AA96">
        <v>3202697</v>
      </c>
      <c r="AB96">
        <v>2716958</v>
      </c>
      <c r="AC96" t="s">
        <v>0</v>
      </c>
      <c r="AD96">
        <v>-181436</v>
      </c>
      <c r="AE96">
        <v>265841</v>
      </c>
      <c r="AF96" t="s">
        <v>0</v>
      </c>
      <c r="AG96" t="s">
        <v>0</v>
      </c>
      <c r="AH96">
        <v>728547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320090</v>
      </c>
      <c r="AT96" t="s">
        <v>0</v>
      </c>
    </row>
    <row r="97" spans="1:46" ht="15" x14ac:dyDescent="0.25">
      <c r="A97" t="s">
        <v>155</v>
      </c>
      <c r="B97" t="s">
        <v>0</v>
      </c>
      <c r="C97">
        <v>68011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25190</v>
      </c>
      <c r="R97" t="s">
        <v>0</v>
      </c>
      <c r="S97">
        <v>861032</v>
      </c>
      <c r="T97">
        <v>10292398</v>
      </c>
      <c r="U97" t="s">
        <v>0</v>
      </c>
      <c r="V97">
        <v>11604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</row>
    <row r="98" spans="1:4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4062</v>
      </c>
      <c r="H98" t="s">
        <v>0</v>
      </c>
      <c r="I98" t="s">
        <v>0</v>
      </c>
      <c r="J98" t="s">
        <v>0</v>
      </c>
      <c r="K98" t="s">
        <v>0</v>
      </c>
      <c r="L98">
        <v>8148919</v>
      </c>
      <c r="M98">
        <v>824470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>
        <v>185361</v>
      </c>
      <c r="AA98">
        <v>1117369</v>
      </c>
      <c r="AB98" t="s">
        <v>0</v>
      </c>
      <c r="AC98" t="s">
        <v>0</v>
      </c>
      <c r="AD98" t="s">
        <v>0</v>
      </c>
      <c r="AE98" t="s">
        <v>0</v>
      </c>
      <c r="AF98">
        <v>11457</v>
      </c>
      <c r="AG98" t="s">
        <v>0</v>
      </c>
      <c r="AH98" t="s">
        <v>0</v>
      </c>
      <c r="AI98" t="s">
        <v>0</v>
      </c>
      <c r="AJ98" t="s">
        <v>0</v>
      </c>
      <c r="AK98">
        <v>1317281</v>
      </c>
      <c r="AL98" t="s">
        <v>0</v>
      </c>
      <c r="AM98">
        <v>735654</v>
      </c>
      <c r="AN98" t="s">
        <v>0</v>
      </c>
      <c r="AO98">
        <v>499735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</row>
    <row r="99" spans="1:46" s="1" customFormat="1" ht="15" x14ac:dyDescent="0.25">
      <c r="A99" s="1" t="s">
        <v>68</v>
      </c>
      <c r="B99" s="3">
        <f>+SUM(B9:B98)</f>
        <v>121110276</v>
      </c>
      <c r="C99" s="3">
        <f t="shared" ref="C99:AT99" si="0">+SUM(C9:C98)</f>
        <v>81993059</v>
      </c>
      <c r="D99" s="3">
        <f t="shared" si="0"/>
        <v>64876239</v>
      </c>
      <c r="E99" s="3">
        <f t="shared" si="0"/>
        <v>55611553</v>
      </c>
      <c r="F99" s="3">
        <f t="shared" si="0"/>
        <v>42172762</v>
      </c>
      <c r="G99" s="3">
        <f t="shared" si="0"/>
        <v>34514185</v>
      </c>
      <c r="H99" s="3">
        <f t="shared" si="0"/>
        <v>31683934</v>
      </c>
      <c r="I99" s="3">
        <f t="shared" si="0"/>
        <v>29925949</v>
      </c>
      <c r="J99" s="3">
        <f t="shared" si="0"/>
        <v>22813049</v>
      </c>
      <c r="K99" s="3">
        <f t="shared" si="0"/>
        <v>16926209</v>
      </c>
      <c r="L99" s="3">
        <f t="shared" si="0"/>
        <v>15090969</v>
      </c>
      <c r="M99" s="3">
        <f t="shared" si="0"/>
        <v>14989951</v>
      </c>
      <c r="N99" s="3">
        <f t="shared" si="0"/>
        <v>12269317</v>
      </c>
      <c r="O99" s="3">
        <f t="shared" si="0"/>
        <v>10072525</v>
      </c>
      <c r="P99" s="3">
        <f t="shared" si="0"/>
        <v>9835399</v>
      </c>
      <c r="Q99" s="3">
        <f t="shared" si="0"/>
        <v>9288053</v>
      </c>
      <c r="R99" s="3">
        <f t="shared" si="0"/>
        <v>7748248</v>
      </c>
      <c r="S99" s="3">
        <f t="shared" si="0"/>
        <v>29170854</v>
      </c>
      <c r="T99" s="3">
        <f t="shared" si="0"/>
        <v>26663700</v>
      </c>
      <c r="U99" s="3">
        <f t="shared" si="0"/>
        <v>9624980</v>
      </c>
      <c r="V99" s="3">
        <f t="shared" si="0"/>
        <v>7825833</v>
      </c>
      <c r="W99" s="3">
        <f t="shared" si="0"/>
        <v>6107335</v>
      </c>
      <c r="X99" s="3">
        <f t="shared" si="0"/>
        <v>5563916</v>
      </c>
      <c r="Y99" s="3">
        <f t="shared" si="0"/>
        <v>5388341</v>
      </c>
      <c r="Z99" s="3">
        <f t="shared" si="0"/>
        <v>5236737</v>
      </c>
      <c r="AA99" s="3">
        <f t="shared" si="0"/>
        <v>4787332</v>
      </c>
      <c r="AB99" s="3">
        <f t="shared" si="0"/>
        <v>4800199</v>
      </c>
      <c r="AC99" s="3">
        <f t="shared" si="0"/>
        <v>4055341</v>
      </c>
      <c r="AD99" s="3">
        <f t="shared" si="0"/>
        <v>3177305</v>
      </c>
      <c r="AE99" s="3">
        <f t="shared" si="0"/>
        <v>2670304</v>
      </c>
      <c r="AF99" s="3">
        <f t="shared" si="0"/>
        <v>2539377</v>
      </c>
      <c r="AG99" s="3">
        <f t="shared" si="0"/>
        <v>2516856</v>
      </c>
      <c r="AH99" s="3">
        <f t="shared" si="0"/>
        <v>2189300</v>
      </c>
      <c r="AI99" s="3">
        <f t="shared" si="0"/>
        <v>2130097</v>
      </c>
      <c r="AJ99" s="3">
        <f t="shared" si="0"/>
        <v>1926004</v>
      </c>
      <c r="AK99" s="3">
        <f t="shared" si="0"/>
        <v>1757176</v>
      </c>
      <c r="AL99" s="3">
        <f t="shared" si="0"/>
        <v>1258119</v>
      </c>
      <c r="AM99" s="3">
        <f t="shared" si="0"/>
        <v>946628</v>
      </c>
      <c r="AN99" s="3">
        <f t="shared" si="0"/>
        <v>833490</v>
      </c>
      <c r="AO99" s="3">
        <f t="shared" si="0"/>
        <v>746629</v>
      </c>
      <c r="AP99" s="3">
        <f t="shared" si="0"/>
        <v>624823</v>
      </c>
      <c r="AQ99" s="3">
        <f t="shared" si="0"/>
        <v>604854</v>
      </c>
      <c r="AR99" s="3">
        <f t="shared" si="0"/>
        <v>500952</v>
      </c>
      <c r="AS99" s="3">
        <f t="shared" si="0"/>
        <v>321997</v>
      </c>
      <c r="AT99" s="3">
        <f t="shared" si="0"/>
        <v>102823</v>
      </c>
    </row>
    <row r="105" spans="1:46" s="1" customFormat="1" ht="15" x14ac:dyDescent="0.25">
      <c r="B105" s="1" t="s">
        <v>303</v>
      </c>
    </row>
    <row r="106" spans="1:46" s="1" customFormat="1" ht="15" x14ac:dyDescent="0.25">
      <c r="A106" s="1" t="s">
        <v>232</v>
      </c>
    </row>
    <row r="107" spans="1:46" s="1" customFormat="1" ht="15" x14ac:dyDescent="0.25">
      <c r="A107" s="1" t="s">
        <v>183</v>
      </c>
    </row>
    <row r="108" spans="1:46" s="1" customFormat="1" ht="15" x14ac:dyDescent="0.25">
      <c r="A108" s="1" t="s">
        <v>168</v>
      </c>
    </row>
    <row r="109" spans="1:46" s="1" customFormat="1" ht="15" x14ac:dyDescent="0.25">
      <c r="B109" s="1" t="s">
        <v>169</v>
      </c>
    </row>
    <row r="110" spans="1:46" s="1" customFormat="1" ht="15" x14ac:dyDescent="0.25">
      <c r="B110" s="1" t="s">
        <v>304</v>
      </c>
    </row>
    <row r="111" spans="1:46" s="1" customFormat="1" ht="15" x14ac:dyDescent="0.25">
      <c r="B111" s="1" t="s">
        <v>21</v>
      </c>
      <c r="C111" s="1" t="s">
        <v>24</v>
      </c>
      <c r="D111" s="1" t="s">
        <v>26</v>
      </c>
      <c r="E111" s="1" t="s">
        <v>170</v>
      </c>
      <c r="F111" s="1" t="s">
        <v>10</v>
      </c>
      <c r="G111" s="1" t="s">
        <v>44</v>
      </c>
      <c r="H111" s="1" t="s">
        <v>23</v>
      </c>
      <c r="I111" s="1" t="s">
        <v>16</v>
      </c>
      <c r="J111" s="1" t="s">
        <v>64</v>
      </c>
      <c r="K111" s="1" t="s">
        <v>32</v>
      </c>
      <c r="L111" s="1" t="s">
        <v>172</v>
      </c>
      <c r="M111" s="1" t="s">
        <v>18</v>
      </c>
      <c r="N111" s="1" t="s">
        <v>39</v>
      </c>
      <c r="O111" s="1" t="s">
        <v>31</v>
      </c>
      <c r="P111" s="1" t="s">
        <v>59</v>
      </c>
      <c r="Q111" s="1" t="s">
        <v>33</v>
      </c>
      <c r="R111" s="1" t="s">
        <v>219</v>
      </c>
      <c r="S111" s="1" t="s">
        <v>5</v>
      </c>
      <c r="T111" s="1" t="s">
        <v>171</v>
      </c>
      <c r="U111" s="1" t="s">
        <v>1</v>
      </c>
      <c r="V111" s="1" t="s">
        <v>51</v>
      </c>
      <c r="W111" s="1" t="s">
        <v>56</v>
      </c>
      <c r="X111" s="1" t="s">
        <v>3</v>
      </c>
      <c r="Y111" s="1" t="s">
        <v>223</v>
      </c>
      <c r="Z111" s="1" t="s">
        <v>11</v>
      </c>
      <c r="AA111" s="1" t="s">
        <v>46</v>
      </c>
      <c r="AB111" s="1" t="s">
        <v>9</v>
      </c>
      <c r="AC111" s="1" t="s">
        <v>7</v>
      </c>
      <c r="AD111" s="1" t="s">
        <v>180</v>
      </c>
      <c r="AE111" s="1" t="s">
        <v>29</v>
      </c>
      <c r="AF111" s="1" t="s">
        <v>57</v>
      </c>
      <c r="AG111" s="1" t="s">
        <v>230</v>
      </c>
      <c r="AH111" s="1" t="s">
        <v>179</v>
      </c>
      <c r="AI111" s="1" t="s">
        <v>12</v>
      </c>
      <c r="AJ111" s="1" t="s">
        <v>228</v>
      </c>
      <c r="AK111" s="1" t="s">
        <v>47</v>
      </c>
      <c r="AL111" s="1" t="s">
        <v>52</v>
      </c>
      <c r="AM111" s="1" t="s">
        <v>8</v>
      </c>
      <c r="AN111" s="1" t="s">
        <v>4</v>
      </c>
      <c r="AO111" s="1" t="s">
        <v>19</v>
      </c>
      <c r="AP111" s="1" t="s">
        <v>48</v>
      </c>
      <c r="AQ111" s="1" t="s">
        <v>176</v>
      </c>
      <c r="AR111" s="1" t="s">
        <v>6</v>
      </c>
      <c r="AS111" s="1" t="s">
        <v>28</v>
      </c>
      <c r="AT111" s="1" t="s">
        <v>27</v>
      </c>
    </row>
    <row r="112" spans="1:46" ht="15" x14ac:dyDescent="0.25">
      <c r="A112" t="s">
        <v>305</v>
      </c>
      <c r="B112">
        <v>87603592</v>
      </c>
      <c r="C112">
        <v>81028000</v>
      </c>
      <c r="D112">
        <v>48120443</v>
      </c>
      <c r="E112">
        <v>54166042</v>
      </c>
      <c r="F112">
        <v>22364276</v>
      </c>
      <c r="G112">
        <v>26660269</v>
      </c>
      <c r="H112">
        <v>20145094</v>
      </c>
      <c r="I112">
        <v>26213849</v>
      </c>
      <c r="J112">
        <v>22750646</v>
      </c>
      <c r="K112">
        <v>16021930</v>
      </c>
      <c r="L112">
        <v>15024015</v>
      </c>
      <c r="M112">
        <v>13903958</v>
      </c>
      <c r="N112">
        <v>12190164</v>
      </c>
      <c r="O112">
        <v>8811906</v>
      </c>
      <c r="P112">
        <v>9811799</v>
      </c>
      <c r="Q112">
        <v>9212194</v>
      </c>
      <c r="R112">
        <v>6827795</v>
      </c>
      <c r="S112">
        <v>27596594</v>
      </c>
      <c r="T112">
        <v>19786179</v>
      </c>
      <c r="U112" t="s">
        <v>0</v>
      </c>
      <c r="V112">
        <v>7773846</v>
      </c>
      <c r="W112" t="s">
        <v>0</v>
      </c>
      <c r="X112">
        <v>1680293</v>
      </c>
      <c r="Y112">
        <v>5107780</v>
      </c>
      <c r="Z112">
        <v>5218276</v>
      </c>
      <c r="AA112">
        <v>4438174</v>
      </c>
      <c r="AB112">
        <v>4635526</v>
      </c>
      <c r="AC112">
        <v>3973806</v>
      </c>
      <c r="AD112">
        <v>2924931</v>
      </c>
      <c r="AE112">
        <v>2413020</v>
      </c>
      <c r="AF112">
        <v>2295840</v>
      </c>
      <c r="AG112">
        <v>2347616</v>
      </c>
      <c r="AH112">
        <v>2173595</v>
      </c>
      <c r="AI112">
        <v>2127549</v>
      </c>
      <c r="AJ112">
        <v>1878614</v>
      </c>
      <c r="AK112">
        <v>1666274</v>
      </c>
      <c r="AL112">
        <v>1165946</v>
      </c>
      <c r="AM112">
        <v>839148</v>
      </c>
      <c r="AN112">
        <v>26042</v>
      </c>
      <c r="AO112">
        <v>640114</v>
      </c>
      <c r="AP112">
        <v>621569</v>
      </c>
      <c r="AQ112">
        <v>190201</v>
      </c>
      <c r="AR112">
        <v>394597</v>
      </c>
      <c r="AS112" t="s">
        <v>0</v>
      </c>
      <c r="AT112">
        <v>102793</v>
      </c>
    </row>
    <row r="113" spans="1:46" ht="15" x14ac:dyDescent="0.25">
      <c r="A113" t="s">
        <v>306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</row>
    <row r="114" spans="1:46" ht="15" x14ac:dyDescent="0.25">
      <c r="A114" t="s">
        <v>307</v>
      </c>
      <c r="B114">
        <v>31569000</v>
      </c>
      <c r="C114">
        <v>73000</v>
      </c>
      <c r="D114">
        <v>13665451</v>
      </c>
      <c r="E114">
        <v>331884</v>
      </c>
      <c r="F114">
        <v>13269423</v>
      </c>
      <c r="G114">
        <v>6351549</v>
      </c>
      <c r="H114">
        <v>9897864</v>
      </c>
      <c r="I114">
        <v>1931735</v>
      </c>
      <c r="J114" t="s">
        <v>0</v>
      </c>
      <c r="K114" t="s">
        <v>0</v>
      </c>
      <c r="L114" t="s">
        <v>0</v>
      </c>
      <c r="M114">
        <v>737947</v>
      </c>
      <c r="N114" t="s">
        <v>0</v>
      </c>
      <c r="O114">
        <v>67778</v>
      </c>
      <c r="P114" t="s">
        <v>0</v>
      </c>
      <c r="Q114" t="s">
        <v>0</v>
      </c>
      <c r="R114" t="s">
        <v>0</v>
      </c>
      <c r="S114">
        <v>953709</v>
      </c>
      <c r="T114">
        <v>3530115</v>
      </c>
      <c r="U114">
        <v>9624980</v>
      </c>
      <c r="V114" t="s">
        <v>0</v>
      </c>
      <c r="W114">
        <v>6107335</v>
      </c>
      <c r="X114">
        <v>3773685</v>
      </c>
      <c r="Y114">
        <v>39336</v>
      </c>
      <c r="Z114" t="s">
        <v>0</v>
      </c>
      <c r="AA114">
        <v>112428</v>
      </c>
      <c r="AB114">
        <v>54126</v>
      </c>
      <c r="AC114" t="s">
        <v>0</v>
      </c>
      <c r="AD114">
        <v>222394</v>
      </c>
      <c r="AE114">
        <v>207176</v>
      </c>
      <c r="AF114">
        <v>89</v>
      </c>
      <c r="AG114">
        <v>160210</v>
      </c>
      <c r="AH114" t="s">
        <v>0</v>
      </c>
      <c r="AI114">
        <v>896</v>
      </c>
      <c r="AJ114">
        <v>24614</v>
      </c>
      <c r="AK114">
        <v>81913</v>
      </c>
      <c r="AL114">
        <v>19693</v>
      </c>
      <c r="AM114">
        <v>100077</v>
      </c>
      <c r="AN114">
        <v>807440</v>
      </c>
      <c r="AO114">
        <v>-25860</v>
      </c>
      <c r="AP114" t="s">
        <v>0</v>
      </c>
      <c r="AQ114">
        <v>416415</v>
      </c>
      <c r="AR114">
        <v>104936</v>
      </c>
      <c r="AS114">
        <v>222484</v>
      </c>
      <c r="AT114">
        <v>30</v>
      </c>
    </row>
    <row r="115" spans="1:46" ht="15" x14ac:dyDescent="0.25">
      <c r="A115" t="s">
        <v>308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</row>
    <row r="116" spans="1:46" ht="15" x14ac:dyDescent="0.25">
      <c r="A116" t="s">
        <v>309</v>
      </c>
      <c r="B116">
        <v>798898</v>
      </c>
      <c r="C116">
        <v>385000</v>
      </c>
      <c r="D116">
        <v>58480</v>
      </c>
      <c r="E116">
        <v>705597</v>
      </c>
      <c r="F116">
        <v>5817412</v>
      </c>
      <c r="G116">
        <v>795351</v>
      </c>
      <c r="H116">
        <v>341821</v>
      </c>
      <c r="I116">
        <v>105858</v>
      </c>
      <c r="J116">
        <v>59444</v>
      </c>
      <c r="K116">
        <v>10219</v>
      </c>
      <c r="L116">
        <v>7465</v>
      </c>
      <c r="M116">
        <v>27574</v>
      </c>
      <c r="N116">
        <v>72633</v>
      </c>
      <c r="O116">
        <v>256450</v>
      </c>
      <c r="P116">
        <v>18693</v>
      </c>
      <c r="Q116" t="s">
        <v>0</v>
      </c>
      <c r="R116">
        <v>1919</v>
      </c>
      <c r="S116">
        <v>130240</v>
      </c>
      <c r="T116">
        <v>3298665</v>
      </c>
      <c r="U116" t="s">
        <v>0</v>
      </c>
      <c r="V116" t="s">
        <v>0</v>
      </c>
      <c r="W116" t="s">
        <v>0</v>
      </c>
      <c r="X116">
        <v>107648</v>
      </c>
      <c r="Y116">
        <v>206794</v>
      </c>
      <c r="Z116" t="s">
        <v>0</v>
      </c>
      <c r="AA116">
        <v>222976</v>
      </c>
      <c r="AB116">
        <v>101492</v>
      </c>
      <c r="AC116">
        <v>65632</v>
      </c>
      <c r="AD116">
        <v>27576</v>
      </c>
      <c r="AE116">
        <v>39872</v>
      </c>
      <c r="AF116">
        <v>229401</v>
      </c>
      <c r="AG116">
        <v>2753</v>
      </c>
      <c r="AH116">
        <v>4630</v>
      </c>
      <c r="AI116" t="s">
        <v>0</v>
      </c>
      <c r="AJ116">
        <v>21189</v>
      </c>
      <c r="AK116">
        <v>8705</v>
      </c>
      <c r="AL116">
        <v>69316</v>
      </c>
      <c r="AM116">
        <v>7249</v>
      </c>
      <c r="AN116">
        <v>4</v>
      </c>
      <c r="AO116">
        <v>108202</v>
      </c>
      <c r="AP116" t="s">
        <v>0</v>
      </c>
      <c r="AQ116">
        <v>284</v>
      </c>
      <c r="AR116">
        <v>998</v>
      </c>
      <c r="AS116">
        <v>98450</v>
      </c>
      <c r="AT116" t="s">
        <v>0</v>
      </c>
    </row>
    <row r="117" spans="1:46" ht="15" x14ac:dyDescent="0.25">
      <c r="A117" t="s">
        <v>310</v>
      </c>
      <c r="B117">
        <v>1138786</v>
      </c>
      <c r="C117">
        <v>507059</v>
      </c>
      <c r="D117">
        <v>3031864</v>
      </c>
      <c r="E117">
        <v>408030</v>
      </c>
      <c r="F117">
        <v>796226</v>
      </c>
      <c r="G117">
        <v>707015</v>
      </c>
      <c r="H117">
        <v>3352</v>
      </c>
      <c r="I117">
        <v>1674507</v>
      </c>
      <c r="J117">
        <v>2959</v>
      </c>
      <c r="K117">
        <v>333761</v>
      </c>
      <c r="L117">
        <v>59489</v>
      </c>
      <c r="M117">
        <v>32591</v>
      </c>
      <c r="N117">
        <v>6520</v>
      </c>
      <c r="O117">
        <v>936391</v>
      </c>
      <c r="P117">
        <v>4907</v>
      </c>
      <c r="Q117">
        <v>75859</v>
      </c>
      <c r="R117">
        <v>918534</v>
      </c>
      <c r="S117">
        <v>3566</v>
      </c>
      <c r="T117">
        <v>48741</v>
      </c>
      <c r="U117" t="s">
        <v>0</v>
      </c>
      <c r="V117">
        <v>51987</v>
      </c>
      <c r="W117" t="s">
        <v>0</v>
      </c>
      <c r="X117">
        <v>2290</v>
      </c>
      <c r="Y117">
        <v>34431</v>
      </c>
      <c r="Z117">
        <v>18461</v>
      </c>
      <c r="AA117">
        <v>13754</v>
      </c>
      <c r="AB117">
        <v>9055</v>
      </c>
      <c r="AC117">
        <v>15903</v>
      </c>
      <c r="AD117">
        <v>2816</v>
      </c>
      <c r="AE117">
        <v>10236</v>
      </c>
      <c r="AF117">
        <v>14047</v>
      </c>
      <c r="AG117">
        <v>6277</v>
      </c>
      <c r="AH117">
        <v>11075</v>
      </c>
      <c r="AI117">
        <v>1652</v>
      </c>
      <c r="AJ117">
        <v>1587</v>
      </c>
      <c r="AK117">
        <v>284</v>
      </c>
      <c r="AL117">
        <v>3165</v>
      </c>
      <c r="AM117">
        <v>154</v>
      </c>
      <c r="AN117">
        <v>4</v>
      </c>
      <c r="AO117">
        <v>401</v>
      </c>
      <c r="AP117">
        <v>3254</v>
      </c>
      <c r="AQ117" t="s">
        <v>0</v>
      </c>
      <c r="AR117">
        <v>421</v>
      </c>
      <c r="AS117">
        <v>1063</v>
      </c>
      <c r="AT117" t="s">
        <v>0</v>
      </c>
    </row>
    <row r="118" spans="1:46" ht="15" x14ac:dyDescent="0.25">
      <c r="A118" t="s">
        <v>311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</row>
    <row r="119" spans="1:46" ht="15" x14ac:dyDescent="0.25">
      <c r="A119" t="s">
        <v>312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</row>
    <row r="120" spans="1:46" ht="15" x14ac:dyDescent="0.25">
      <c r="A120" t="s">
        <v>313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>
        <v>1295803</v>
      </c>
      <c r="I120" t="s">
        <v>0</v>
      </c>
      <c r="J120" t="s">
        <v>0</v>
      </c>
      <c r="K120">
        <v>560299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</row>
    <row r="121" spans="1:46" ht="15" x14ac:dyDescent="0.25">
      <c r="A121" t="s">
        <v>314</v>
      </c>
      <c r="B121" t="s">
        <v>0</v>
      </c>
      <c r="C121" t="s">
        <v>0</v>
      </c>
      <c r="D121">
        <v>1</v>
      </c>
      <c r="E121" t="s">
        <v>0</v>
      </c>
      <c r="F121">
        <v>-74575</v>
      </c>
      <c r="G121">
        <v>1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287881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>
        <v>486745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>
        <v>-412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>
        <v>-1</v>
      </c>
      <c r="AM121" t="s">
        <v>0</v>
      </c>
      <c r="AN121" t="s">
        <v>0</v>
      </c>
      <c r="AO121">
        <v>23772</v>
      </c>
      <c r="AP121" t="s">
        <v>0</v>
      </c>
      <c r="AQ121">
        <v>-2046</v>
      </c>
      <c r="AR121" t="s">
        <v>0</v>
      </c>
      <c r="AS121" t="s">
        <v>0</v>
      </c>
      <c r="AT121" t="s">
        <v>0</v>
      </c>
    </row>
    <row r="122" spans="1:46" s="3" customFormat="1" ht="15" x14ac:dyDescent="0.25">
      <c r="A122" s="3" t="s">
        <v>315</v>
      </c>
      <c r="B122" s="3">
        <v>121110276</v>
      </c>
      <c r="C122" s="3">
        <v>81993059</v>
      </c>
      <c r="D122" s="3">
        <v>64876239</v>
      </c>
      <c r="E122" s="3">
        <v>55611553</v>
      </c>
      <c r="F122" s="3">
        <v>42172762</v>
      </c>
      <c r="G122" s="3">
        <v>34514185</v>
      </c>
      <c r="H122" s="3">
        <v>31683934</v>
      </c>
      <c r="I122" s="3">
        <v>29925949</v>
      </c>
      <c r="J122" s="3">
        <v>22813049</v>
      </c>
      <c r="K122" s="3">
        <v>16926209</v>
      </c>
      <c r="L122" s="3">
        <v>15090969</v>
      </c>
      <c r="M122" s="3">
        <v>14989951</v>
      </c>
      <c r="N122" s="3">
        <v>12269317</v>
      </c>
      <c r="O122" s="3">
        <v>10072525</v>
      </c>
      <c r="P122" s="3">
        <v>9835399</v>
      </c>
      <c r="Q122" s="3">
        <v>9288053</v>
      </c>
      <c r="R122" s="3">
        <v>7748248</v>
      </c>
      <c r="S122" s="3">
        <v>29170854</v>
      </c>
      <c r="T122" s="3">
        <v>26663700</v>
      </c>
      <c r="U122" s="3">
        <v>9624980</v>
      </c>
      <c r="V122" s="3">
        <v>7825833</v>
      </c>
      <c r="W122" s="3">
        <v>6107335</v>
      </c>
      <c r="X122" s="3">
        <v>5563916</v>
      </c>
      <c r="Y122" s="3">
        <v>5388341</v>
      </c>
      <c r="Z122" s="3">
        <v>5236737</v>
      </c>
      <c r="AA122" s="3">
        <v>4787332</v>
      </c>
      <c r="AB122" s="3">
        <v>4800199</v>
      </c>
      <c r="AC122" s="3">
        <v>4055341</v>
      </c>
      <c r="AD122" s="3">
        <v>3177305</v>
      </c>
      <c r="AE122" s="3">
        <v>2670304</v>
      </c>
      <c r="AF122" s="3">
        <v>2539377</v>
      </c>
      <c r="AG122" s="3">
        <v>2516856</v>
      </c>
      <c r="AH122" s="3">
        <v>2189300</v>
      </c>
      <c r="AI122" s="3">
        <v>2130097</v>
      </c>
      <c r="AJ122" s="3">
        <v>1926004</v>
      </c>
      <c r="AK122" s="3">
        <v>1757176</v>
      </c>
      <c r="AL122" s="3">
        <v>1258119</v>
      </c>
      <c r="AM122" s="3">
        <v>946628</v>
      </c>
      <c r="AN122" s="3">
        <v>833490</v>
      </c>
      <c r="AO122" s="3">
        <v>746629</v>
      </c>
      <c r="AP122" s="3">
        <v>624823</v>
      </c>
      <c r="AQ122" s="3">
        <v>604854</v>
      </c>
      <c r="AR122" s="3">
        <v>500952</v>
      </c>
      <c r="AS122" s="3">
        <v>321997</v>
      </c>
      <c r="AT122" s="3">
        <v>102823</v>
      </c>
    </row>
    <row r="124" spans="1:46" x14ac:dyDescent="0.3">
      <c r="A124" t="s">
        <v>300</v>
      </c>
      <c r="B124" s="2">
        <f>+B99-B122</f>
        <v>0</v>
      </c>
      <c r="C124" s="2">
        <f t="shared" ref="C124:AT124" si="1">+C99-C122</f>
        <v>0</v>
      </c>
      <c r="D124" s="2">
        <f t="shared" si="1"/>
        <v>0</v>
      </c>
      <c r="E124" s="2">
        <f t="shared" si="1"/>
        <v>0</v>
      </c>
      <c r="F124" s="2">
        <f t="shared" si="1"/>
        <v>0</v>
      </c>
      <c r="G124" s="2">
        <f t="shared" si="1"/>
        <v>0</v>
      </c>
      <c r="H124" s="2">
        <f t="shared" si="1"/>
        <v>0</v>
      </c>
      <c r="I124" s="2">
        <f t="shared" si="1"/>
        <v>0</v>
      </c>
      <c r="J124" s="2">
        <f t="shared" si="1"/>
        <v>0</v>
      </c>
      <c r="K124" s="2">
        <f t="shared" si="1"/>
        <v>0</v>
      </c>
      <c r="L124" s="2">
        <f t="shared" si="1"/>
        <v>0</v>
      </c>
      <c r="M124" s="2">
        <f t="shared" si="1"/>
        <v>0</v>
      </c>
      <c r="N124" s="2">
        <f t="shared" si="1"/>
        <v>0</v>
      </c>
      <c r="O124" s="2">
        <f t="shared" si="1"/>
        <v>0</v>
      </c>
      <c r="P124" s="2">
        <f t="shared" si="1"/>
        <v>0</v>
      </c>
      <c r="Q124" s="2">
        <f t="shared" si="1"/>
        <v>0</v>
      </c>
      <c r="R124" s="2">
        <f t="shared" si="1"/>
        <v>0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 t="shared" si="1"/>
        <v>0</v>
      </c>
      <c r="W124" s="2">
        <f t="shared" si="1"/>
        <v>0</v>
      </c>
      <c r="X124" s="2">
        <f t="shared" si="1"/>
        <v>0</v>
      </c>
      <c r="Y124" s="2">
        <f t="shared" si="1"/>
        <v>0</v>
      </c>
      <c r="Z124" s="2">
        <f t="shared" si="1"/>
        <v>0</v>
      </c>
      <c r="AA124" s="2">
        <f t="shared" si="1"/>
        <v>0</v>
      </c>
      <c r="AB124" s="2">
        <f t="shared" si="1"/>
        <v>0</v>
      </c>
      <c r="AC124" s="2">
        <f t="shared" si="1"/>
        <v>0</v>
      </c>
      <c r="AD124" s="2">
        <f t="shared" si="1"/>
        <v>0</v>
      </c>
      <c r="AE124" s="2">
        <f t="shared" si="1"/>
        <v>0</v>
      </c>
      <c r="AF124" s="2">
        <f t="shared" si="1"/>
        <v>0</v>
      </c>
      <c r="AG124" s="2">
        <f t="shared" si="1"/>
        <v>0</v>
      </c>
      <c r="AH124" s="2">
        <f t="shared" si="1"/>
        <v>0</v>
      </c>
      <c r="AI124" s="2">
        <f t="shared" si="1"/>
        <v>0</v>
      </c>
      <c r="AJ124" s="2">
        <f t="shared" si="1"/>
        <v>0</v>
      </c>
      <c r="AK124" s="2">
        <f t="shared" si="1"/>
        <v>0</v>
      </c>
      <c r="AL124" s="2">
        <f t="shared" si="1"/>
        <v>0</v>
      </c>
      <c r="AM124" s="2">
        <f t="shared" si="1"/>
        <v>0</v>
      </c>
      <c r="AN124" s="2">
        <f t="shared" si="1"/>
        <v>0</v>
      </c>
      <c r="AO124" s="2">
        <f t="shared" si="1"/>
        <v>0</v>
      </c>
      <c r="AP124" s="2">
        <f t="shared" si="1"/>
        <v>0</v>
      </c>
      <c r="AQ124" s="2">
        <f t="shared" si="1"/>
        <v>0</v>
      </c>
      <c r="AR124" s="2">
        <f t="shared" si="1"/>
        <v>0</v>
      </c>
      <c r="AS124" s="2">
        <f t="shared" si="1"/>
        <v>0</v>
      </c>
      <c r="AT124" s="2">
        <f t="shared" si="1"/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70"/>
  <sheetViews>
    <sheetView topLeftCell="A43" workbookViewId="0">
      <selection activeCell="A66" activeCellId="15" sqref="A2:XFD12 A13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56.88671875" customWidth="1"/>
  </cols>
  <sheetData>
    <row r="2" spans="1:43" s="1" customFormat="1" x14ac:dyDescent="0.25">
      <c r="B2" s="1" t="s">
        <v>321</v>
      </c>
    </row>
    <row r="3" spans="1:43" s="1" customFormat="1" x14ac:dyDescent="0.25">
      <c r="B3" s="1" t="s">
        <v>166</v>
      </c>
    </row>
    <row r="4" spans="1:43" s="1" customFormat="1" x14ac:dyDescent="0.25">
      <c r="A4" s="1" t="s">
        <v>232</v>
      </c>
    </row>
    <row r="5" spans="1:43" s="1" customFormat="1" x14ac:dyDescent="0.25">
      <c r="A5" s="1" t="s">
        <v>322</v>
      </c>
    </row>
    <row r="6" spans="1:43" s="1" customFormat="1" x14ac:dyDescent="0.25">
      <c r="A6" s="1" t="s">
        <v>168</v>
      </c>
    </row>
    <row r="7" spans="1:43" s="1" customFormat="1" x14ac:dyDescent="0.25">
      <c r="B7" s="1" t="s">
        <v>169</v>
      </c>
    </row>
    <row r="8" spans="1:43" s="1" customFormat="1" x14ac:dyDescent="0.25">
      <c r="B8" s="1" t="s">
        <v>183</v>
      </c>
    </row>
    <row r="9" spans="1:43" s="1" customFormat="1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7</v>
      </c>
      <c r="J9" s="1" t="s">
        <v>171</v>
      </c>
      <c r="K9" s="1" t="s">
        <v>47</v>
      </c>
      <c r="L9" s="1" t="s">
        <v>8</v>
      </c>
      <c r="M9" s="1" t="s">
        <v>9</v>
      </c>
      <c r="N9" s="1" t="s">
        <v>10</v>
      </c>
      <c r="O9" s="1" t="s">
        <v>11</v>
      </c>
      <c r="P9" s="1" t="s">
        <v>12</v>
      </c>
      <c r="Q9" s="1" t="s">
        <v>179</v>
      </c>
      <c r="R9" s="1" t="s">
        <v>172</v>
      </c>
      <c r="S9" s="1" t="s">
        <v>219</v>
      </c>
      <c r="T9" s="1" t="s">
        <v>16</v>
      </c>
      <c r="U9" s="1" t="s">
        <v>48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24</v>
      </c>
      <c r="AA9" s="1" t="s">
        <v>26</v>
      </c>
      <c r="AB9" s="1" t="s">
        <v>27</v>
      </c>
      <c r="AC9" s="1" t="s">
        <v>28</v>
      </c>
      <c r="AD9" s="1" t="s">
        <v>29</v>
      </c>
      <c r="AE9" s="1" t="s">
        <v>180</v>
      </c>
      <c r="AF9" s="1" t="s">
        <v>223</v>
      </c>
      <c r="AG9" s="1" t="s">
        <v>33</v>
      </c>
      <c r="AH9" s="1" t="s">
        <v>51</v>
      </c>
      <c r="AI9" s="1" t="s">
        <v>52</v>
      </c>
      <c r="AJ9" s="1" t="s">
        <v>228</v>
      </c>
      <c r="AK9" s="1" t="s">
        <v>1</v>
      </c>
      <c r="AL9" s="1" t="s">
        <v>56</v>
      </c>
      <c r="AM9" s="1" t="s">
        <v>57</v>
      </c>
      <c r="AN9" s="1" t="s">
        <v>64</v>
      </c>
      <c r="AO9" s="1" t="s">
        <v>39</v>
      </c>
      <c r="AP9" s="1" t="s">
        <v>59</v>
      </c>
      <c r="AQ9" s="1" t="s">
        <v>176</v>
      </c>
    </row>
    <row r="10" spans="1:43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</row>
    <row r="11" spans="1:43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</row>
    <row r="12" spans="1:43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</row>
    <row r="13" spans="1:43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</row>
    <row r="14" spans="1:43" x14ac:dyDescent="0.25">
      <c r="A14" t="s">
        <v>327</v>
      </c>
      <c r="B14">
        <v>19100</v>
      </c>
      <c r="C14">
        <v>352</v>
      </c>
      <c r="D14">
        <v>103428</v>
      </c>
      <c r="E14">
        <v>130934</v>
      </c>
      <c r="F14">
        <v>1379</v>
      </c>
      <c r="G14">
        <v>1031</v>
      </c>
      <c r="H14">
        <v>9703</v>
      </c>
      <c r="I14">
        <v>37466</v>
      </c>
      <c r="J14">
        <v>1270730</v>
      </c>
      <c r="K14">
        <v>4884</v>
      </c>
      <c r="L14">
        <v>2379</v>
      </c>
      <c r="M14">
        <v>5020</v>
      </c>
      <c r="N14">
        <v>213946</v>
      </c>
      <c r="O14">
        <v>3243</v>
      </c>
      <c r="P14">
        <v>701</v>
      </c>
      <c r="Q14">
        <v>18760</v>
      </c>
      <c r="R14">
        <v>62678</v>
      </c>
      <c r="S14">
        <v>44889</v>
      </c>
      <c r="T14">
        <v>159079</v>
      </c>
      <c r="U14">
        <v>112</v>
      </c>
      <c r="V14">
        <v>106128</v>
      </c>
      <c r="W14">
        <v>118</v>
      </c>
      <c r="X14">
        <v>375420</v>
      </c>
      <c r="Y14">
        <v>195778</v>
      </c>
      <c r="Z14">
        <v>192663</v>
      </c>
      <c r="AA14">
        <v>367310</v>
      </c>
      <c r="AB14" t="s">
        <v>0</v>
      </c>
      <c r="AC14">
        <v>10</v>
      </c>
      <c r="AD14">
        <v>19448</v>
      </c>
      <c r="AE14">
        <v>17136</v>
      </c>
      <c r="AF14">
        <v>621</v>
      </c>
      <c r="AG14">
        <v>40773</v>
      </c>
      <c r="AH14">
        <v>30928</v>
      </c>
      <c r="AI14">
        <v>3343</v>
      </c>
      <c r="AJ14">
        <v>354</v>
      </c>
      <c r="AK14">
        <v>30820</v>
      </c>
      <c r="AL14">
        <v>18743</v>
      </c>
      <c r="AM14">
        <v>555</v>
      </c>
      <c r="AN14">
        <v>96767</v>
      </c>
      <c r="AO14">
        <v>53093</v>
      </c>
      <c r="AP14">
        <v>42283</v>
      </c>
      <c r="AQ14">
        <v>7692</v>
      </c>
    </row>
    <row r="15" spans="1:43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</row>
    <row r="16" spans="1:43" x14ac:dyDescent="0.25">
      <c r="A16" t="s">
        <v>329</v>
      </c>
      <c r="B16">
        <v>24375</v>
      </c>
      <c r="C16" t="s">
        <v>0</v>
      </c>
      <c r="D16">
        <v>105398</v>
      </c>
      <c r="E16">
        <v>86368</v>
      </c>
      <c r="F16" t="s">
        <v>0</v>
      </c>
      <c r="G16" t="s">
        <v>0</v>
      </c>
      <c r="H16">
        <v>5212</v>
      </c>
      <c r="I16">
        <v>11022</v>
      </c>
      <c r="J16">
        <v>98855</v>
      </c>
      <c r="K16">
        <v>3887</v>
      </c>
      <c r="L16">
        <v>1807</v>
      </c>
      <c r="M16">
        <v>6499</v>
      </c>
      <c r="N16">
        <v>161185</v>
      </c>
      <c r="O16" t="s">
        <v>0</v>
      </c>
      <c r="P16">
        <v>247</v>
      </c>
      <c r="Q16" t="s">
        <v>0</v>
      </c>
      <c r="R16">
        <v>17325</v>
      </c>
      <c r="S16">
        <v>17390</v>
      </c>
      <c r="T16">
        <v>82532</v>
      </c>
      <c r="U16" t="s">
        <v>0</v>
      </c>
      <c r="V16">
        <v>21767</v>
      </c>
      <c r="W16" t="s">
        <v>0</v>
      </c>
      <c r="X16">
        <v>604433</v>
      </c>
      <c r="Y16">
        <v>91150</v>
      </c>
      <c r="Z16">
        <v>258890</v>
      </c>
      <c r="AA16">
        <v>178047</v>
      </c>
      <c r="AB16" t="s">
        <v>0</v>
      </c>
      <c r="AC16" t="s">
        <v>0</v>
      </c>
      <c r="AD16">
        <v>6633</v>
      </c>
      <c r="AE16">
        <v>2125</v>
      </c>
      <c r="AF16">
        <v>10204</v>
      </c>
      <c r="AG16">
        <v>22538</v>
      </c>
      <c r="AH16">
        <v>20831</v>
      </c>
      <c r="AI16">
        <v>6172</v>
      </c>
      <c r="AJ16" t="s">
        <v>0</v>
      </c>
      <c r="AK16">
        <v>14301</v>
      </c>
      <c r="AL16">
        <v>10183</v>
      </c>
      <c r="AM16" t="s">
        <v>0</v>
      </c>
      <c r="AN16">
        <v>83621</v>
      </c>
      <c r="AO16">
        <v>43157</v>
      </c>
      <c r="AP16">
        <v>35003</v>
      </c>
      <c r="AQ16" t="s">
        <v>0</v>
      </c>
    </row>
    <row r="17" spans="1:43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</row>
    <row r="18" spans="1:43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15</v>
      </c>
      <c r="K18" t="s">
        <v>0</v>
      </c>
      <c r="L18" t="s">
        <v>0</v>
      </c>
      <c r="M18" t="s">
        <v>0</v>
      </c>
      <c r="N18">
        <v>32293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4838</v>
      </c>
      <c r="U18" t="s">
        <v>0</v>
      </c>
      <c r="V18" t="s">
        <v>0</v>
      </c>
      <c r="W18" t="s">
        <v>0</v>
      </c>
      <c r="X18">
        <v>1942</v>
      </c>
      <c r="Y18" t="s">
        <v>0</v>
      </c>
      <c r="Z18" t="s">
        <v>0</v>
      </c>
      <c r="AA18">
        <v>6575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</row>
    <row r="19" spans="1:43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</row>
    <row r="20" spans="1:43" x14ac:dyDescent="0.25">
      <c r="A20" t="s">
        <v>333</v>
      </c>
      <c r="B20">
        <v>3107</v>
      </c>
      <c r="C20" t="s">
        <v>0</v>
      </c>
      <c r="D20">
        <v>370268</v>
      </c>
      <c r="E20">
        <v>163795</v>
      </c>
      <c r="F20" t="s">
        <v>0</v>
      </c>
      <c r="G20">
        <v>52772</v>
      </c>
      <c r="H20">
        <v>9671</v>
      </c>
      <c r="I20">
        <v>6830</v>
      </c>
      <c r="J20">
        <v>199490</v>
      </c>
      <c r="K20">
        <v>3151</v>
      </c>
      <c r="L20">
        <v>9774</v>
      </c>
      <c r="M20">
        <v>30324</v>
      </c>
      <c r="N20">
        <v>81613</v>
      </c>
      <c r="O20">
        <v>18713</v>
      </c>
      <c r="P20">
        <v>1870</v>
      </c>
      <c r="Q20">
        <v>5867</v>
      </c>
      <c r="R20" t="s">
        <v>0</v>
      </c>
      <c r="S20" t="s">
        <v>0</v>
      </c>
      <c r="T20">
        <v>148598</v>
      </c>
      <c r="U20">
        <v>8036</v>
      </c>
      <c r="V20">
        <v>24495</v>
      </c>
      <c r="W20">
        <v>37</v>
      </c>
      <c r="X20">
        <v>265535</v>
      </c>
      <c r="Y20">
        <v>180344</v>
      </c>
      <c r="Z20">
        <v>234220</v>
      </c>
      <c r="AA20">
        <v>34291</v>
      </c>
      <c r="AB20" t="s">
        <v>0</v>
      </c>
      <c r="AC20" t="s">
        <v>0</v>
      </c>
      <c r="AD20">
        <v>8272</v>
      </c>
      <c r="AE20">
        <v>2068</v>
      </c>
      <c r="AF20">
        <v>42657</v>
      </c>
      <c r="AG20">
        <v>337148</v>
      </c>
      <c r="AH20">
        <v>284923</v>
      </c>
      <c r="AI20">
        <v>7372</v>
      </c>
      <c r="AJ20">
        <v>14410</v>
      </c>
      <c r="AK20">
        <v>412055</v>
      </c>
      <c r="AL20">
        <v>171420</v>
      </c>
      <c r="AM20" t="s">
        <v>0</v>
      </c>
      <c r="AN20">
        <v>552824</v>
      </c>
      <c r="AO20" t="s">
        <v>0</v>
      </c>
      <c r="AP20" t="s">
        <v>0</v>
      </c>
      <c r="AQ20" t="s">
        <v>0</v>
      </c>
    </row>
    <row r="21" spans="1:43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</row>
    <row r="22" spans="1:43" x14ac:dyDescent="0.25">
      <c r="A22" t="s">
        <v>335</v>
      </c>
      <c r="B22">
        <v>3744</v>
      </c>
      <c r="C22" t="s">
        <v>0</v>
      </c>
      <c r="D22">
        <v>555403</v>
      </c>
      <c r="E22">
        <v>238863</v>
      </c>
      <c r="F22" t="s">
        <v>0</v>
      </c>
      <c r="G22">
        <v>80261</v>
      </c>
      <c r="H22">
        <v>16132</v>
      </c>
      <c r="I22">
        <v>13730</v>
      </c>
      <c r="J22">
        <v>279287</v>
      </c>
      <c r="K22">
        <v>16990</v>
      </c>
      <c r="L22">
        <v>56</v>
      </c>
      <c r="M22">
        <v>43748</v>
      </c>
      <c r="N22">
        <v>139439</v>
      </c>
      <c r="O22">
        <v>43891</v>
      </c>
      <c r="P22">
        <v>3975</v>
      </c>
      <c r="Q22">
        <v>18539</v>
      </c>
      <c r="R22">
        <v>646</v>
      </c>
      <c r="S22" t="s">
        <v>0</v>
      </c>
      <c r="T22">
        <v>179474</v>
      </c>
      <c r="U22">
        <v>9272</v>
      </c>
      <c r="V22">
        <v>43242</v>
      </c>
      <c r="W22">
        <v>91</v>
      </c>
      <c r="X22">
        <v>486175</v>
      </c>
      <c r="Y22">
        <v>254715</v>
      </c>
      <c r="Z22">
        <v>348717</v>
      </c>
      <c r="AA22">
        <v>51436</v>
      </c>
      <c r="AB22" t="s">
        <v>0</v>
      </c>
      <c r="AC22" t="s">
        <v>0</v>
      </c>
      <c r="AD22">
        <v>21322</v>
      </c>
      <c r="AE22">
        <v>9360</v>
      </c>
      <c r="AF22">
        <v>100064</v>
      </c>
      <c r="AG22" t="s">
        <v>0</v>
      </c>
      <c r="AH22" t="s">
        <v>0</v>
      </c>
      <c r="AI22">
        <v>9162</v>
      </c>
      <c r="AJ22">
        <v>24586</v>
      </c>
      <c r="AK22" t="s">
        <v>0</v>
      </c>
      <c r="AL22" t="s">
        <v>0</v>
      </c>
      <c r="AM22">
        <v>62333</v>
      </c>
      <c r="AN22" t="s">
        <v>0</v>
      </c>
      <c r="AO22" t="s">
        <v>0</v>
      </c>
      <c r="AP22" t="s">
        <v>0</v>
      </c>
      <c r="AQ22" t="s">
        <v>0</v>
      </c>
    </row>
    <row r="23" spans="1:43" s="1" customForma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</row>
    <row r="24" spans="1:43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</row>
    <row r="25" spans="1:43" x14ac:dyDescent="0.25">
      <c r="A25" t="s">
        <v>338</v>
      </c>
      <c r="B25">
        <v>72178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23177</v>
      </c>
      <c r="N25">
        <v>219864</v>
      </c>
      <c r="O25" t="s">
        <v>0</v>
      </c>
      <c r="P25">
        <v>28944</v>
      </c>
      <c r="Q25" t="s">
        <v>0</v>
      </c>
      <c r="R25" t="s">
        <v>0</v>
      </c>
      <c r="S25">
        <v>97369</v>
      </c>
      <c r="T25">
        <v>21411</v>
      </c>
      <c r="U25" t="s">
        <v>0</v>
      </c>
      <c r="V25" t="s">
        <v>0</v>
      </c>
      <c r="W25">
        <v>11805</v>
      </c>
      <c r="X25">
        <v>550045</v>
      </c>
      <c r="Y25" t="s">
        <v>0</v>
      </c>
      <c r="Z25">
        <v>861604</v>
      </c>
      <c r="AA25" t="s">
        <v>0</v>
      </c>
      <c r="AB25">
        <v>2893</v>
      </c>
      <c r="AC25" t="s">
        <v>0</v>
      </c>
      <c r="AD25">
        <v>5974</v>
      </c>
      <c r="AE25">
        <v>25852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</row>
    <row r="27" spans="1:43" x14ac:dyDescent="0.25">
      <c r="A27" t="s">
        <v>340</v>
      </c>
      <c r="B27">
        <v>10387</v>
      </c>
      <c r="C27" t="s">
        <v>0</v>
      </c>
      <c r="D27">
        <v>592559</v>
      </c>
      <c r="E27">
        <v>57402</v>
      </c>
      <c r="F27" t="s">
        <v>0</v>
      </c>
      <c r="G27">
        <v>85065</v>
      </c>
      <c r="H27">
        <v>63974</v>
      </c>
      <c r="I27">
        <v>29684</v>
      </c>
      <c r="J27">
        <v>360896</v>
      </c>
      <c r="K27">
        <v>7857</v>
      </c>
      <c r="L27">
        <v>2897</v>
      </c>
      <c r="M27">
        <v>14197</v>
      </c>
      <c r="N27">
        <v>4299877</v>
      </c>
      <c r="O27">
        <v>29125</v>
      </c>
      <c r="P27">
        <v>3608</v>
      </c>
      <c r="Q27">
        <v>34339</v>
      </c>
      <c r="R27">
        <v>24525</v>
      </c>
      <c r="S27">
        <v>525</v>
      </c>
      <c r="T27">
        <v>223727</v>
      </c>
      <c r="U27">
        <v>6975</v>
      </c>
      <c r="V27">
        <v>13791</v>
      </c>
      <c r="W27" t="s">
        <v>0</v>
      </c>
      <c r="X27">
        <v>112383</v>
      </c>
      <c r="Y27">
        <v>245643</v>
      </c>
      <c r="Z27">
        <v>213497</v>
      </c>
      <c r="AA27">
        <v>677402</v>
      </c>
      <c r="AB27">
        <v>14</v>
      </c>
      <c r="AC27">
        <v>-3</v>
      </c>
      <c r="AD27">
        <v>11099</v>
      </c>
      <c r="AE27">
        <v>25317</v>
      </c>
      <c r="AF27">
        <v>47411</v>
      </c>
      <c r="AG27">
        <v>225645</v>
      </c>
      <c r="AH27">
        <v>124388</v>
      </c>
      <c r="AI27">
        <v>31279</v>
      </c>
      <c r="AJ27">
        <v>23657</v>
      </c>
      <c r="AK27">
        <v>181760</v>
      </c>
      <c r="AL27">
        <v>78119</v>
      </c>
      <c r="AM27">
        <v>15861</v>
      </c>
      <c r="AN27">
        <v>277568</v>
      </c>
      <c r="AO27">
        <v>194287</v>
      </c>
      <c r="AP27">
        <v>95377</v>
      </c>
      <c r="AQ27">
        <v>216</v>
      </c>
    </row>
    <row r="28" spans="1:43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</row>
    <row r="29" spans="1:43" x14ac:dyDescent="0.25">
      <c r="A29" t="s">
        <v>342</v>
      </c>
      <c r="B29">
        <v>13479</v>
      </c>
      <c r="C29" t="s">
        <v>0</v>
      </c>
      <c r="D29">
        <v>689569</v>
      </c>
      <c r="E29">
        <v>124853</v>
      </c>
      <c r="F29" t="s">
        <v>0</v>
      </c>
      <c r="G29">
        <v>47599</v>
      </c>
      <c r="H29">
        <v>7225</v>
      </c>
      <c r="I29">
        <v>14811</v>
      </c>
      <c r="J29">
        <v>15183</v>
      </c>
      <c r="K29">
        <v>11817</v>
      </c>
      <c r="L29">
        <v>5728</v>
      </c>
      <c r="M29">
        <v>52247</v>
      </c>
      <c r="N29">
        <v>1630013</v>
      </c>
      <c r="O29" t="s">
        <v>0</v>
      </c>
      <c r="P29">
        <v>203</v>
      </c>
      <c r="Q29">
        <v>5024</v>
      </c>
      <c r="R29">
        <v>9717</v>
      </c>
      <c r="S29">
        <v>776</v>
      </c>
      <c r="T29">
        <v>148219</v>
      </c>
      <c r="U29">
        <v>8436</v>
      </c>
      <c r="V29">
        <v>27919</v>
      </c>
      <c r="W29">
        <v>1349</v>
      </c>
      <c r="X29">
        <v>219155</v>
      </c>
      <c r="Y29">
        <v>291045</v>
      </c>
      <c r="Z29">
        <v>832730</v>
      </c>
      <c r="AA29">
        <v>299616</v>
      </c>
      <c r="AB29" t="s">
        <v>0</v>
      </c>
      <c r="AC29" t="s">
        <v>0</v>
      </c>
      <c r="AD29">
        <v>18023</v>
      </c>
      <c r="AE29">
        <v>1069</v>
      </c>
      <c r="AF29">
        <v>34443</v>
      </c>
      <c r="AG29" t="s">
        <v>0</v>
      </c>
      <c r="AH29" t="s">
        <v>0</v>
      </c>
      <c r="AI29">
        <v>17113</v>
      </c>
      <c r="AJ29">
        <v>23805</v>
      </c>
      <c r="AK29" t="s">
        <v>0</v>
      </c>
      <c r="AL29" t="s">
        <v>0</v>
      </c>
      <c r="AM29">
        <v>54177</v>
      </c>
      <c r="AN29">
        <v>4813</v>
      </c>
      <c r="AO29">
        <v>88543</v>
      </c>
      <c r="AP29">
        <v>66529</v>
      </c>
      <c r="AQ29" t="s">
        <v>0</v>
      </c>
    </row>
    <row r="30" spans="1:43" x14ac:dyDescent="0.25">
      <c r="A30" t="s">
        <v>343</v>
      </c>
      <c r="B30">
        <v>3925</v>
      </c>
      <c r="C30" t="s">
        <v>0</v>
      </c>
      <c r="D30">
        <v>820200</v>
      </c>
      <c r="E30">
        <v>219561</v>
      </c>
      <c r="F30">
        <v>16581</v>
      </c>
      <c r="G30" t="s">
        <v>0</v>
      </c>
      <c r="H30">
        <v>-596</v>
      </c>
      <c r="I30">
        <v>53133</v>
      </c>
      <c r="J30">
        <v>318747</v>
      </c>
      <c r="K30">
        <v>1308</v>
      </c>
      <c r="L30">
        <v>2416</v>
      </c>
      <c r="M30" t="s">
        <v>0</v>
      </c>
      <c r="N30">
        <v>36937</v>
      </c>
      <c r="O30">
        <v>21690</v>
      </c>
      <c r="P30" t="s">
        <v>0</v>
      </c>
      <c r="Q30" t="s">
        <v>0</v>
      </c>
      <c r="R30">
        <v>69021</v>
      </c>
      <c r="S30" t="s">
        <v>0</v>
      </c>
      <c r="T30" t="s">
        <v>0</v>
      </c>
      <c r="U30">
        <v>14</v>
      </c>
      <c r="V30">
        <v>100775</v>
      </c>
      <c r="W30" t="s">
        <v>0</v>
      </c>
      <c r="X30" t="s">
        <v>0</v>
      </c>
      <c r="Y30">
        <v>107566</v>
      </c>
      <c r="Z30" t="s">
        <v>0</v>
      </c>
      <c r="AA30">
        <v>492736</v>
      </c>
      <c r="AB30" t="s">
        <v>0</v>
      </c>
      <c r="AC30">
        <v>10441</v>
      </c>
      <c r="AD30" t="s">
        <v>0</v>
      </c>
      <c r="AE30">
        <v>836</v>
      </c>
      <c r="AF30">
        <v>6217</v>
      </c>
      <c r="AG30" t="s">
        <v>0</v>
      </c>
      <c r="AH30" t="s">
        <v>0</v>
      </c>
      <c r="AI30">
        <v>155</v>
      </c>
      <c r="AJ30" t="s">
        <v>0</v>
      </c>
      <c r="AK30">
        <v>78993</v>
      </c>
      <c r="AL30">
        <v>29308</v>
      </c>
      <c r="AM30">
        <v>1528</v>
      </c>
      <c r="AN30">
        <v>4233</v>
      </c>
      <c r="AO30">
        <v>4287</v>
      </c>
      <c r="AP30">
        <v>337</v>
      </c>
      <c r="AQ30" t="s">
        <v>0</v>
      </c>
    </row>
    <row r="31" spans="1:43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</row>
    <row r="32" spans="1:43" x14ac:dyDescent="0.25">
      <c r="A32" t="s">
        <v>345</v>
      </c>
      <c r="B32" t="s">
        <v>0</v>
      </c>
      <c r="C32">
        <v>102</v>
      </c>
      <c r="D32">
        <v>9795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9018</v>
      </c>
      <c r="K32">
        <v>291</v>
      </c>
      <c r="L32">
        <v>164</v>
      </c>
      <c r="M32" t="s">
        <v>0</v>
      </c>
      <c r="N32">
        <v>135</v>
      </c>
      <c r="O32" t="s">
        <v>0</v>
      </c>
      <c r="P32">
        <v>7025</v>
      </c>
      <c r="Q32" t="s">
        <v>0</v>
      </c>
      <c r="R32">
        <v>980</v>
      </c>
      <c r="S32" t="s">
        <v>0</v>
      </c>
      <c r="T32" t="s">
        <v>0</v>
      </c>
      <c r="U32">
        <v>1848</v>
      </c>
      <c r="V32">
        <v>2642</v>
      </c>
      <c r="W32" t="s">
        <v>0</v>
      </c>
      <c r="X32">
        <v>18911</v>
      </c>
      <c r="Y32" t="s">
        <v>0</v>
      </c>
      <c r="Z32">
        <v>22484</v>
      </c>
      <c r="AA32">
        <v>16472</v>
      </c>
      <c r="AB32" t="s">
        <v>0</v>
      </c>
      <c r="AC32">
        <v>101</v>
      </c>
      <c r="AD32">
        <v>654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31414</v>
      </c>
      <c r="AO32">
        <v>19193</v>
      </c>
      <c r="AP32">
        <v>13713</v>
      </c>
      <c r="AQ32">
        <v>525</v>
      </c>
    </row>
    <row r="33" spans="1:43" x14ac:dyDescent="0.25">
      <c r="A33" t="s">
        <v>346</v>
      </c>
      <c r="B33">
        <v>6534</v>
      </c>
      <c r="C33">
        <v>146</v>
      </c>
      <c r="D33">
        <v>28423</v>
      </c>
      <c r="E33">
        <v>7105</v>
      </c>
      <c r="F33">
        <v>831</v>
      </c>
      <c r="G33">
        <v>24851</v>
      </c>
      <c r="H33">
        <v>4424</v>
      </c>
      <c r="I33">
        <v>11193</v>
      </c>
      <c r="J33">
        <v>94836</v>
      </c>
      <c r="K33">
        <v>3010</v>
      </c>
      <c r="L33">
        <v>1805</v>
      </c>
      <c r="M33">
        <v>1104</v>
      </c>
      <c r="N33">
        <v>6165</v>
      </c>
      <c r="O33">
        <v>6582</v>
      </c>
      <c r="P33" t="s">
        <v>0</v>
      </c>
      <c r="Q33">
        <v>806</v>
      </c>
      <c r="R33">
        <v>13489</v>
      </c>
      <c r="S33">
        <v>12896</v>
      </c>
      <c r="T33" t="s">
        <v>0</v>
      </c>
      <c r="U33">
        <v>3535</v>
      </c>
      <c r="V33">
        <v>18452</v>
      </c>
      <c r="W33">
        <v>385</v>
      </c>
      <c r="X33">
        <v>16614</v>
      </c>
      <c r="Y33">
        <v>20802</v>
      </c>
      <c r="Z33">
        <v>55878</v>
      </c>
      <c r="AA33">
        <v>29147</v>
      </c>
      <c r="AB33">
        <v>95</v>
      </c>
      <c r="AC33">
        <v>894</v>
      </c>
      <c r="AD33">
        <v>3294</v>
      </c>
      <c r="AE33">
        <v>3718</v>
      </c>
      <c r="AF33">
        <v>51370</v>
      </c>
      <c r="AG33">
        <v>22891</v>
      </c>
      <c r="AH33">
        <v>18847</v>
      </c>
      <c r="AI33">
        <v>3973</v>
      </c>
      <c r="AJ33">
        <v>3455</v>
      </c>
      <c r="AK33">
        <v>24195</v>
      </c>
      <c r="AL33">
        <v>13100</v>
      </c>
      <c r="AM33">
        <v>6753</v>
      </c>
      <c r="AN33">
        <v>1955</v>
      </c>
      <c r="AO33">
        <v>262</v>
      </c>
      <c r="AP33">
        <v>254</v>
      </c>
      <c r="AQ33">
        <v>490</v>
      </c>
    </row>
    <row r="34" spans="1:43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</row>
    <row r="36" spans="1:43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</row>
    <row r="37" spans="1:43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12693</v>
      </c>
      <c r="H37" t="s">
        <v>0</v>
      </c>
      <c r="I37">
        <v>1254</v>
      </c>
      <c r="J37">
        <v>49646</v>
      </c>
      <c r="K37" t="s">
        <v>0</v>
      </c>
      <c r="L37" t="s">
        <v>0</v>
      </c>
      <c r="M37" t="s">
        <v>0</v>
      </c>
      <c r="N37">
        <v>2048</v>
      </c>
      <c r="O37">
        <v>4074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1833</v>
      </c>
      <c r="W37">
        <v>23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>
        <v>1455</v>
      </c>
      <c r="AE37" t="s">
        <v>0</v>
      </c>
      <c r="AF37">
        <v>26946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5658</v>
      </c>
      <c r="AN37" t="s">
        <v>0</v>
      </c>
      <c r="AO37" t="s">
        <v>0</v>
      </c>
      <c r="AP37" t="s">
        <v>0</v>
      </c>
      <c r="AQ37" t="s">
        <v>0</v>
      </c>
    </row>
    <row r="38" spans="1:43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 x14ac:dyDescent="0.25">
      <c r="A39" t="s">
        <v>352</v>
      </c>
      <c r="B39">
        <v>513849</v>
      </c>
      <c r="C39" t="s">
        <v>0</v>
      </c>
      <c r="D39">
        <v>61071</v>
      </c>
      <c r="E39">
        <v>1731109</v>
      </c>
      <c r="F39" t="s">
        <v>0</v>
      </c>
      <c r="G39" t="s">
        <v>0</v>
      </c>
      <c r="H39">
        <v>101837</v>
      </c>
      <c r="I39">
        <v>36660</v>
      </c>
      <c r="J39" t="s">
        <v>0</v>
      </c>
      <c r="K39">
        <v>132693</v>
      </c>
      <c r="L39">
        <v>61642</v>
      </c>
      <c r="M39">
        <v>34920</v>
      </c>
      <c r="N39" t="s">
        <v>0</v>
      </c>
      <c r="O39" t="s">
        <v>0</v>
      </c>
      <c r="P39">
        <v>-590</v>
      </c>
      <c r="Q39" t="s">
        <v>0</v>
      </c>
      <c r="R39" t="s">
        <v>0</v>
      </c>
      <c r="S39">
        <v>63060</v>
      </c>
      <c r="T39">
        <v>108742</v>
      </c>
      <c r="U39" t="s">
        <v>0</v>
      </c>
      <c r="V39">
        <v>87463</v>
      </c>
      <c r="W39" t="s">
        <v>0</v>
      </c>
      <c r="X39">
        <v>3818048</v>
      </c>
      <c r="Y39">
        <v>59513</v>
      </c>
      <c r="Z39">
        <v>778362</v>
      </c>
      <c r="AA39">
        <v>233884</v>
      </c>
      <c r="AB39">
        <v>2084</v>
      </c>
      <c r="AC39" t="s">
        <v>0</v>
      </c>
      <c r="AD39">
        <v>21557</v>
      </c>
      <c r="AE39">
        <v>2603</v>
      </c>
      <c r="AF39">
        <v>195772</v>
      </c>
      <c r="AG39" t="s">
        <v>0</v>
      </c>
      <c r="AH39" t="s">
        <v>0</v>
      </c>
      <c r="AI39">
        <v>12931</v>
      </c>
      <c r="AJ39" t="s">
        <v>0</v>
      </c>
      <c r="AK39">
        <v>68069</v>
      </c>
      <c r="AL39">
        <v>46049</v>
      </c>
      <c r="AM39" t="s">
        <v>0</v>
      </c>
      <c r="AN39">
        <v>211306</v>
      </c>
      <c r="AO39">
        <v>134643</v>
      </c>
      <c r="AP39">
        <v>67434</v>
      </c>
      <c r="AQ39" t="s">
        <v>0</v>
      </c>
    </row>
    <row r="40" spans="1:43" x14ac:dyDescent="0.25">
      <c r="A40" t="s">
        <v>353</v>
      </c>
      <c r="B40">
        <v>1323</v>
      </c>
      <c r="C40" t="s">
        <v>0</v>
      </c>
      <c r="D40">
        <v>6706</v>
      </c>
      <c r="E40" t="s">
        <v>0</v>
      </c>
      <c r="F40" t="s">
        <v>0</v>
      </c>
      <c r="G40" t="s">
        <v>0</v>
      </c>
      <c r="H40" t="s">
        <v>0</v>
      </c>
      <c r="I40">
        <v>261</v>
      </c>
      <c r="J40">
        <v>5926</v>
      </c>
      <c r="K40">
        <v>1</v>
      </c>
      <c r="L40" t="s">
        <v>0</v>
      </c>
      <c r="M40" t="s">
        <v>0</v>
      </c>
      <c r="N40">
        <v>5156</v>
      </c>
      <c r="O40">
        <v>6172</v>
      </c>
      <c r="P40" t="s">
        <v>0</v>
      </c>
      <c r="Q40">
        <v>1071</v>
      </c>
      <c r="R40">
        <v>283479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>
        <v>6800</v>
      </c>
      <c r="AB40" t="s">
        <v>0</v>
      </c>
      <c r="AC40" t="s">
        <v>0</v>
      </c>
      <c r="AD40">
        <v>5</v>
      </c>
      <c r="AE40" t="s">
        <v>0</v>
      </c>
      <c r="AF40" t="s">
        <v>0</v>
      </c>
      <c r="AG40" t="s">
        <v>0</v>
      </c>
      <c r="AH40" t="s">
        <v>0</v>
      </c>
      <c r="AI40">
        <v>-1</v>
      </c>
      <c r="AJ40" t="s">
        <v>0</v>
      </c>
      <c r="AK40">
        <v>1468</v>
      </c>
      <c r="AL40">
        <v>876</v>
      </c>
      <c r="AM40" t="s">
        <v>0</v>
      </c>
      <c r="AN40">
        <v>1954</v>
      </c>
      <c r="AO40">
        <v>262</v>
      </c>
      <c r="AP40">
        <v>254</v>
      </c>
      <c r="AQ40" t="s">
        <v>0</v>
      </c>
    </row>
    <row r="41" spans="1:43" x14ac:dyDescent="0.25">
      <c r="A41" t="s">
        <v>354</v>
      </c>
      <c r="B41" t="s">
        <v>0</v>
      </c>
      <c r="C41" t="s">
        <v>0</v>
      </c>
      <c r="D41">
        <v>20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10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6</v>
      </c>
      <c r="V41">
        <v>41</v>
      </c>
      <c r="W41" t="s">
        <v>0</v>
      </c>
      <c r="X41" t="s">
        <v>0</v>
      </c>
      <c r="Y41" t="s">
        <v>0</v>
      </c>
      <c r="Z41">
        <v>1471</v>
      </c>
      <c r="AA41">
        <v>66</v>
      </c>
      <c r="AB41" t="s">
        <v>0</v>
      </c>
      <c r="AC41">
        <v>1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 x14ac:dyDescent="0.25">
      <c r="A42" t="s">
        <v>355</v>
      </c>
      <c r="B42" t="s">
        <v>0</v>
      </c>
      <c r="C42" t="s">
        <v>0</v>
      </c>
      <c r="D42">
        <v>6</v>
      </c>
      <c r="E42" t="s">
        <v>0</v>
      </c>
      <c r="F42" t="s">
        <v>0</v>
      </c>
      <c r="G42" t="s">
        <v>0</v>
      </c>
      <c r="H42" t="s">
        <v>0</v>
      </c>
      <c r="I42">
        <v>272</v>
      </c>
      <c r="J42" t="s">
        <v>0</v>
      </c>
      <c r="K42">
        <v>3</v>
      </c>
      <c r="L42">
        <v>2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8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</row>
    <row r="43" spans="1:43" x14ac:dyDescent="0.25">
      <c r="A43" t="s">
        <v>356</v>
      </c>
      <c r="B43" t="s">
        <v>0</v>
      </c>
      <c r="C43" t="s">
        <v>0</v>
      </c>
      <c r="D43">
        <v>14128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6694</v>
      </c>
      <c r="W43" t="s">
        <v>0</v>
      </c>
      <c r="X43" t="s">
        <v>0</v>
      </c>
      <c r="Y43" t="s">
        <v>0</v>
      </c>
      <c r="Z43" t="s">
        <v>0</v>
      </c>
      <c r="AA43">
        <v>26811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</row>
    <row r="45" spans="1:43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1077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1783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</row>
    <row r="47" spans="1:43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</row>
    <row r="48" spans="1:43" x14ac:dyDescent="0.25">
      <c r="A48" t="s">
        <v>361</v>
      </c>
      <c r="B48" t="s">
        <v>0</v>
      </c>
      <c r="C48" t="s">
        <v>0</v>
      </c>
      <c r="D48">
        <v>569</v>
      </c>
      <c r="E48" t="s">
        <v>0</v>
      </c>
      <c r="F48" t="s">
        <v>0</v>
      </c>
      <c r="G48" t="s">
        <v>0</v>
      </c>
      <c r="H48" t="s">
        <v>0</v>
      </c>
      <c r="I48">
        <v>0</v>
      </c>
      <c r="J48" t="s">
        <v>0</v>
      </c>
      <c r="K48">
        <v>20365</v>
      </c>
      <c r="L48">
        <v>11682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77718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2095339</v>
      </c>
      <c r="Y48" t="s">
        <v>0</v>
      </c>
      <c r="Z48" t="s">
        <v>0</v>
      </c>
      <c r="AA48">
        <v>463969</v>
      </c>
      <c r="AB48" t="s">
        <v>0</v>
      </c>
      <c r="AC48" t="s">
        <v>0</v>
      </c>
      <c r="AD48">
        <v>5594</v>
      </c>
      <c r="AE48" t="s">
        <v>0</v>
      </c>
      <c r="AF48">
        <v>50583</v>
      </c>
      <c r="AG48" t="s">
        <v>0</v>
      </c>
      <c r="AH48" t="s">
        <v>0</v>
      </c>
      <c r="AI48">
        <v>12753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</row>
    <row r="49" spans="1:43" x14ac:dyDescent="0.25">
      <c r="A49" t="s">
        <v>362</v>
      </c>
      <c r="B49">
        <v>-402</v>
      </c>
      <c r="C49">
        <v>-2321</v>
      </c>
      <c r="D49">
        <v>6567</v>
      </c>
      <c r="E49">
        <v>278358</v>
      </c>
      <c r="F49">
        <v>23558</v>
      </c>
      <c r="G49">
        <v>77088</v>
      </c>
      <c r="H49">
        <v>91799</v>
      </c>
      <c r="I49" t="s">
        <v>0</v>
      </c>
      <c r="J49">
        <v>2164385</v>
      </c>
      <c r="K49">
        <v>5</v>
      </c>
      <c r="L49">
        <v>26</v>
      </c>
      <c r="M49">
        <v>46118</v>
      </c>
      <c r="N49">
        <v>1040458</v>
      </c>
      <c r="O49" t="s">
        <v>0</v>
      </c>
      <c r="P49">
        <v>-24940</v>
      </c>
      <c r="Q49">
        <v>-11096</v>
      </c>
      <c r="R49">
        <v>556120</v>
      </c>
      <c r="S49">
        <v>-12896</v>
      </c>
      <c r="T49">
        <v>-1531785</v>
      </c>
      <c r="U49" t="s">
        <v>0</v>
      </c>
      <c r="V49">
        <v>5230</v>
      </c>
      <c r="W49" t="s">
        <v>0</v>
      </c>
      <c r="X49">
        <v>98811</v>
      </c>
      <c r="Y49">
        <v>184941</v>
      </c>
      <c r="Z49">
        <v>-75191</v>
      </c>
      <c r="AA49">
        <v>288</v>
      </c>
      <c r="AB49" t="s">
        <v>0</v>
      </c>
      <c r="AC49">
        <v>-193</v>
      </c>
      <c r="AD49">
        <v>566</v>
      </c>
      <c r="AE49">
        <v>-6301</v>
      </c>
      <c r="AF49">
        <v>208075</v>
      </c>
      <c r="AG49">
        <v>-272</v>
      </c>
      <c r="AH49">
        <v>-2</v>
      </c>
      <c r="AI49" t="s">
        <v>0</v>
      </c>
      <c r="AJ49">
        <v>6167</v>
      </c>
      <c r="AK49">
        <v>163860</v>
      </c>
      <c r="AL49">
        <v>76135</v>
      </c>
      <c r="AM49">
        <v>-1</v>
      </c>
      <c r="AN49">
        <v>-10</v>
      </c>
      <c r="AO49">
        <v>2</v>
      </c>
      <c r="AP49">
        <v>-2</v>
      </c>
      <c r="AQ49">
        <v>-3997</v>
      </c>
    </row>
    <row r="50" spans="1:43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</row>
    <row r="51" spans="1:43" x14ac:dyDescent="0.25">
      <c r="A51" t="s">
        <v>364</v>
      </c>
      <c r="B51">
        <v>1105</v>
      </c>
      <c r="C51" t="s">
        <v>0</v>
      </c>
      <c r="D51">
        <v>5861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10453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>
        <v>302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</row>
    <row r="53" spans="1:43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</row>
    <row r="54" spans="1:43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7799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</row>
    <row r="56" spans="1:43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1272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29865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</row>
    <row r="58" spans="1:43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</row>
    <row r="59" spans="1:43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>
        <v>345</v>
      </c>
      <c r="AO60">
        <v>155</v>
      </c>
      <c r="AP60">
        <v>117</v>
      </c>
      <c r="AQ60" t="s">
        <v>0</v>
      </c>
    </row>
    <row r="61" spans="1:43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</row>
    <row r="62" spans="1:43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11520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>
        <v>-33577</v>
      </c>
      <c r="Q63" t="s">
        <v>0</v>
      </c>
      <c r="R63" t="s">
        <v>0</v>
      </c>
      <c r="S63" t="s">
        <v>0</v>
      </c>
      <c r="T63" t="s">
        <v>0</v>
      </c>
      <c r="U63">
        <v>2041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>
        <v>278</v>
      </c>
      <c r="AH63">
        <v>203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</row>
    <row r="64" spans="1:43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</row>
    <row r="65" spans="1:43" x14ac:dyDescent="0.25">
      <c r="A65" t="s">
        <v>378</v>
      </c>
      <c r="B65" t="s">
        <v>0</v>
      </c>
      <c r="C65" t="s">
        <v>0</v>
      </c>
      <c r="D65">
        <v>190903</v>
      </c>
      <c r="E65">
        <v>11495</v>
      </c>
      <c r="F65" t="s">
        <v>0</v>
      </c>
      <c r="G65" t="s">
        <v>0</v>
      </c>
      <c r="H65" t="s">
        <v>0</v>
      </c>
      <c r="I65" t="s">
        <v>0</v>
      </c>
      <c r="J65">
        <v>38281</v>
      </c>
      <c r="K65" t="s">
        <v>0</v>
      </c>
      <c r="L65" t="s">
        <v>0</v>
      </c>
      <c r="M65" t="s">
        <v>0</v>
      </c>
      <c r="N65">
        <v>172182</v>
      </c>
      <c r="O65" t="s">
        <v>0</v>
      </c>
      <c r="P65" t="s">
        <v>0</v>
      </c>
      <c r="Q65">
        <v>3308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>
        <v>13649</v>
      </c>
      <c r="X65" t="s">
        <v>0</v>
      </c>
      <c r="Y65" t="s">
        <v>0</v>
      </c>
      <c r="Z65" t="s">
        <v>0</v>
      </c>
      <c r="AA65">
        <v>302111</v>
      </c>
      <c r="AB65">
        <v>8</v>
      </c>
      <c r="AC65" t="s">
        <v>0</v>
      </c>
      <c r="AD65" t="s">
        <v>0</v>
      </c>
      <c r="AE65">
        <v>5080</v>
      </c>
      <c r="AF65">
        <v>20601</v>
      </c>
      <c r="AG65" t="s">
        <v>0</v>
      </c>
      <c r="AH65" t="s">
        <v>0</v>
      </c>
      <c r="AI65" t="s">
        <v>0</v>
      </c>
      <c r="AJ65">
        <v>7271</v>
      </c>
      <c r="AK65" t="s">
        <v>0</v>
      </c>
      <c r="AL65" t="s">
        <v>0</v>
      </c>
      <c r="AM65">
        <v>30455</v>
      </c>
      <c r="AN65" t="s">
        <v>0</v>
      </c>
      <c r="AO65" t="s">
        <v>0</v>
      </c>
      <c r="AP65" t="s">
        <v>0</v>
      </c>
      <c r="AQ65" t="s">
        <v>0</v>
      </c>
    </row>
    <row r="66" spans="1:43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</row>
    <row r="67" spans="1:43" x14ac:dyDescent="0.25">
      <c r="A67" t="s">
        <v>380</v>
      </c>
      <c r="B67">
        <v>238</v>
      </c>
      <c r="C67" t="s">
        <v>0</v>
      </c>
      <c r="D67">
        <v>2728</v>
      </c>
      <c r="E67" t="s">
        <v>0</v>
      </c>
      <c r="F67" t="s">
        <v>0</v>
      </c>
      <c r="G67">
        <v>1675</v>
      </c>
      <c r="H67">
        <v>825</v>
      </c>
      <c r="I67" t="s">
        <v>0</v>
      </c>
      <c r="J67" t="s">
        <v>0</v>
      </c>
      <c r="K67" t="s">
        <v>0</v>
      </c>
      <c r="L67" t="s">
        <v>0</v>
      </c>
      <c r="M67">
        <v>15073</v>
      </c>
      <c r="N67">
        <v>3446</v>
      </c>
      <c r="O67">
        <v>840</v>
      </c>
      <c r="P67" t="s">
        <v>0</v>
      </c>
      <c r="Q67" t="s">
        <v>0</v>
      </c>
      <c r="R67" t="s">
        <v>0</v>
      </c>
      <c r="S67" t="s">
        <v>0</v>
      </c>
      <c r="T67">
        <v>15637</v>
      </c>
      <c r="U67" t="s">
        <v>0</v>
      </c>
      <c r="V67">
        <v>8174</v>
      </c>
      <c r="W67" t="s">
        <v>0</v>
      </c>
      <c r="X67">
        <v>642</v>
      </c>
      <c r="Y67">
        <v>15984</v>
      </c>
      <c r="Z67">
        <v>16931</v>
      </c>
      <c r="AA67">
        <v>657</v>
      </c>
      <c r="AB67" t="s">
        <v>0</v>
      </c>
      <c r="AC67" t="s">
        <v>0</v>
      </c>
      <c r="AD67" t="s">
        <v>0</v>
      </c>
      <c r="AE67" t="s">
        <v>0</v>
      </c>
      <c r="AF67">
        <v>1336</v>
      </c>
      <c r="AG67" t="s">
        <v>0</v>
      </c>
      <c r="AH67" t="s">
        <v>0</v>
      </c>
      <c r="AI67">
        <v>1081</v>
      </c>
      <c r="AJ67">
        <v>90</v>
      </c>
      <c r="AK67">
        <v>44057</v>
      </c>
      <c r="AL67">
        <v>27702</v>
      </c>
      <c r="AM67">
        <v>181</v>
      </c>
      <c r="AN67">
        <v>348024</v>
      </c>
      <c r="AO67">
        <v>661492</v>
      </c>
      <c r="AP67">
        <v>395234</v>
      </c>
      <c r="AQ67" t="s">
        <v>0</v>
      </c>
    </row>
    <row r="68" spans="1:43" x14ac:dyDescent="0.25">
      <c r="A68" t="s">
        <v>381</v>
      </c>
      <c r="B68" t="s">
        <v>0</v>
      </c>
      <c r="C68" t="s">
        <v>0</v>
      </c>
      <c r="D68" t="s">
        <v>0</v>
      </c>
      <c r="E68">
        <v>494888</v>
      </c>
      <c r="F68">
        <v>9815</v>
      </c>
      <c r="G68" t="s">
        <v>0</v>
      </c>
      <c r="H68" t="s">
        <v>0</v>
      </c>
      <c r="I68">
        <v>25435</v>
      </c>
      <c r="J68">
        <v>895981</v>
      </c>
      <c r="K68" t="s">
        <v>0</v>
      </c>
      <c r="L68" t="s">
        <v>0</v>
      </c>
      <c r="M68" t="s">
        <v>0</v>
      </c>
      <c r="N68" t="s">
        <v>0</v>
      </c>
      <c r="O68">
        <v>-2325</v>
      </c>
      <c r="P68" t="s">
        <v>0</v>
      </c>
      <c r="Q68" t="s">
        <v>0</v>
      </c>
      <c r="R68" t="s">
        <v>0</v>
      </c>
      <c r="S68">
        <v>0</v>
      </c>
      <c r="T68" t="s">
        <v>0</v>
      </c>
      <c r="U68">
        <v>5881</v>
      </c>
      <c r="V68" t="s">
        <v>0</v>
      </c>
      <c r="W68" t="s">
        <v>0</v>
      </c>
      <c r="X68" t="s">
        <v>0</v>
      </c>
      <c r="Y68">
        <v>0</v>
      </c>
      <c r="Z68">
        <v>0</v>
      </c>
      <c r="AA68" t="s">
        <v>0</v>
      </c>
      <c r="AB68" t="s">
        <v>0</v>
      </c>
      <c r="AC68" t="s">
        <v>0</v>
      </c>
      <c r="AD68">
        <v>37222</v>
      </c>
      <c r="AE68" t="s">
        <v>0</v>
      </c>
      <c r="AF68" t="s">
        <v>0</v>
      </c>
      <c r="AG68">
        <v>0</v>
      </c>
      <c r="AH68">
        <v>0</v>
      </c>
      <c r="AI68" t="s">
        <v>0</v>
      </c>
      <c r="AJ68">
        <v>5285</v>
      </c>
      <c r="AK68">
        <v>69188</v>
      </c>
      <c r="AL68">
        <v>43956</v>
      </c>
      <c r="AM68" t="s">
        <v>0</v>
      </c>
      <c r="AN68">
        <v>0</v>
      </c>
      <c r="AO68">
        <v>0</v>
      </c>
      <c r="AP68">
        <v>0</v>
      </c>
      <c r="AQ68" t="s">
        <v>0</v>
      </c>
    </row>
    <row r="69" spans="1:43" x14ac:dyDescent="0.25">
      <c r="A69" t="s">
        <v>382</v>
      </c>
      <c r="B69">
        <v>2024</v>
      </c>
      <c r="C69" t="s">
        <v>0</v>
      </c>
      <c r="D69">
        <v>94375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>
        <v>12248</v>
      </c>
      <c r="K69" t="s">
        <v>0</v>
      </c>
      <c r="L69" t="s">
        <v>0</v>
      </c>
      <c r="M69">
        <v>35820</v>
      </c>
      <c r="N69" t="s">
        <v>0</v>
      </c>
      <c r="O69" t="s">
        <v>0</v>
      </c>
      <c r="P69" t="s">
        <v>0</v>
      </c>
      <c r="Q69">
        <v>11226</v>
      </c>
      <c r="R69">
        <v>895</v>
      </c>
      <c r="S69" t="s">
        <v>0</v>
      </c>
      <c r="T69">
        <v>12946</v>
      </c>
      <c r="U69" t="s">
        <v>0</v>
      </c>
      <c r="V69" t="s">
        <v>0</v>
      </c>
      <c r="W69" t="s">
        <v>0</v>
      </c>
      <c r="X69" t="s">
        <v>0</v>
      </c>
      <c r="Y69">
        <v>14114</v>
      </c>
      <c r="Z69">
        <v>13690</v>
      </c>
      <c r="AA69">
        <v>59179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>
        <v>25007</v>
      </c>
      <c r="AH69">
        <v>18358</v>
      </c>
      <c r="AI69">
        <v>772</v>
      </c>
      <c r="AJ69" t="s">
        <v>0</v>
      </c>
      <c r="AK69">
        <v>31185</v>
      </c>
      <c r="AL69">
        <v>15732</v>
      </c>
      <c r="AM69">
        <v>104843</v>
      </c>
      <c r="AN69">
        <v>106289</v>
      </c>
      <c r="AO69">
        <v>54260</v>
      </c>
      <c r="AP69">
        <v>40612</v>
      </c>
      <c r="AQ69" t="s">
        <v>0</v>
      </c>
    </row>
    <row r="70" spans="1:43" x14ac:dyDescent="0.25">
      <c r="A70" t="s">
        <v>383</v>
      </c>
      <c r="B70">
        <v>571923</v>
      </c>
      <c r="C70" t="s">
        <v>0</v>
      </c>
      <c r="D70" t="s">
        <v>0</v>
      </c>
      <c r="E70">
        <v>2401324</v>
      </c>
      <c r="F70" t="s">
        <v>0</v>
      </c>
      <c r="G70">
        <v>84944</v>
      </c>
      <c r="H70">
        <v>36464</v>
      </c>
      <c r="I70">
        <v>121167</v>
      </c>
      <c r="J70">
        <v>144793</v>
      </c>
      <c r="K70">
        <v>118449</v>
      </c>
      <c r="L70">
        <v>53372</v>
      </c>
      <c r="M70" t="s">
        <v>0</v>
      </c>
      <c r="N70" t="s">
        <v>0</v>
      </c>
      <c r="O70" t="s">
        <v>0</v>
      </c>
      <c r="P70" t="s">
        <v>0</v>
      </c>
      <c r="Q70">
        <v>26390</v>
      </c>
      <c r="R70">
        <v>415234</v>
      </c>
      <c r="S70">
        <v>134993</v>
      </c>
      <c r="T70" t="s">
        <v>0</v>
      </c>
      <c r="U70" t="s">
        <v>0</v>
      </c>
      <c r="V70">
        <v>201500</v>
      </c>
      <c r="W70" t="s">
        <v>0</v>
      </c>
      <c r="X70">
        <v>2349720</v>
      </c>
      <c r="Y70">
        <v>197236</v>
      </c>
      <c r="Z70">
        <v>447620</v>
      </c>
      <c r="AA70" t="s">
        <v>0</v>
      </c>
      <c r="AB70">
        <v>760</v>
      </c>
      <c r="AC70">
        <v>1141</v>
      </c>
      <c r="AD70">
        <v>96387</v>
      </c>
      <c r="AE70">
        <v>1481</v>
      </c>
      <c r="AF70" t="s">
        <v>0</v>
      </c>
      <c r="AG70">
        <v>53003</v>
      </c>
      <c r="AH70">
        <v>61991</v>
      </c>
      <c r="AI70">
        <v>24977</v>
      </c>
      <c r="AJ70" t="s">
        <v>0</v>
      </c>
      <c r="AK70" t="s">
        <v>0</v>
      </c>
      <c r="AL70" t="s">
        <v>0</v>
      </c>
      <c r="AM70" t="s">
        <v>0</v>
      </c>
      <c r="AN70">
        <v>382604</v>
      </c>
      <c r="AO70">
        <v>207099</v>
      </c>
      <c r="AP70">
        <v>131941</v>
      </c>
      <c r="AQ70">
        <v>2192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3"/>
  <sheetViews>
    <sheetView workbookViewId="0">
      <selection activeCell="A104" sqref="A104"/>
    </sheetView>
  </sheetViews>
  <sheetFormatPr defaultRowHeight="14.4" x14ac:dyDescent="0.3"/>
  <cols>
    <col min="1" max="1" width="37" customWidth="1"/>
    <col min="2" max="2" width="11.109375" bestFit="1" customWidth="1"/>
    <col min="3" max="16" width="10.109375" bestFit="1" customWidth="1"/>
    <col min="17" max="17" width="9.33203125" bestFit="1" customWidth="1"/>
    <col min="18" max="22" width="10.109375" bestFit="1" customWidth="1"/>
    <col min="23" max="57" width="9.33203125" bestFit="1" customWidth="1"/>
  </cols>
  <sheetData>
    <row r="1" spans="1:57" s="1" customFormat="1" ht="15" x14ac:dyDescent="0.25">
      <c r="B1" s="1" t="s">
        <v>165</v>
      </c>
    </row>
    <row r="2" spans="1:57" s="1" customFormat="1" ht="15" x14ac:dyDescent="0.25">
      <c r="B2" s="1" t="s">
        <v>166</v>
      </c>
    </row>
    <row r="3" spans="1:57" s="1" customFormat="1" ht="15" x14ac:dyDescent="0.25">
      <c r="A3" s="1" t="s">
        <v>233</v>
      </c>
    </row>
    <row r="4" spans="1:57" s="1" customFormat="1" ht="15" x14ac:dyDescent="0.25">
      <c r="A4" s="1" t="s">
        <v>167</v>
      </c>
    </row>
    <row r="5" spans="1:57" s="1" customFormat="1" ht="15" x14ac:dyDescent="0.25">
      <c r="A5" s="1" t="s">
        <v>168</v>
      </c>
    </row>
    <row r="6" spans="1:57" s="1" customFormat="1" ht="15" x14ac:dyDescent="0.25">
      <c r="B6" s="1" t="s">
        <v>169</v>
      </c>
    </row>
    <row r="7" spans="1:57" s="1" customFormat="1" ht="15" x14ac:dyDescent="0.25">
      <c r="B7" s="1" t="s">
        <v>183</v>
      </c>
    </row>
    <row r="8" spans="1:57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10</v>
      </c>
      <c r="H8" s="1" t="s">
        <v>175</v>
      </c>
      <c r="I8" s="1" t="s">
        <v>44</v>
      </c>
      <c r="J8" s="1" t="s">
        <v>23</v>
      </c>
      <c r="K8" s="1" t="s">
        <v>16</v>
      </c>
      <c r="L8" s="1" t="s">
        <v>5</v>
      </c>
      <c r="M8" s="1" t="s">
        <v>171</v>
      </c>
      <c r="N8" s="1" t="s">
        <v>64</v>
      </c>
      <c r="O8" s="1" t="s">
        <v>2</v>
      </c>
      <c r="P8" s="1" t="s">
        <v>32</v>
      </c>
      <c r="Q8" s="1" t="s">
        <v>172</v>
      </c>
      <c r="R8" s="1" t="s">
        <v>18</v>
      </c>
      <c r="S8" s="1" t="s">
        <v>39</v>
      </c>
      <c r="T8" s="1" t="s">
        <v>31</v>
      </c>
      <c r="U8" s="1" t="s">
        <v>59</v>
      </c>
      <c r="V8" s="1" t="s">
        <v>1</v>
      </c>
      <c r="W8" s="1" t="s">
        <v>33</v>
      </c>
      <c r="X8" s="1" t="s">
        <v>51</v>
      </c>
      <c r="Y8" s="1" t="s">
        <v>219</v>
      </c>
      <c r="Z8" s="1" t="s">
        <v>40</v>
      </c>
      <c r="AA8" s="1" t="s">
        <v>221</v>
      </c>
      <c r="AB8" s="1" t="s">
        <v>56</v>
      </c>
      <c r="AC8" s="1" t="s">
        <v>3</v>
      </c>
      <c r="AD8" s="1" t="s">
        <v>223</v>
      </c>
      <c r="AE8" s="1" t="s">
        <v>11</v>
      </c>
      <c r="AF8" s="1" t="s">
        <v>9</v>
      </c>
      <c r="AG8" s="1" t="s">
        <v>205</v>
      </c>
      <c r="AH8" s="1" t="s">
        <v>235</v>
      </c>
      <c r="AI8" s="1" t="s">
        <v>7</v>
      </c>
      <c r="AJ8" s="1" t="s">
        <v>180</v>
      </c>
      <c r="AK8" s="1" t="s">
        <v>226</v>
      </c>
      <c r="AL8" s="1" t="s">
        <v>29</v>
      </c>
      <c r="AM8" s="1" t="s">
        <v>57</v>
      </c>
      <c r="AN8" s="1" t="s">
        <v>230</v>
      </c>
      <c r="AO8" s="1" t="s">
        <v>179</v>
      </c>
      <c r="AP8" s="1" t="s">
        <v>12</v>
      </c>
      <c r="AQ8" s="1" t="s">
        <v>236</v>
      </c>
      <c r="AR8" s="1" t="s">
        <v>47</v>
      </c>
      <c r="AS8" s="1" t="s">
        <v>52</v>
      </c>
      <c r="AT8" s="1" t="s">
        <v>8</v>
      </c>
      <c r="AU8" s="1" t="s">
        <v>237</v>
      </c>
      <c r="AV8" s="1" t="s">
        <v>4</v>
      </c>
      <c r="AW8" s="1" t="s">
        <v>19</v>
      </c>
      <c r="AX8" s="1" t="s">
        <v>238</v>
      </c>
      <c r="AY8" s="1" t="s">
        <v>48</v>
      </c>
      <c r="AZ8" s="1" t="s">
        <v>176</v>
      </c>
      <c r="BA8" s="1" t="s">
        <v>239</v>
      </c>
      <c r="BB8" s="1" t="s">
        <v>6</v>
      </c>
      <c r="BC8" s="1" t="s">
        <v>240</v>
      </c>
      <c r="BD8" s="1" t="s">
        <v>27</v>
      </c>
      <c r="BE8" s="1" t="s">
        <v>241</v>
      </c>
    </row>
    <row r="9" spans="1:57" ht="15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</row>
    <row r="10" spans="1:57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</row>
    <row r="11" spans="1:57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>
        <v>137614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25243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</row>
    <row r="12" spans="1:57" ht="15" x14ac:dyDescent="0.25">
      <c r="A12" t="s">
        <v>104</v>
      </c>
      <c r="B12" t="s">
        <v>0</v>
      </c>
      <c r="C12" t="s">
        <v>0</v>
      </c>
      <c r="D12">
        <v>445337</v>
      </c>
      <c r="E12" t="s">
        <v>0</v>
      </c>
      <c r="F12" t="s">
        <v>0</v>
      </c>
      <c r="G12" t="s">
        <v>0</v>
      </c>
      <c r="H12" t="s">
        <v>0</v>
      </c>
      <c r="I12">
        <v>240827</v>
      </c>
      <c r="J12" t="s">
        <v>0</v>
      </c>
      <c r="K12" t="s">
        <v>0</v>
      </c>
      <c r="L12" t="s">
        <v>0</v>
      </c>
      <c r="M12">
        <v>3571978</v>
      </c>
      <c r="N12" t="s">
        <v>0</v>
      </c>
      <c r="O12" t="s">
        <v>0</v>
      </c>
      <c r="P12" t="s">
        <v>0</v>
      </c>
      <c r="Q12" t="s">
        <v>0</v>
      </c>
      <c r="R12">
        <v>429239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>
        <v>44528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</row>
    <row r="13" spans="1:57" ht="15" x14ac:dyDescent="0.25">
      <c r="A13" t="s">
        <v>105</v>
      </c>
      <c r="B13" t="s">
        <v>0</v>
      </c>
      <c r="C13" t="s">
        <v>0</v>
      </c>
      <c r="D13" t="s">
        <v>0</v>
      </c>
      <c r="E13">
        <v>4736812</v>
      </c>
      <c r="F13">
        <v>211703</v>
      </c>
      <c r="G13" t="s">
        <v>0</v>
      </c>
      <c r="H13">
        <v>196860</v>
      </c>
      <c r="I13" t="s">
        <v>0</v>
      </c>
      <c r="J13" t="s">
        <v>0</v>
      </c>
      <c r="K13">
        <v>333884</v>
      </c>
      <c r="L13">
        <v>96317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>
        <v>201218</v>
      </c>
      <c r="W13" t="s">
        <v>0</v>
      </c>
      <c r="X13" t="s">
        <v>0</v>
      </c>
      <c r="Y13" t="s">
        <v>0</v>
      </c>
      <c r="Z13">
        <v>24792</v>
      </c>
      <c r="AA13" t="s">
        <v>0</v>
      </c>
      <c r="AB13">
        <v>175934</v>
      </c>
      <c r="AC13" t="s">
        <v>0</v>
      </c>
      <c r="AD13">
        <v>661154</v>
      </c>
      <c r="AE13" t="s">
        <v>0</v>
      </c>
      <c r="AF13" t="s">
        <v>0</v>
      </c>
      <c r="AG13">
        <v>54915</v>
      </c>
      <c r="AH13">
        <v>2596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571</v>
      </c>
      <c r="AP13" t="s">
        <v>0</v>
      </c>
      <c r="AQ13">
        <v>1757</v>
      </c>
      <c r="AR13" t="s">
        <v>0</v>
      </c>
      <c r="AS13" t="s">
        <v>0</v>
      </c>
      <c r="AT13" t="s">
        <v>0</v>
      </c>
      <c r="AU13">
        <v>23991</v>
      </c>
      <c r="AV13" t="s">
        <v>0</v>
      </c>
      <c r="AW13" t="s">
        <v>0</v>
      </c>
      <c r="AX13">
        <v>6493</v>
      </c>
      <c r="AY13" t="s">
        <v>0</v>
      </c>
      <c r="AZ13" t="s">
        <v>0</v>
      </c>
      <c r="BA13">
        <v>5172</v>
      </c>
      <c r="BB13">
        <v>420</v>
      </c>
      <c r="BC13">
        <v>1843</v>
      </c>
      <c r="BD13" t="s">
        <v>0</v>
      </c>
      <c r="BE13" t="s">
        <v>0</v>
      </c>
    </row>
    <row r="14" spans="1:57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</row>
    <row r="15" spans="1:57" ht="15" x14ac:dyDescent="0.25">
      <c r="A15" t="s">
        <v>107</v>
      </c>
      <c r="B15">
        <v>3829101</v>
      </c>
      <c r="C15">
        <v>2775513</v>
      </c>
      <c r="D15">
        <v>2040697</v>
      </c>
      <c r="E15" t="s">
        <v>0</v>
      </c>
      <c r="F15">
        <v>230815</v>
      </c>
      <c r="G15">
        <v>2340173</v>
      </c>
      <c r="H15">
        <v>242026</v>
      </c>
      <c r="I15">
        <v>3666838</v>
      </c>
      <c r="J15" t="s">
        <v>0</v>
      </c>
      <c r="K15">
        <v>1311999</v>
      </c>
      <c r="L15">
        <v>5337875</v>
      </c>
      <c r="M15">
        <v>197829</v>
      </c>
      <c r="N15">
        <v>26768</v>
      </c>
      <c r="O15">
        <v>138782</v>
      </c>
      <c r="P15">
        <v>4631144</v>
      </c>
      <c r="Q15">
        <v>875428</v>
      </c>
      <c r="R15">
        <v>1955585</v>
      </c>
      <c r="S15">
        <v>54924</v>
      </c>
      <c r="T15">
        <v>106327</v>
      </c>
      <c r="U15">
        <v>24995</v>
      </c>
      <c r="V15" t="s">
        <v>0</v>
      </c>
      <c r="W15" t="s">
        <v>0</v>
      </c>
      <c r="X15" t="s">
        <v>0</v>
      </c>
      <c r="Y15" t="s">
        <v>0</v>
      </c>
      <c r="Z15">
        <v>218450</v>
      </c>
      <c r="AA15" t="s">
        <v>0</v>
      </c>
      <c r="AB15" t="s">
        <v>0</v>
      </c>
      <c r="AC15">
        <v>-821866</v>
      </c>
      <c r="AD15" t="s">
        <v>0</v>
      </c>
      <c r="AE15" t="s">
        <v>0</v>
      </c>
      <c r="AF15">
        <v>7373</v>
      </c>
      <c r="AG15">
        <v>170915</v>
      </c>
      <c r="AH15">
        <v>112993</v>
      </c>
      <c r="AI15">
        <v>11525</v>
      </c>
      <c r="AJ15">
        <v>610106</v>
      </c>
      <c r="AK15" t="s">
        <v>0</v>
      </c>
      <c r="AL15">
        <v>9144</v>
      </c>
      <c r="AM15">
        <v>478392</v>
      </c>
      <c r="AN15">
        <v>302309</v>
      </c>
      <c r="AO15">
        <v>855384</v>
      </c>
      <c r="AP15">
        <v>486144</v>
      </c>
      <c r="AQ15" t="s">
        <v>0</v>
      </c>
      <c r="AR15">
        <v>64012</v>
      </c>
      <c r="AS15">
        <v>-129635</v>
      </c>
      <c r="AT15">
        <v>29864</v>
      </c>
      <c r="AU15" t="s">
        <v>0</v>
      </c>
      <c r="AV15">
        <v>176320</v>
      </c>
      <c r="AW15">
        <v>224156</v>
      </c>
      <c r="AX15" t="s">
        <v>0</v>
      </c>
      <c r="AY15">
        <v>6199</v>
      </c>
      <c r="AZ15">
        <v>56463</v>
      </c>
      <c r="BA15" t="s">
        <v>0</v>
      </c>
      <c r="BB15" t="s">
        <v>0</v>
      </c>
      <c r="BC15">
        <v>713615</v>
      </c>
      <c r="BD15" t="s">
        <v>0</v>
      </c>
      <c r="BE15">
        <v>22964</v>
      </c>
    </row>
    <row r="16" spans="1:57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</row>
    <row r="17" spans="1:57" ht="15" x14ac:dyDescent="0.25">
      <c r="A17" t="s">
        <v>109</v>
      </c>
      <c r="B17">
        <v>873744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2242692</v>
      </c>
      <c r="K17" t="s">
        <v>0</v>
      </c>
      <c r="L17" t="s">
        <v>0</v>
      </c>
      <c r="M17">
        <v>509092</v>
      </c>
      <c r="N17" t="s">
        <v>0</v>
      </c>
      <c r="O17">
        <v>770642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328747</v>
      </c>
      <c r="X17">
        <v>49395</v>
      </c>
      <c r="Y17">
        <v>471281</v>
      </c>
      <c r="Z17" t="s">
        <v>0</v>
      </c>
      <c r="AA17" t="s">
        <v>0</v>
      </c>
      <c r="AB17" t="s">
        <v>0</v>
      </c>
      <c r="AC17">
        <v>15788</v>
      </c>
      <c r="AD17" t="s">
        <v>0</v>
      </c>
      <c r="AE17" t="s">
        <v>0</v>
      </c>
      <c r="AF17">
        <v>5483</v>
      </c>
      <c r="AG17" t="s">
        <v>0</v>
      </c>
      <c r="AH17" t="s">
        <v>0</v>
      </c>
      <c r="AI17">
        <v>166739</v>
      </c>
      <c r="AJ17" t="s">
        <v>0</v>
      </c>
      <c r="AK17" t="s">
        <v>0</v>
      </c>
      <c r="AL17">
        <v>209759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8763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493402</v>
      </c>
      <c r="BA17" t="s">
        <v>0</v>
      </c>
      <c r="BB17" t="s">
        <v>0</v>
      </c>
      <c r="BC17" t="s">
        <v>0</v>
      </c>
      <c r="BD17">
        <v>288</v>
      </c>
      <c r="BE17" t="s">
        <v>0</v>
      </c>
    </row>
    <row r="18" spans="1:57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>
        <v>19189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</row>
    <row r="19" spans="1:57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</row>
    <row r="20" spans="1:57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</row>
    <row r="21" spans="1:57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</row>
    <row r="22" spans="1:57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</row>
    <row r="23" spans="1:57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</row>
    <row r="24" spans="1:57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>
        <v>648878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</row>
    <row r="25" spans="1:57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</row>
    <row r="26" spans="1:57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</row>
    <row r="27" spans="1:57" ht="15" x14ac:dyDescent="0.25">
      <c r="A27" t="s">
        <v>71</v>
      </c>
      <c r="B27">
        <v>21522287</v>
      </c>
      <c r="C27">
        <v>6965078</v>
      </c>
      <c r="D27">
        <v>9110492</v>
      </c>
      <c r="E27">
        <v>1323809</v>
      </c>
      <c r="F27">
        <v>340097</v>
      </c>
      <c r="G27">
        <v>8603214</v>
      </c>
      <c r="H27">
        <v>185653</v>
      </c>
      <c r="I27">
        <v>1896792</v>
      </c>
      <c r="J27">
        <v>5503584</v>
      </c>
      <c r="K27">
        <v>6790806</v>
      </c>
      <c r="L27">
        <v>4695277</v>
      </c>
      <c r="M27" t="s">
        <v>0</v>
      </c>
      <c r="N27" t="s">
        <v>0</v>
      </c>
      <c r="O27">
        <v>855652</v>
      </c>
      <c r="P27">
        <v>1390230</v>
      </c>
      <c r="Q27">
        <v>341949</v>
      </c>
      <c r="R27">
        <v>2799455</v>
      </c>
      <c r="S27" t="s">
        <v>0</v>
      </c>
      <c r="T27">
        <v>2837791</v>
      </c>
      <c r="U27" t="s">
        <v>0</v>
      </c>
      <c r="V27" t="s">
        <v>0</v>
      </c>
      <c r="W27" t="s">
        <v>0</v>
      </c>
      <c r="X27" t="s">
        <v>0</v>
      </c>
      <c r="Y27">
        <v>4006271</v>
      </c>
      <c r="Z27">
        <v>2433880</v>
      </c>
      <c r="AA27" t="s">
        <v>0</v>
      </c>
      <c r="AB27" t="s">
        <v>0</v>
      </c>
      <c r="AC27">
        <v>952950</v>
      </c>
      <c r="AD27" t="s">
        <v>0</v>
      </c>
      <c r="AE27" t="s">
        <v>0</v>
      </c>
      <c r="AF27" t="s">
        <v>0</v>
      </c>
      <c r="AG27">
        <v>725154</v>
      </c>
      <c r="AH27" t="s">
        <v>0</v>
      </c>
      <c r="AI27">
        <v>919912</v>
      </c>
      <c r="AJ27">
        <v>1772728</v>
      </c>
      <c r="AK27" t="s">
        <v>0</v>
      </c>
      <c r="AL27">
        <v>83892</v>
      </c>
      <c r="AM27" t="s">
        <v>0</v>
      </c>
      <c r="AN27">
        <v>96398</v>
      </c>
      <c r="AO27">
        <v>388364</v>
      </c>
      <c r="AP27">
        <v>371174</v>
      </c>
      <c r="AQ27" t="s">
        <v>0</v>
      </c>
      <c r="AR27">
        <v>69530</v>
      </c>
      <c r="AS27">
        <v>153755</v>
      </c>
      <c r="AT27">
        <v>33868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62864</v>
      </c>
      <c r="BA27" t="s">
        <v>0</v>
      </c>
      <c r="BB27">
        <v>299321</v>
      </c>
      <c r="BC27">
        <v>188036</v>
      </c>
      <c r="BD27" t="s">
        <v>0</v>
      </c>
      <c r="BE27">
        <v>139580</v>
      </c>
    </row>
    <row r="28" spans="1:57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</row>
    <row r="29" spans="1:57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</row>
    <row r="30" spans="1:57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</row>
    <row r="31" spans="1:57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</row>
    <row r="32" spans="1:57" x14ac:dyDescent="0.3">
      <c r="A32" t="s">
        <v>76</v>
      </c>
      <c r="B32">
        <v>114958</v>
      </c>
      <c r="C32">
        <v>249536</v>
      </c>
      <c r="D32" t="s">
        <v>0</v>
      </c>
      <c r="E32">
        <v>50445</v>
      </c>
      <c r="F32" t="s">
        <v>0</v>
      </c>
      <c r="G32" t="s">
        <v>0</v>
      </c>
      <c r="H32" t="s">
        <v>0</v>
      </c>
      <c r="I32" t="s">
        <v>0</v>
      </c>
      <c r="J32">
        <v>39679</v>
      </c>
      <c r="K32">
        <v>31886</v>
      </c>
      <c r="L32" t="s">
        <v>0</v>
      </c>
      <c r="M32" t="s">
        <v>0</v>
      </c>
      <c r="N32" t="s">
        <v>0</v>
      </c>
      <c r="O32" t="s">
        <v>0</v>
      </c>
      <c r="P32">
        <v>564</v>
      </c>
      <c r="Q32" t="s">
        <v>0</v>
      </c>
      <c r="R32" t="s">
        <v>0</v>
      </c>
      <c r="S32" t="s">
        <v>0</v>
      </c>
      <c r="T32">
        <v>17859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>
        <v>2206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</row>
    <row r="33" spans="1:57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</row>
    <row r="34" spans="1:57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</row>
    <row r="35" spans="1:57" x14ac:dyDescent="0.3">
      <c r="A35" t="s">
        <v>79</v>
      </c>
      <c r="B35">
        <v>2902394</v>
      </c>
      <c r="C35" t="s">
        <v>0</v>
      </c>
      <c r="D35">
        <v>1294631</v>
      </c>
      <c r="E35">
        <v>297775</v>
      </c>
      <c r="F35" t="s">
        <v>0</v>
      </c>
      <c r="G35">
        <v>3025396</v>
      </c>
      <c r="H35" t="s">
        <v>0</v>
      </c>
      <c r="I35">
        <v>453659</v>
      </c>
      <c r="J35">
        <v>1874820</v>
      </c>
      <c r="K35">
        <v>641543</v>
      </c>
      <c r="L35" t="s">
        <v>0</v>
      </c>
      <c r="M35" t="s">
        <v>0</v>
      </c>
      <c r="N35" t="s">
        <v>0</v>
      </c>
      <c r="O35">
        <v>96906</v>
      </c>
      <c r="P35">
        <v>3504980</v>
      </c>
      <c r="Q35" t="s">
        <v>0</v>
      </c>
      <c r="R35">
        <v>46197</v>
      </c>
      <c r="S35" t="s">
        <v>0</v>
      </c>
      <c r="T35">
        <v>19384</v>
      </c>
      <c r="U35" t="s">
        <v>0</v>
      </c>
      <c r="V35" t="s">
        <v>0</v>
      </c>
      <c r="W35" t="s">
        <v>0</v>
      </c>
      <c r="X35" t="s">
        <v>0</v>
      </c>
      <c r="Y35">
        <v>4653</v>
      </c>
      <c r="Z35" t="s">
        <v>0</v>
      </c>
      <c r="AA35" t="s">
        <v>0</v>
      </c>
      <c r="AB35" t="s">
        <v>0</v>
      </c>
      <c r="AC35" t="s">
        <v>0</v>
      </c>
      <c r="AD35">
        <v>1175358</v>
      </c>
      <c r="AE35" t="s">
        <v>0</v>
      </c>
      <c r="AF35" t="s">
        <v>0</v>
      </c>
      <c r="AG35" t="s">
        <v>0</v>
      </c>
      <c r="AH35" t="s">
        <v>0</v>
      </c>
      <c r="AI35">
        <v>185773</v>
      </c>
      <c r="AJ35" t="s">
        <v>0</v>
      </c>
      <c r="AK35" t="s">
        <v>0</v>
      </c>
      <c r="AL35">
        <v>23554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4553</v>
      </c>
      <c r="AS35" t="s">
        <v>0</v>
      </c>
      <c r="AT35">
        <v>2114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</row>
    <row r="36" spans="1:57" x14ac:dyDescent="0.3">
      <c r="A36" t="s">
        <v>80</v>
      </c>
      <c r="B36">
        <v>2269052</v>
      </c>
      <c r="C36" t="s">
        <v>0</v>
      </c>
      <c r="D36" t="s">
        <v>0</v>
      </c>
      <c r="E36">
        <v>174983</v>
      </c>
      <c r="F36" t="s">
        <v>0</v>
      </c>
      <c r="G36" t="s">
        <v>0</v>
      </c>
      <c r="H36" t="s">
        <v>0</v>
      </c>
      <c r="I36" t="s">
        <v>0</v>
      </c>
      <c r="J36">
        <v>1044012</v>
      </c>
      <c r="K36" t="s">
        <v>0</v>
      </c>
      <c r="L36" t="s">
        <v>0</v>
      </c>
      <c r="M36" t="s">
        <v>0</v>
      </c>
      <c r="N36" t="s">
        <v>0</v>
      </c>
      <c r="O36">
        <v>25426</v>
      </c>
      <c r="P36">
        <v>180624</v>
      </c>
      <c r="Q36" t="s">
        <v>0</v>
      </c>
      <c r="R36" t="s">
        <v>0</v>
      </c>
      <c r="S36" t="s">
        <v>0</v>
      </c>
      <c r="T36">
        <v>33829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289</v>
      </c>
      <c r="AJ36" t="s">
        <v>0</v>
      </c>
      <c r="AK36" t="s">
        <v>0</v>
      </c>
      <c r="AL36">
        <v>18360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</row>
    <row r="37" spans="1:57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</row>
    <row r="38" spans="1:57" x14ac:dyDescent="0.3">
      <c r="A38" t="s">
        <v>82</v>
      </c>
      <c r="B38">
        <v>53507270</v>
      </c>
      <c r="C38">
        <v>25399277</v>
      </c>
      <c r="D38">
        <v>12069155</v>
      </c>
      <c r="E38">
        <v>17359235</v>
      </c>
      <c r="F38">
        <v>2359918</v>
      </c>
      <c r="G38">
        <v>11194575</v>
      </c>
      <c r="H38">
        <v>1514322</v>
      </c>
      <c r="I38">
        <v>12689267</v>
      </c>
      <c r="J38">
        <v>8671805</v>
      </c>
      <c r="K38">
        <v>4380140</v>
      </c>
      <c r="L38">
        <v>7107769</v>
      </c>
      <c r="M38">
        <v>2733277</v>
      </c>
      <c r="N38">
        <v>6194075</v>
      </c>
      <c r="O38">
        <v>5662642</v>
      </c>
      <c r="P38">
        <v>14198</v>
      </c>
      <c r="Q38">
        <v>64479</v>
      </c>
      <c r="R38">
        <v>4155247</v>
      </c>
      <c r="S38">
        <v>3403215</v>
      </c>
      <c r="T38" t="s">
        <v>0</v>
      </c>
      <c r="U38">
        <v>2723654</v>
      </c>
      <c r="V38">
        <v>362038</v>
      </c>
      <c r="W38" t="s">
        <v>0</v>
      </c>
      <c r="X38" t="s">
        <v>0</v>
      </c>
      <c r="Y38" t="s">
        <v>0</v>
      </c>
      <c r="Z38">
        <v>1568791</v>
      </c>
      <c r="AA38" t="s">
        <v>0</v>
      </c>
      <c r="AB38">
        <v>371024</v>
      </c>
      <c r="AC38">
        <v>1855666</v>
      </c>
      <c r="AD38">
        <v>1492867</v>
      </c>
      <c r="AE38" t="s">
        <v>0</v>
      </c>
      <c r="AF38">
        <v>1243206</v>
      </c>
      <c r="AG38">
        <v>343831</v>
      </c>
      <c r="AH38">
        <v>740846</v>
      </c>
      <c r="AI38">
        <v>809810</v>
      </c>
      <c r="AJ38">
        <v>129778</v>
      </c>
      <c r="AK38" t="s">
        <v>0</v>
      </c>
      <c r="AL38">
        <v>685492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435272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202421</v>
      </c>
      <c r="BC38">
        <v>1111634</v>
      </c>
      <c r="BD38" t="s">
        <v>0</v>
      </c>
      <c r="BE38" t="s">
        <v>0</v>
      </c>
    </row>
    <row r="39" spans="1:57" x14ac:dyDescent="0.3">
      <c r="A39" t="s">
        <v>83</v>
      </c>
      <c r="B39" t="s">
        <v>0</v>
      </c>
      <c r="C39" t="s">
        <v>0</v>
      </c>
      <c r="D39" t="s">
        <v>0</v>
      </c>
      <c r="E39">
        <v>1549357</v>
      </c>
      <c r="F39" t="s">
        <v>0</v>
      </c>
      <c r="G39">
        <v>272751</v>
      </c>
      <c r="H39" t="s">
        <v>0</v>
      </c>
      <c r="I39" t="s">
        <v>0</v>
      </c>
      <c r="J39" t="s">
        <v>0</v>
      </c>
      <c r="K39">
        <v>598797</v>
      </c>
      <c r="L39" t="s">
        <v>0</v>
      </c>
      <c r="M39" t="s">
        <v>0</v>
      </c>
      <c r="N39" t="s">
        <v>0</v>
      </c>
      <c r="O39" t="s">
        <v>0</v>
      </c>
      <c r="P39">
        <v>13149</v>
      </c>
      <c r="Q39" t="s">
        <v>0</v>
      </c>
      <c r="R39">
        <v>189786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3703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</row>
    <row r="40" spans="1:57" x14ac:dyDescent="0.3">
      <c r="A40" t="s">
        <v>84</v>
      </c>
      <c r="B40">
        <v>34539</v>
      </c>
      <c r="C40" t="s">
        <v>0</v>
      </c>
      <c r="D40" t="s">
        <v>0</v>
      </c>
      <c r="E40">
        <v>8494687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1504357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266931</v>
      </c>
      <c r="U40" t="s">
        <v>0</v>
      </c>
      <c r="V40" t="s">
        <v>0</v>
      </c>
      <c r="W40" t="s">
        <v>0</v>
      </c>
      <c r="X40" t="s">
        <v>0</v>
      </c>
      <c r="Y40">
        <v>1763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>
        <v>3034</v>
      </c>
      <c r="AO40" t="s">
        <v>0</v>
      </c>
      <c r="AP40" t="s">
        <v>0</v>
      </c>
      <c r="AQ40" t="s">
        <v>0</v>
      </c>
      <c r="AR40">
        <v>23058</v>
      </c>
      <c r="AS40" t="s">
        <v>0</v>
      </c>
      <c r="AT40">
        <v>11094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>
        <v>198961</v>
      </c>
      <c r="BD40" t="s">
        <v>0</v>
      </c>
      <c r="BE40">
        <v>81451</v>
      </c>
    </row>
    <row r="41" spans="1:57" x14ac:dyDescent="0.3">
      <c r="A41" t="s">
        <v>85</v>
      </c>
      <c r="B41" t="s">
        <v>0</v>
      </c>
      <c r="C41">
        <v>1373032</v>
      </c>
      <c r="D41">
        <v>204453</v>
      </c>
      <c r="E41" t="s">
        <v>0</v>
      </c>
      <c r="F41" t="s">
        <v>0</v>
      </c>
      <c r="G41" t="s">
        <v>0</v>
      </c>
      <c r="H41" t="s">
        <v>0</v>
      </c>
      <c r="I41">
        <v>175837</v>
      </c>
      <c r="J41">
        <v>227076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396484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>
        <v>5232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</row>
    <row r="42" spans="1:57" x14ac:dyDescent="0.3">
      <c r="A42" t="s">
        <v>86</v>
      </c>
      <c r="B42">
        <v>1112961</v>
      </c>
      <c r="C42">
        <v>14887569</v>
      </c>
      <c r="D42" t="s">
        <v>0</v>
      </c>
      <c r="E42" t="s">
        <v>0</v>
      </c>
      <c r="F42" t="s">
        <v>0</v>
      </c>
      <c r="G42">
        <v>3025396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388461</v>
      </c>
      <c r="Q42" t="s">
        <v>0</v>
      </c>
      <c r="R42" t="s">
        <v>0</v>
      </c>
      <c r="S42" t="s">
        <v>0</v>
      </c>
      <c r="T42">
        <v>117664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</row>
    <row r="43" spans="1:57" x14ac:dyDescent="0.3">
      <c r="A43" t="s">
        <v>87</v>
      </c>
      <c r="B43">
        <v>22924</v>
      </c>
      <c r="C43">
        <v>5444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22957</v>
      </c>
      <c r="K43" t="s">
        <v>0</v>
      </c>
      <c r="L43" t="s">
        <v>0</v>
      </c>
      <c r="M43" t="s">
        <v>0</v>
      </c>
      <c r="N43" t="s">
        <v>0</v>
      </c>
      <c r="O43">
        <v>111815</v>
      </c>
      <c r="P43" t="s">
        <v>0</v>
      </c>
      <c r="Q43" t="s">
        <v>0</v>
      </c>
      <c r="R43">
        <v>26217</v>
      </c>
      <c r="S43" t="s">
        <v>0</v>
      </c>
      <c r="T43" t="s">
        <v>0</v>
      </c>
      <c r="U43" t="s">
        <v>0</v>
      </c>
      <c r="V43">
        <v>7710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6761</v>
      </c>
      <c r="AC43">
        <v>3384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>
        <v>16256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1097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</row>
    <row r="44" spans="1:57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</row>
    <row r="45" spans="1:57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30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20059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</row>
    <row r="46" spans="1:57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</row>
    <row r="47" spans="1:57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6483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>
        <v>1080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</row>
    <row r="48" spans="1:57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173970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</row>
    <row r="49" spans="1:57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</row>
    <row r="50" spans="1:57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6230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4327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</row>
    <row r="51" spans="1:57" x14ac:dyDescent="0.3">
      <c r="A51" t="s">
        <v>95</v>
      </c>
      <c r="B51">
        <v>60992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954125</v>
      </c>
      <c r="N51" t="s">
        <v>0</v>
      </c>
      <c r="O51">
        <v>1721334</v>
      </c>
      <c r="P51" t="s">
        <v>0</v>
      </c>
      <c r="Q51" t="s">
        <v>0</v>
      </c>
      <c r="R51">
        <v>1628425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72390</v>
      </c>
      <c r="AG51" t="s">
        <v>0</v>
      </c>
      <c r="AH51" t="s">
        <v>0</v>
      </c>
      <c r="AI51">
        <v>199168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</row>
    <row r="52" spans="1:57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1114746</v>
      </c>
      <c r="N52" t="s">
        <v>0</v>
      </c>
      <c r="O52">
        <v>705532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4525</v>
      </c>
      <c r="AG52" t="s">
        <v>0</v>
      </c>
      <c r="AH52" t="s">
        <v>0</v>
      </c>
      <c r="AI52">
        <v>41512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</row>
    <row r="53" spans="1:57" x14ac:dyDescent="0.3">
      <c r="A53" t="s">
        <v>97</v>
      </c>
      <c r="B53" t="s">
        <v>0</v>
      </c>
      <c r="C53">
        <v>157096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34647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</row>
    <row r="54" spans="1:57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</row>
    <row r="55" spans="1:57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</row>
    <row r="56" spans="1:57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</row>
    <row r="57" spans="1:57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</row>
    <row r="58" spans="1:57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</row>
    <row r="59" spans="1:57" x14ac:dyDescent="0.3">
      <c r="A59" t="s">
        <v>119</v>
      </c>
      <c r="B59">
        <v>36181607</v>
      </c>
      <c r="C59">
        <v>17926067</v>
      </c>
      <c r="D59">
        <v>18118894</v>
      </c>
      <c r="E59">
        <v>17130518</v>
      </c>
      <c r="F59">
        <v>2427149</v>
      </c>
      <c r="G59">
        <v>9737279</v>
      </c>
      <c r="H59">
        <v>1529086</v>
      </c>
      <c r="I59">
        <v>9791022</v>
      </c>
      <c r="J59">
        <v>8882090</v>
      </c>
      <c r="K59">
        <v>7194381</v>
      </c>
      <c r="L59">
        <v>11217301</v>
      </c>
      <c r="M59">
        <v>6158615</v>
      </c>
      <c r="N59" t="s">
        <v>0</v>
      </c>
      <c r="O59">
        <v>7561710</v>
      </c>
      <c r="P59">
        <v>2406552</v>
      </c>
      <c r="Q59">
        <v>105174</v>
      </c>
      <c r="R59">
        <v>2902800</v>
      </c>
      <c r="S59" t="s">
        <v>0</v>
      </c>
      <c r="T59">
        <v>3099440</v>
      </c>
      <c r="U59" t="s">
        <v>0</v>
      </c>
      <c r="V59">
        <v>626684</v>
      </c>
      <c r="W59" t="s">
        <v>0</v>
      </c>
      <c r="X59" t="s">
        <v>0</v>
      </c>
      <c r="Y59">
        <v>1765351</v>
      </c>
      <c r="Z59">
        <v>1178998</v>
      </c>
      <c r="AA59" t="s">
        <v>0</v>
      </c>
      <c r="AB59">
        <v>532769</v>
      </c>
      <c r="AC59">
        <v>2004444</v>
      </c>
      <c r="AD59">
        <v>2145417</v>
      </c>
      <c r="AE59" t="s">
        <v>0</v>
      </c>
      <c r="AF59">
        <v>721148</v>
      </c>
      <c r="AG59">
        <v>738484</v>
      </c>
      <c r="AH59">
        <v>1260042</v>
      </c>
      <c r="AI59">
        <v>1075849</v>
      </c>
      <c r="AJ59">
        <v>230277</v>
      </c>
      <c r="AK59" t="s">
        <v>0</v>
      </c>
      <c r="AL59">
        <v>542828</v>
      </c>
      <c r="AM59">
        <v>941094</v>
      </c>
      <c r="AN59">
        <v>205094</v>
      </c>
      <c r="AO59" t="s">
        <v>0</v>
      </c>
      <c r="AP59">
        <v>1272505</v>
      </c>
      <c r="AQ59" t="s">
        <v>0</v>
      </c>
      <c r="AR59">
        <v>162403</v>
      </c>
      <c r="AS59">
        <v>542888</v>
      </c>
      <c r="AT59">
        <v>79358</v>
      </c>
      <c r="AU59">
        <v>892574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>
        <v>1869680</v>
      </c>
      <c r="BD59" t="s">
        <v>0</v>
      </c>
      <c r="BE59">
        <v>472078</v>
      </c>
    </row>
    <row r="60" spans="1:57" x14ac:dyDescent="0.3">
      <c r="A60" t="s">
        <v>120</v>
      </c>
      <c r="B60">
        <v>1434005</v>
      </c>
      <c r="C60">
        <v>2671689</v>
      </c>
      <c r="D60" t="s">
        <v>0</v>
      </c>
      <c r="E60">
        <v>2711254</v>
      </c>
      <c r="F60" t="s">
        <v>0</v>
      </c>
      <c r="G60">
        <v>380641</v>
      </c>
      <c r="H60" t="s">
        <v>0</v>
      </c>
      <c r="I60" t="s">
        <v>0</v>
      </c>
      <c r="J60">
        <v>39785</v>
      </c>
      <c r="K60">
        <v>114241</v>
      </c>
      <c r="L60">
        <v>15670</v>
      </c>
      <c r="M60" t="s">
        <v>0</v>
      </c>
      <c r="N60" t="s">
        <v>0</v>
      </c>
      <c r="O60">
        <v>8561</v>
      </c>
      <c r="P60">
        <v>466074</v>
      </c>
      <c r="Q60" t="s">
        <v>0</v>
      </c>
      <c r="R60" t="s">
        <v>0</v>
      </c>
      <c r="S60" t="s">
        <v>0</v>
      </c>
      <c r="T60">
        <v>995043</v>
      </c>
      <c r="U60" t="s">
        <v>0</v>
      </c>
      <c r="V60">
        <v>8553</v>
      </c>
      <c r="W60" t="s">
        <v>0</v>
      </c>
      <c r="X60" t="s">
        <v>0</v>
      </c>
      <c r="Y60">
        <v>53</v>
      </c>
      <c r="Z60" t="s">
        <v>0</v>
      </c>
      <c r="AA60" t="s">
        <v>0</v>
      </c>
      <c r="AB60">
        <v>7241</v>
      </c>
      <c r="AC60" t="s">
        <v>0</v>
      </c>
      <c r="AD60">
        <v>4254</v>
      </c>
      <c r="AE60" t="s">
        <v>0</v>
      </c>
      <c r="AF60" t="s">
        <v>0</v>
      </c>
      <c r="AG60">
        <v>37931</v>
      </c>
      <c r="AH60" t="s">
        <v>0</v>
      </c>
      <c r="AI60">
        <v>400081</v>
      </c>
      <c r="AJ60">
        <v>6422</v>
      </c>
      <c r="AK60" t="s">
        <v>0</v>
      </c>
      <c r="AL60" t="s">
        <v>0</v>
      </c>
      <c r="AM60" t="s">
        <v>0</v>
      </c>
      <c r="AN60">
        <v>1339156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>
        <v>110346</v>
      </c>
    </row>
    <row r="61" spans="1:57" x14ac:dyDescent="0.3">
      <c r="A61" t="s">
        <v>121</v>
      </c>
      <c r="B61" t="s">
        <v>0</v>
      </c>
      <c r="C61">
        <v>2757435</v>
      </c>
      <c r="D61" t="s">
        <v>0</v>
      </c>
      <c r="E61" t="s">
        <v>0</v>
      </c>
      <c r="F61">
        <v>708810</v>
      </c>
      <c r="G61">
        <v>298754</v>
      </c>
      <c r="H61">
        <v>567715</v>
      </c>
      <c r="I61" t="s">
        <v>0</v>
      </c>
      <c r="J61">
        <v>3721165</v>
      </c>
      <c r="K61">
        <v>3655699</v>
      </c>
      <c r="L61">
        <v>723849</v>
      </c>
      <c r="M61">
        <v>458792</v>
      </c>
      <c r="N61">
        <v>18305197</v>
      </c>
      <c r="O61">
        <v>1904585</v>
      </c>
      <c r="P61">
        <v>825936</v>
      </c>
      <c r="Q61">
        <v>66699</v>
      </c>
      <c r="R61" t="s">
        <v>0</v>
      </c>
      <c r="S61">
        <v>9672895</v>
      </c>
      <c r="T61" t="s">
        <v>0</v>
      </c>
      <c r="U61">
        <v>7732330</v>
      </c>
      <c r="V61">
        <v>8663782</v>
      </c>
      <c r="W61">
        <v>9395046</v>
      </c>
      <c r="X61">
        <v>8134730</v>
      </c>
      <c r="Y61" t="s">
        <v>0</v>
      </c>
      <c r="Z61">
        <v>632368</v>
      </c>
      <c r="AA61" t="s">
        <v>0</v>
      </c>
      <c r="AB61">
        <v>5165265</v>
      </c>
      <c r="AC61">
        <v>1570286</v>
      </c>
      <c r="AD61" t="s">
        <v>0</v>
      </c>
      <c r="AE61" t="s">
        <v>0</v>
      </c>
      <c r="AF61" t="s">
        <v>0</v>
      </c>
      <c r="AG61">
        <v>1067525</v>
      </c>
      <c r="AH61">
        <v>517953</v>
      </c>
      <c r="AI61">
        <v>156260</v>
      </c>
      <c r="AJ61" t="s">
        <v>0</v>
      </c>
      <c r="AK61" t="s">
        <v>0</v>
      </c>
      <c r="AL61">
        <v>761131</v>
      </c>
      <c r="AM61" t="s">
        <v>0</v>
      </c>
      <c r="AN61" t="s">
        <v>0</v>
      </c>
      <c r="AO61">
        <v>237923</v>
      </c>
      <c r="AP61" t="s">
        <v>0</v>
      </c>
      <c r="AQ61" t="s">
        <v>0</v>
      </c>
      <c r="AR61" t="s">
        <v>0</v>
      </c>
      <c r="AS61">
        <v>252825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>
        <v>77686</v>
      </c>
      <c r="BD61" t="s">
        <v>0</v>
      </c>
      <c r="BE61" t="s">
        <v>0</v>
      </c>
    </row>
    <row r="62" spans="1:57" x14ac:dyDescent="0.3">
      <c r="A62" t="s">
        <v>122</v>
      </c>
      <c r="B62" t="s">
        <v>0</v>
      </c>
      <c r="C62">
        <v>4411119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497459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204158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131949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</row>
    <row r="63" spans="1:57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</row>
    <row r="64" spans="1:57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</row>
    <row r="65" spans="1:57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</row>
    <row r="66" spans="1:57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</row>
    <row r="67" spans="1:57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</row>
    <row r="68" spans="1:57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</row>
    <row r="69" spans="1:57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50152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243702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3205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</row>
    <row r="70" spans="1:57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</row>
    <row r="71" spans="1:57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</row>
    <row r="72" spans="1:57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</row>
    <row r="73" spans="1:57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</row>
    <row r="74" spans="1:57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</row>
    <row r="75" spans="1:57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</row>
    <row r="76" spans="1:57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</row>
    <row r="77" spans="1:57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3788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>
        <v>3788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</row>
    <row r="78" spans="1:57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105768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>
        <v>310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</row>
    <row r="79" spans="1:57" x14ac:dyDescent="0.3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 t="s">
        <v>0</v>
      </c>
      <c r="H79" t="s">
        <v>0</v>
      </c>
      <c r="I79">
        <v>5371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2450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</row>
    <row r="80" spans="1:57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</row>
    <row r="81" spans="1:57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</row>
    <row r="82" spans="1:57" x14ac:dyDescent="0.3">
      <c r="A82" t="s">
        <v>140</v>
      </c>
      <c r="B82">
        <v>112748</v>
      </c>
      <c r="C82" t="s">
        <v>0</v>
      </c>
      <c r="D82">
        <v>85750</v>
      </c>
      <c r="E82">
        <v>3256043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83335</v>
      </c>
      <c r="L82" t="s">
        <v>0</v>
      </c>
      <c r="M82" t="s">
        <v>0</v>
      </c>
      <c r="N82" t="s">
        <v>0</v>
      </c>
      <c r="O82" t="s">
        <v>0</v>
      </c>
      <c r="P82">
        <v>309475</v>
      </c>
      <c r="Q82" t="s">
        <v>0</v>
      </c>
      <c r="R82">
        <v>1125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319840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95875</v>
      </c>
      <c r="AN82" t="s">
        <v>0</v>
      </c>
      <c r="AO82" t="s">
        <v>0</v>
      </c>
      <c r="AP82">
        <v>8331</v>
      </c>
      <c r="AQ82" t="s">
        <v>0</v>
      </c>
      <c r="AR82" t="s">
        <v>0</v>
      </c>
      <c r="AS82" t="s">
        <v>0</v>
      </c>
      <c r="AT82" t="s">
        <v>0</v>
      </c>
      <c r="AU82">
        <v>30</v>
      </c>
      <c r="AV82">
        <v>850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</row>
    <row r="83" spans="1:57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</row>
    <row r="84" spans="1:57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</row>
    <row r="85" spans="1:57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</row>
    <row r="86" spans="1:57" x14ac:dyDescent="0.3">
      <c r="A86" t="s">
        <v>143</v>
      </c>
      <c r="B86">
        <v>3290</v>
      </c>
      <c r="C86">
        <v>6084</v>
      </c>
      <c r="D86">
        <v>982</v>
      </c>
      <c r="E86" t="s">
        <v>0</v>
      </c>
      <c r="F86" t="s">
        <v>0</v>
      </c>
      <c r="G86" t="s">
        <v>0</v>
      </c>
      <c r="H86" t="s">
        <v>0</v>
      </c>
      <c r="I86">
        <v>486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>
        <v>196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>
        <v>250</v>
      </c>
      <c r="AH86" t="s">
        <v>0</v>
      </c>
      <c r="AI86" t="s">
        <v>0</v>
      </c>
      <c r="AJ86" t="s">
        <v>0</v>
      </c>
      <c r="AK86" t="s">
        <v>0</v>
      </c>
      <c r="AL86">
        <v>337</v>
      </c>
      <c r="AM86" t="s">
        <v>0</v>
      </c>
      <c r="AN86" t="s">
        <v>0</v>
      </c>
      <c r="AO86" t="s">
        <v>0</v>
      </c>
      <c r="AP86">
        <v>2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>
        <v>55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</row>
    <row r="87" spans="1:57" x14ac:dyDescent="0.3">
      <c r="A87" t="s">
        <v>144</v>
      </c>
      <c r="B87" t="s">
        <v>0</v>
      </c>
      <c r="C87" t="s">
        <v>0</v>
      </c>
      <c r="D87" t="s">
        <v>0</v>
      </c>
      <c r="E87">
        <v>565862</v>
      </c>
      <c r="F87" t="s">
        <v>0</v>
      </c>
      <c r="G87">
        <v>1358920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81808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133944</v>
      </c>
      <c r="AS87" t="s">
        <v>0</v>
      </c>
      <c r="AT87">
        <v>64972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</row>
    <row r="88" spans="1:57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>
        <v>1512093</v>
      </c>
      <c r="Q88" t="s">
        <v>0</v>
      </c>
      <c r="R88" t="s">
        <v>0</v>
      </c>
      <c r="S88" t="s">
        <v>0</v>
      </c>
      <c r="T88">
        <v>2689466</v>
      </c>
      <c r="U88" t="s">
        <v>0</v>
      </c>
      <c r="V88" t="s">
        <v>0</v>
      </c>
      <c r="W88" t="s">
        <v>0</v>
      </c>
      <c r="X88" t="s">
        <v>0</v>
      </c>
      <c r="Y88">
        <v>1559827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683195</v>
      </c>
      <c r="AN88">
        <v>669043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>
        <v>808360</v>
      </c>
    </row>
    <row r="89" spans="1:57" x14ac:dyDescent="0.3">
      <c r="A89" t="s">
        <v>146</v>
      </c>
      <c r="B89" t="s">
        <v>0</v>
      </c>
      <c r="C89">
        <v>117139</v>
      </c>
      <c r="D89">
        <v>210392</v>
      </c>
      <c r="E89">
        <v>227859</v>
      </c>
      <c r="F89">
        <v>125387</v>
      </c>
      <c r="G89" t="s">
        <v>0</v>
      </c>
      <c r="H89">
        <v>31002</v>
      </c>
      <c r="I89">
        <v>116814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1277</v>
      </c>
      <c r="P89" t="s">
        <v>0</v>
      </c>
      <c r="Q89" t="s">
        <v>0</v>
      </c>
      <c r="R89">
        <v>48212</v>
      </c>
      <c r="S89" t="s">
        <v>0</v>
      </c>
      <c r="T89">
        <v>17718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>
        <v>216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>
        <v>8434</v>
      </c>
      <c r="AH89" t="s">
        <v>0</v>
      </c>
      <c r="AI89">
        <v>34411</v>
      </c>
      <c r="AJ89" t="s">
        <v>0</v>
      </c>
      <c r="AK89">
        <v>42</v>
      </c>
      <c r="AL89" t="s">
        <v>0</v>
      </c>
      <c r="AM89" t="s">
        <v>0</v>
      </c>
      <c r="AN89" t="s">
        <v>0</v>
      </c>
      <c r="AO89">
        <v>1559</v>
      </c>
      <c r="AP89" t="s">
        <v>0</v>
      </c>
      <c r="AQ89">
        <v>3</v>
      </c>
      <c r="AR89" t="s">
        <v>0</v>
      </c>
      <c r="AS89" t="s">
        <v>0</v>
      </c>
      <c r="AT89" t="s">
        <v>0</v>
      </c>
      <c r="AU89">
        <v>7933</v>
      </c>
      <c r="AV89" t="s">
        <v>0</v>
      </c>
      <c r="AW89" t="s">
        <v>0</v>
      </c>
      <c r="AX89">
        <v>30</v>
      </c>
      <c r="AY89" t="s">
        <v>0</v>
      </c>
      <c r="AZ89" t="s">
        <v>0</v>
      </c>
      <c r="BA89">
        <v>26</v>
      </c>
      <c r="BB89" t="s">
        <v>0</v>
      </c>
      <c r="BC89" t="s">
        <v>0</v>
      </c>
      <c r="BD89" t="s">
        <v>0</v>
      </c>
      <c r="BE89" t="s">
        <v>0</v>
      </c>
    </row>
    <row r="90" spans="1:57" x14ac:dyDescent="0.3">
      <c r="A90" t="s">
        <v>147</v>
      </c>
      <c r="B90">
        <v>1141477</v>
      </c>
      <c r="C90">
        <v>240017</v>
      </c>
      <c r="D90">
        <v>622251</v>
      </c>
      <c r="E90">
        <v>59701</v>
      </c>
      <c r="F90">
        <v>272740</v>
      </c>
      <c r="G90">
        <v>0</v>
      </c>
      <c r="H90">
        <v>135348</v>
      </c>
      <c r="I90">
        <v>1991495</v>
      </c>
      <c r="J90">
        <v>120250</v>
      </c>
      <c r="K90">
        <v>3601980</v>
      </c>
      <c r="L90" t="s">
        <v>0</v>
      </c>
      <c r="M90">
        <v>4876</v>
      </c>
      <c r="N90">
        <v>7974</v>
      </c>
      <c r="O90" t="s">
        <v>0</v>
      </c>
      <c r="P90">
        <v>9830</v>
      </c>
      <c r="Q90">
        <v>216974</v>
      </c>
      <c r="R90">
        <v>57915</v>
      </c>
      <c r="S90">
        <v>8780</v>
      </c>
      <c r="T90">
        <v>131052</v>
      </c>
      <c r="U90">
        <v>8241</v>
      </c>
      <c r="V90" t="s">
        <v>0</v>
      </c>
      <c r="W90">
        <v>4</v>
      </c>
      <c r="X90">
        <v>7498</v>
      </c>
      <c r="Y90">
        <v>1298</v>
      </c>
      <c r="Z90" t="s">
        <v>0</v>
      </c>
      <c r="AA90" t="s">
        <v>0</v>
      </c>
      <c r="AB90" t="s">
        <v>0</v>
      </c>
      <c r="AC90">
        <v>1429</v>
      </c>
      <c r="AD90" t="s">
        <v>0</v>
      </c>
      <c r="AE90">
        <v>134</v>
      </c>
      <c r="AF90">
        <v>519</v>
      </c>
      <c r="AG90">
        <v>48546</v>
      </c>
      <c r="AH90" t="s">
        <v>0</v>
      </c>
      <c r="AI90" t="s">
        <v>0</v>
      </c>
      <c r="AJ90" t="s">
        <v>0</v>
      </c>
      <c r="AK90" t="s">
        <v>0</v>
      </c>
      <c r="AL90">
        <v>148975</v>
      </c>
      <c r="AM90">
        <v>25849</v>
      </c>
      <c r="AN90" t="s">
        <v>0</v>
      </c>
      <c r="AO90">
        <v>9831</v>
      </c>
      <c r="AP90" t="s">
        <v>0</v>
      </c>
      <c r="AQ90" t="s">
        <v>0</v>
      </c>
      <c r="AR90">
        <v>3</v>
      </c>
      <c r="AS90">
        <v>2523</v>
      </c>
      <c r="AT90" t="s">
        <v>0</v>
      </c>
      <c r="AU90">
        <v>10350</v>
      </c>
      <c r="AV90">
        <v>14</v>
      </c>
      <c r="AW90">
        <v>31</v>
      </c>
      <c r="AX90" t="s">
        <v>0</v>
      </c>
      <c r="AY90">
        <v>8427</v>
      </c>
      <c r="AZ90">
        <v>30</v>
      </c>
      <c r="BA90" t="s">
        <v>0</v>
      </c>
      <c r="BB90" t="s">
        <v>0</v>
      </c>
      <c r="BC90">
        <v>9787</v>
      </c>
      <c r="BD90" t="s">
        <v>0</v>
      </c>
      <c r="BE90">
        <v>5107</v>
      </c>
    </row>
    <row r="91" spans="1:57" x14ac:dyDescent="0.3">
      <c r="A91" t="s">
        <v>148</v>
      </c>
      <c r="B91" t="s">
        <v>0</v>
      </c>
      <c r="C91" t="s">
        <v>0</v>
      </c>
      <c r="D91">
        <v>18669</v>
      </c>
      <c r="E91" t="s">
        <v>0</v>
      </c>
      <c r="F91">
        <v>124169</v>
      </c>
      <c r="G91">
        <v>0</v>
      </c>
      <c r="H91">
        <v>70726</v>
      </c>
      <c r="I91">
        <v>7953</v>
      </c>
      <c r="J91">
        <v>208338</v>
      </c>
      <c r="K91" t="s">
        <v>0</v>
      </c>
      <c r="L91">
        <v>14110</v>
      </c>
      <c r="M91">
        <v>136433</v>
      </c>
      <c r="N91" t="s">
        <v>0</v>
      </c>
      <c r="O91">
        <v>90031</v>
      </c>
      <c r="P91">
        <v>51269</v>
      </c>
      <c r="Q91" t="s">
        <v>0</v>
      </c>
      <c r="R91" t="s">
        <v>0</v>
      </c>
      <c r="S91">
        <v>1</v>
      </c>
      <c r="T91">
        <v>-19</v>
      </c>
      <c r="U91">
        <v>2</v>
      </c>
      <c r="V91" t="s">
        <v>0</v>
      </c>
      <c r="W91">
        <v>1</v>
      </c>
      <c r="X91" t="s">
        <v>0</v>
      </c>
      <c r="Y91">
        <v>37200</v>
      </c>
      <c r="Z91" t="s">
        <v>0</v>
      </c>
      <c r="AA91" t="s">
        <v>0</v>
      </c>
      <c r="AB91" t="s">
        <v>0</v>
      </c>
      <c r="AC91">
        <v>-6825</v>
      </c>
      <c r="AD91">
        <v>77103</v>
      </c>
      <c r="AE91" t="s">
        <v>0</v>
      </c>
      <c r="AF91" t="s">
        <v>0</v>
      </c>
      <c r="AG91">
        <v>39865</v>
      </c>
      <c r="AH91">
        <v>-1</v>
      </c>
      <c r="AI91">
        <v>32478</v>
      </c>
      <c r="AJ91">
        <v>36977</v>
      </c>
      <c r="AK91" t="s">
        <v>0</v>
      </c>
      <c r="AL91" t="s">
        <v>0</v>
      </c>
      <c r="AM91">
        <v>43360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-1189</v>
      </c>
      <c r="AT91" t="s">
        <v>0</v>
      </c>
      <c r="AU91">
        <v>-1</v>
      </c>
      <c r="AV91">
        <v>658615</v>
      </c>
      <c r="AW91" t="s">
        <v>0</v>
      </c>
      <c r="AX91">
        <v>1</v>
      </c>
      <c r="AY91">
        <v>1</v>
      </c>
      <c r="AZ91" t="s">
        <v>0</v>
      </c>
      <c r="BA91">
        <v>1</v>
      </c>
      <c r="BB91">
        <v>10829</v>
      </c>
      <c r="BC91" t="s">
        <v>0</v>
      </c>
      <c r="BD91" t="s">
        <v>0</v>
      </c>
      <c r="BE91">
        <v>1</v>
      </c>
    </row>
    <row r="92" spans="1:57" x14ac:dyDescent="0.3">
      <c r="A92" t="s">
        <v>149</v>
      </c>
      <c r="B92">
        <v>-38124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180977</v>
      </c>
      <c r="K92" t="s">
        <v>0</v>
      </c>
      <c r="L92" t="s">
        <v>0</v>
      </c>
      <c r="M92">
        <v>160994</v>
      </c>
      <c r="N92" t="s">
        <v>0</v>
      </c>
      <c r="O92">
        <v>-133812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861</v>
      </c>
      <c r="Z92" t="s">
        <v>0</v>
      </c>
      <c r="AA92" t="s">
        <v>0</v>
      </c>
      <c r="AB92" t="s">
        <v>0</v>
      </c>
      <c r="AC92" t="s">
        <v>0</v>
      </c>
      <c r="AD92">
        <v>-83476</v>
      </c>
      <c r="AE92" t="s">
        <v>0</v>
      </c>
      <c r="AF92" t="s">
        <v>0</v>
      </c>
      <c r="AG92" t="s">
        <v>0</v>
      </c>
      <c r="AH92" t="s">
        <v>0</v>
      </c>
      <c r="AI92">
        <v>-31590</v>
      </c>
      <c r="AJ92" t="s">
        <v>0</v>
      </c>
      <c r="AK92" t="s">
        <v>0</v>
      </c>
      <c r="AL92">
        <v>555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-3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13567</v>
      </c>
      <c r="BD92" t="s">
        <v>0</v>
      </c>
      <c r="BE92" t="s">
        <v>0</v>
      </c>
    </row>
    <row r="93" spans="1:57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</row>
    <row r="94" spans="1:57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</row>
    <row r="95" spans="1:57" x14ac:dyDescent="0.3">
      <c r="A95" t="s">
        <v>153</v>
      </c>
      <c r="B95" t="s">
        <v>0</v>
      </c>
      <c r="C95" t="s">
        <v>0</v>
      </c>
      <c r="D95">
        <v>17236985</v>
      </c>
      <c r="E95" t="s">
        <v>0</v>
      </c>
      <c r="F95" t="s">
        <v>0</v>
      </c>
      <c r="G95" t="s">
        <v>0</v>
      </c>
      <c r="H95" t="s">
        <v>0</v>
      </c>
      <c r="I95">
        <v>3354509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>
        <v>101079</v>
      </c>
      <c r="BE95" t="s">
        <v>0</v>
      </c>
    </row>
    <row r="96" spans="1:57" x14ac:dyDescent="0.3">
      <c r="A96" t="s">
        <v>154</v>
      </c>
      <c r="B96">
        <v>948730</v>
      </c>
      <c r="C96">
        <v>4159694</v>
      </c>
      <c r="D96" t="s">
        <v>0</v>
      </c>
      <c r="E96" t="s">
        <v>0</v>
      </c>
      <c r="F96">
        <v>14716599</v>
      </c>
      <c r="G96" t="s">
        <v>0</v>
      </c>
      <c r="H96">
        <v>13158878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>
        <v>89659</v>
      </c>
      <c r="S96" t="s">
        <v>0</v>
      </c>
      <c r="T96" t="s">
        <v>0</v>
      </c>
      <c r="U96" t="s">
        <v>0</v>
      </c>
      <c r="V96">
        <v>4888</v>
      </c>
      <c r="W96" t="s">
        <v>0</v>
      </c>
      <c r="X96" t="s">
        <v>0</v>
      </c>
      <c r="Y96" t="s">
        <v>0</v>
      </c>
      <c r="Z96">
        <v>965840</v>
      </c>
      <c r="AA96">
        <v>604462</v>
      </c>
      <c r="AB96">
        <v>3471</v>
      </c>
      <c r="AC96" t="s">
        <v>0</v>
      </c>
      <c r="AD96" t="s">
        <v>0</v>
      </c>
      <c r="AE96">
        <v>5141350</v>
      </c>
      <c r="AF96">
        <v>2843776</v>
      </c>
      <c r="AG96">
        <v>940457</v>
      </c>
      <c r="AH96">
        <v>678888</v>
      </c>
      <c r="AI96" t="s">
        <v>0</v>
      </c>
      <c r="AJ96" t="s">
        <v>0</v>
      </c>
      <c r="AK96">
        <v>325790</v>
      </c>
      <c r="AL96">
        <v>259223</v>
      </c>
      <c r="AM96" t="s">
        <v>0</v>
      </c>
      <c r="AN96" t="s">
        <v>0</v>
      </c>
      <c r="AO96">
        <v>760802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710223</v>
      </c>
      <c r="BD96" t="s">
        <v>0</v>
      </c>
      <c r="BE96" t="s">
        <v>0</v>
      </c>
    </row>
    <row r="97" spans="1:57" x14ac:dyDescent="0.3">
      <c r="A97" t="s">
        <v>155</v>
      </c>
      <c r="B97" t="s">
        <v>0</v>
      </c>
      <c r="C97">
        <v>59870</v>
      </c>
      <c r="D97" t="s">
        <v>0</v>
      </c>
      <c r="E97" t="s">
        <v>0</v>
      </c>
      <c r="F97">
        <v>24155569</v>
      </c>
      <c r="G97" t="s">
        <v>0</v>
      </c>
      <c r="H97">
        <v>26050719</v>
      </c>
      <c r="I97" t="s">
        <v>0</v>
      </c>
      <c r="J97" t="s">
        <v>0</v>
      </c>
      <c r="K97" t="s">
        <v>0</v>
      </c>
      <c r="L97">
        <v>889134</v>
      </c>
      <c r="M97">
        <v>10558971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25612</v>
      </c>
      <c r="X97">
        <v>11794</v>
      </c>
      <c r="Y97" t="s">
        <v>0</v>
      </c>
      <c r="Z97">
        <v>511164</v>
      </c>
      <c r="AA97">
        <v>5999701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>
        <v>1832004</v>
      </c>
      <c r="AH97">
        <v>1192529</v>
      </c>
      <c r="AI97" t="s">
        <v>0</v>
      </c>
      <c r="AJ97" t="s">
        <v>0</v>
      </c>
      <c r="AK97">
        <v>2501470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1747710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>
        <v>506842</v>
      </c>
      <c r="AX97">
        <v>743325</v>
      </c>
      <c r="AY97" t="s">
        <v>0</v>
      </c>
      <c r="AZ97" t="s">
        <v>0</v>
      </c>
      <c r="BA97">
        <v>656715</v>
      </c>
      <c r="BB97" t="s">
        <v>0</v>
      </c>
      <c r="BC97" t="s">
        <v>0</v>
      </c>
      <c r="BD97" t="s">
        <v>0</v>
      </c>
      <c r="BE97" t="s">
        <v>0</v>
      </c>
    </row>
    <row r="98" spans="1:57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4062</v>
      </c>
      <c r="J98" t="s">
        <v>0</v>
      </c>
      <c r="K98" t="s">
        <v>0</v>
      </c>
      <c r="L98" t="s">
        <v>0</v>
      </c>
      <c r="M98">
        <v>74725</v>
      </c>
      <c r="N98" t="s">
        <v>0</v>
      </c>
      <c r="O98" t="s">
        <v>0</v>
      </c>
      <c r="P98" t="s">
        <v>0</v>
      </c>
      <c r="Q98">
        <v>371998</v>
      </c>
      <c r="R98">
        <v>794690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179481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1391016</v>
      </c>
      <c r="AS98" t="s">
        <v>0</v>
      </c>
      <c r="AT98">
        <v>770373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</row>
    <row r="99" spans="1:57" s="1" customFormat="1" x14ac:dyDescent="0.3">
      <c r="A99" s="1" t="s">
        <v>68</v>
      </c>
      <c r="B99" s="3">
        <f>+SUM(B9:B98)</f>
        <v>126033955</v>
      </c>
      <c r="C99" s="3">
        <f t="shared" ref="C99:BE99" si="0">+SUM(C9:C98)</f>
        <v>84161659</v>
      </c>
      <c r="D99" s="3">
        <f t="shared" si="0"/>
        <v>61461427</v>
      </c>
      <c r="E99" s="3">
        <f t="shared" si="0"/>
        <v>57938340</v>
      </c>
      <c r="F99" s="3">
        <f t="shared" si="0"/>
        <v>45672956</v>
      </c>
      <c r="G99" s="3">
        <f t="shared" si="0"/>
        <v>40287251</v>
      </c>
      <c r="H99" s="3">
        <f t="shared" si="0"/>
        <v>43682335</v>
      </c>
      <c r="I99" s="3">
        <f t="shared" si="0"/>
        <v>34394932</v>
      </c>
      <c r="J99" s="3">
        <f t="shared" si="0"/>
        <v>32779230</v>
      </c>
      <c r="K99" s="3">
        <f t="shared" si="0"/>
        <v>30243048</v>
      </c>
      <c r="L99" s="3">
        <f t="shared" si="0"/>
        <v>30097302</v>
      </c>
      <c r="M99" s="3">
        <f t="shared" si="0"/>
        <v>27131912</v>
      </c>
      <c r="N99" s="3">
        <f t="shared" si="0"/>
        <v>24534014</v>
      </c>
      <c r="O99" s="3">
        <f t="shared" si="0"/>
        <v>19524871</v>
      </c>
      <c r="P99" s="3">
        <f t="shared" si="0"/>
        <v>15704579</v>
      </c>
      <c r="Q99" s="3">
        <f t="shared" si="0"/>
        <v>2042701</v>
      </c>
      <c r="R99" s="3">
        <f t="shared" si="0"/>
        <v>15305201</v>
      </c>
      <c r="S99" s="3">
        <f t="shared" si="0"/>
        <v>13139815</v>
      </c>
      <c r="T99" s="3">
        <f t="shared" si="0"/>
        <v>10332485</v>
      </c>
      <c r="U99" s="3">
        <f t="shared" si="0"/>
        <v>10489222</v>
      </c>
      <c r="V99" s="3">
        <f t="shared" si="0"/>
        <v>10085261</v>
      </c>
      <c r="W99" s="3">
        <f t="shared" si="0"/>
        <v>9749440</v>
      </c>
      <c r="X99" s="3">
        <f t="shared" si="0"/>
        <v>8203417</v>
      </c>
      <c r="Y99" s="3">
        <f t="shared" si="0"/>
        <v>7848558</v>
      </c>
      <c r="Z99" s="3">
        <f t="shared" si="0"/>
        <v>7534499</v>
      </c>
      <c r="AA99" s="3">
        <f t="shared" si="0"/>
        <v>6604163</v>
      </c>
      <c r="AB99" s="3">
        <f t="shared" si="0"/>
        <v>6398741</v>
      </c>
      <c r="AC99" s="3">
        <f t="shared" si="0"/>
        <v>5712870</v>
      </c>
      <c r="AD99" s="3">
        <f t="shared" si="0"/>
        <v>5792517</v>
      </c>
      <c r="AE99" s="3">
        <f t="shared" si="0"/>
        <v>5445922</v>
      </c>
      <c r="AF99" s="3">
        <f t="shared" si="0"/>
        <v>4997654</v>
      </c>
      <c r="AG99" s="3">
        <f t="shared" si="0"/>
        <v>6008311</v>
      </c>
      <c r="AH99" s="3">
        <f t="shared" si="0"/>
        <v>4505846</v>
      </c>
      <c r="AI99" s="3">
        <f t="shared" si="0"/>
        <v>4023341</v>
      </c>
      <c r="AJ99" s="3">
        <f t="shared" si="0"/>
        <v>3115501</v>
      </c>
      <c r="AK99" s="3">
        <f t="shared" si="0"/>
        <v>2827302</v>
      </c>
      <c r="AL99" s="3">
        <f t="shared" si="0"/>
        <v>2745456</v>
      </c>
      <c r="AM99" s="3">
        <f t="shared" si="0"/>
        <v>2664249</v>
      </c>
      <c r="AN99" s="3">
        <f t="shared" si="0"/>
        <v>2615034</v>
      </c>
      <c r="AO99" s="3">
        <f t="shared" si="0"/>
        <v>2254434</v>
      </c>
      <c r="AP99" s="3">
        <f t="shared" si="0"/>
        <v>2140606</v>
      </c>
      <c r="AQ99" s="3">
        <f t="shared" si="0"/>
        <v>1749470</v>
      </c>
      <c r="AR99" s="3">
        <f t="shared" si="0"/>
        <v>1848829</v>
      </c>
      <c r="AS99" s="3">
        <f t="shared" si="0"/>
        <v>1291539</v>
      </c>
      <c r="AT99" s="3">
        <f t="shared" si="0"/>
        <v>991643</v>
      </c>
      <c r="AU99" s="3">
        <f t="shared" si="0"/>
        <v>938082</v>
      </c>
      <c r="AV99" s="3">
        <f t="shared" si="0"/>
        <v>835799</v>
      </c>
      <c r="AW99" s="3">
        <f t="shared" si="0"/>
        <v>736261</v>
      </c>
      <c r="AX99" s="3">
        <f t="shared" si="0"/>
        <v>749849</v>
      </c>
      <c r="AY99" s="3">
        <f t="shared" si="0"/>
        <v>663560</v>
      </c>
      <c r="AZ99" s="3">
        <f t="shared" si="0"/>
        <v>612759</v>
      </c>
      <c r="BA99" s="3">
        <f t="shared" si="0"/>
        <v>661914</v>
      </c>
      <c r="BB99" s="3">
        <f t="shared" si="0"/>
        <v>512991</v>
      </c>
      <c r="BC99" s="3">
        <f t="shared" si="0"/>
        <v>4895032</v>
      </c>
      <c r="BD99" s="3">
        <f t="shared" si="0"/>
        <v>101367</v>
      </c>
      <c r="BE99" s="3">
        <f t="shared" si="0"/>
        <v>1639887</v>
      </c>
    </row>
    <row r="103" spans="1:57" s="1" customFormat="1" x14ac:dyDescent="0.3">
      <c r="B103" s="1" t="s">
        <v>303</v>
      </c>
    </row>
    <row r="104" spans="1:57" s="1" customFormat="1" x14ac:dyDescent="0.3">
      <c r="A104" s="1" t="s">
        <v>233</v>
      </c>
    </row>
    <row r="105" spans="1:57" s="1" customFormat="1" x14ac:dyDescent="0.3">
      <c r="A105" s="1" t="s">
        <v>183</v>
      </c>
    </row>
    <row r="106" spans="1:57" s="1" customFormat="1" x14ac:dyDescent="0.3">
      <c r="A106" s="1" t="s">
        <v>168</v>
      </c>
    </row>
    <row r="107" spans="1:57" s="1" customFormat="1" x14ac:dyDescent="0.3">
      <c r="B107" s="1" t="s">
        <v>169</v>
      </c>
    </row>
    <row r="108" spans="1:57" s="1" customFormat="1" x14ac:dyDescent="0.3">
      <c r="B108" s="1" t="s">
        <v>304</v>
      </c>
    </row>
    <row r="109" spans="1:57" x14ac:dyDescent="0.3">
      <c r="B109" t="s">
        <v>21</v>
      </c>
      <c r="C109" t="s">
        <v>24</v>
      </c>
      <c r="D109" t="s">
        <v>26</v>
      </c>
      <c r="E109" t="s">
        <v>170</v>
      </c>
      <c r="F109" t="s">
        <v>174</v>
      </c>
      <c r="G109" t="s">
        <v>10</v>
      </c>
      <c r="H109" t="s">
        <v>175</v>
      </c>
      <c r="I109" t="s">
        <v>44</v>
      </c>
      <c r="J109" t="s">
        <v>23</v>
      </c>
      <c r="K109" t="s">
        <v>16</v>
      </c>
      <c r="L109" t="s">
        <v>5</v>
      </c>
      <c r="M109" t="s">
        <v>171</v>
      </c>
      <c r="N109" t="s">
        <v>64</v>
      </c>
      <c r="O109" t="s">
        <v>2</v>
      </c>
      <c r="P109" t="s">
        <v>32</v>
      </c>
      <c r="Q109" t="s">
        <v>172</v>
      </c>
      <c r="R109" t="s">
        <v>18</v>
      </c>
      <c r="S109" t="s">
        <v>39</v>
      </c>
      <c r="T109" t="s">
        <v>31</v>
      </c>
      <c r="U109" t="s">
        <v>59</v>
      </c>
      <c r="V109" t="s">
        <v>1</v>
      </c>
      <c r="W109" t="s">
        <v>33</v>
      </c>
      <c r="X109" t="s">
        <v>51</v>
      </c>
      <c r="Y109" t="s">
        <v>219</v>
      </c>
      <c r="Z109" t="s">
        <v>40</v>
      </c>
      <c r="AA109" t="s">
        <v>221</v>
      </c>
      <c r="AB109" t="s">
        <v>56</v>
      </c>
      <c r="AC109" t="s">
        <v>3</v>
      </c>
      <c r="AD109" t="s">
        <v>223</v>
      </c>
      <c r="AE109" t="s">
        <v>11</v>
      </c>
      <c r="AF109" t="s">
        <v>9</v>
      </c>
      <c r="AG109" t="s">
        <v>205</v>
      </c>
      <c r="AH109" t="s">
        <v>235</v>
      </c>
      <c r="AI109" t="s">
        <v>7</v>
      </c>
      <c r="AJ109" t="s">
        <v>180</v>
      </c>
      <c r="AK109" t="s">
        <v>226</v>
      </c>
      <c r="AL109" t="s">
        <v>29</v>
      </c>
      <c r="AM109" t="s">
        <v>57</v>
      </c>
      <c r="AN109" t="s">
        <v>230</v>
      </c>
      <c r="AO109" t="s">
        <v>179</v>
      </c>
      <c r="AP109" t="s">
        <v>12</v>
      </c>
      <c r="AQ109" t="s">
        <v>236</v>
      </c>
      <c r="AR109" t="s">
        <v>47</v>
      </c>
      <c r="AS109" t="s">
        <v>52</v>
      </c>
      <c r="AT109" t="s">
        <v>8</v>
      </c>
      <c r="AU109" t="s">
        <v>237</v>
      </c>
      <c r="AV109" t="s">
        <v>4</v>
      </c>
      <c r="AW109" t="s">
        <v>19</v>
      </c>
      <c r="AX109" t="s">
        <v>238</v>
      </c>
      <c r="AY109" t="s">
        <v>48</v>
      </c>
      <c r="AZ109" t="s">
        <v>176</v>
      </c>
      <c r="BA109" t="s">
        <v>239</v>
      </c>
      <c r="BB109" t="s">
        <v>6</v>
      </c>
      <c r="BC109" t="s">
        <v>240</v>
      </c>
      <c r="BD109" t="s">
        <v>27</v>
      </c>
      <c r="BE109" t="s">
        <v>241</v>
      </c>
    </row>
    <row r="110" spans="1:57" x14ac:dyDescent="0.3">
      <c r="A110" t="s">
        <v>305</v>
      </c>
      <c r="B110">
        <v>92678976</v>
      </c>
      <c r="C110">
        <v>83052000</v>
      </c>
      <c r="D110">
        <v>47093922</v>
      </c>
      <c r="E110">
        <v>56724475</v>
      </c>
      <c r="F110">
        <v>44057277</v>
      </c>
      <c r="G110">
        <v>23244500</v>
      </c>
      <c r="H110">
        <v>42602196</v>
      </c>
      <c r="I110">
        <v>25489424</v>
      </c>
      <c r="J110">
        <v>21280747</v>
      </c>
      <c r="K110">
        <v>26319707</v>
      </c>
      <c r="L110">
        <v>28507597</v>
      </c>
      <c r="M110">
        <v>19713270</v>
      </c>
      <c r="N110">
        <v>24499914</v>
      </c>
      <c r="O110">
        <v>19112592</v>
      </c>
      <c r="P110">
        <v>15216142</v>
      </c>
      <c r="Q110">
        <v>2035165</v>
      </c>
      <c r="R110">
        <v>14206029</v>
      </c>
      <c r="S110">
        <v>13075863</v>
      </c>
      <c r="T110">
        <v>9142305</v>
      </c>
      <c r="U110">
        <v>10456105</v>
      </c>
      <c r="V110" t="s">
        <v>0</v>
      </c>
      <c r="W110">
        <v>9684417</v>
      </c>
      <c r="X110">
        <v>8161337</v>
      </c>
      <c r="Y110">
        <v>6925331</v>
      </c>
      <c r="Z110">
        <v>7103781</v>
      </c>
      <c r="AA110">
        <v>6392479</v>
      </c>
      <c r="AB110" t="s">
        <v>0</v>
      </c>
      <c r="AC110">
        <v>1458359</v>
      </c>
      <c r="AD110">
        <v>5107780</v>
      </c>
      <c r="AE110">
        <v>5436785</v>
      </c>
      <c r="AF110">
        <v>4832233</v>
      </c>
      <c r="AG110">
        <v>5320360</v>
      </c>
      <c r="AH110">
        <v>2764990</v>
      </c>
      <c r="AI110">
        <v>3948627</v>
      </c>
      <c r="AJ110">
        <v>2169837</v>
      </c>
      <c r="AK110">
        <v>2739555</v>
      </c>
      <c r="AL110">
        <v>2500050</v>
      </c>
      <c r="AM110">
        <v>2401854</v>
      </c>
      <c r="AN110">
        <v>2434103</v>
      </c>
      <c r="AO110">
        <v>2247696</v>
      </c>
      <c r="AP110">
        <v>2131502</v>
      </c>
      <c r="AQ110">
        <v>1190315</v>
      </c>
      <c r="AR110">
        <v>1745262</v>
      </c>
      <c r="AS110">
        <v>1220560</v>
      </c>
      <c r="AT110">
        <v>877586</v>
      </c>
      <c r="AU110">
        <v>685052</v>
      </c>
      <c r="AV110">
        <v>26000</v>
      </c>
      <c r="AW110">
        <v>560887</v>
      </c>
      <c r="AX110">
        <v>729267</v>
      </c>
      <c r="AY110">
        <v>660162</v>
      </c>
      <c r="AZ110">
        <v>197806</v>
      </c>
      <c r="BA110">
        <v>642443</v>
      </c>
      <c r="BB110">
        <v>407439</v>
      </c>
      <c r="BC110">
        <v>4839359</v>
      </c>
      <c r="BD110">
        <v>101337</v>
      </c>
      <c r="BE110">
        <v>1462726</v>
      </c>
    </row>
    <row r="111" spans="1:57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</row>
    <row r="112" spans="1:57" x14ac:dyDescent="0.3">
      <c r="A112" t="s">
        <v>307</v>
      </c>
      <c r="B112">
        <v>31569314</v>
      </c>
      <c r="C112">
        <v>76000</v>
      </c>
      <c r="D112">
        <v>13674536</v>
      </c>
      <c r="E112">
        <v>364592</v>
      </c>
      <c r="F112">
        <v>135705</v>
      </c>
      <c r="G112">
        <v>15127219</v>
      </c>
      <c r="H112">
        <v>18425</v>
      </c>
      <c r="I112">
        <v>6395573</v>
      </c>
      <c r="J112">
        <v>9888048</v>
      </c>
      <c r="K112">
        <v>2013741</v>
      </c>
      <c r="L112">
        <v>953709</v>
      </c>
      <c r="M112">
        <v>3551880</v>
      </c>
      <c r="N112" t="s">
        <v>0</v>
      </c>
      <c r="O112" t="s">
        <v>0</v>
      </c>
      <c r="P112" t="s">
        <v>0</v>
      </c>
      <c r="Q112" t="s">
        <v>0</v>
      </c>
      <c r="R112">
        <v>753527</v>
      </c>
      <c r="S112" t="s">
        <v>0</v>
      </c>
      <c r="T112">
        <v>67778</v>
      </c>
      <c r="U112" t="s">
        <v>0</v>
      </c>
      <c r="V112">
        <v>10085261</v>
      </c>
      <c r="W112" t="s">
        <v>0</v>
      </c>
      <c r="X112" t="s">
        <v>0</v>
      </c>
      <c r="Y112" t="s">
        <v>0</v>
      </c>
      <c r="Z112">
        <v>226843</v>
      </c>
      <c r="AA112">
        <v>63249</v>
      </c>
      <c r="AB112">
        <v>6398741</v>
      </c>
      <c r="AC112">
        <v>4163613</v>
      </c>
      <c r="AD112">
        <v>470399</v>
      </c>
      <c r="AE112" t="s">
        <v>0</v>
      </c>
      <c r="AF112">
        <v>55251</v>
      </c>
      <c r="AG112">
        <v>157774</v>
      </c>
      <c r="AH112">
        <v>849241</v>
      </c>
      <c r="AI112" t="s">
        <v>0</v>
      </c>
      <c r="AJ112">
        <v>923522</v>
      </c>
      <c r="AK112">
        <v>25991</v>
      </c>
      <c r="AL112">
        <v>216899</v>
      </c>
      <c r="AM112">
        <v>91</v>
      </c>
      <c r="AN112">
        <v>160210</v>
      </c>
      <c r="AO112" t="s">
        <v>0</v>
      </c>
      <c r="AP112">
        <v>398</v>
      </c>
      <c r="AQ112">
        <v>71731</v>
      </c>
      <c r="AR112">
        <v>84618</v>
      </c>
      <c r="AS112">
        <v>19693</v>
      </c>
      <c r="AT112">
        <v>101677</v>
      </c>
      <c r="AU112">
        <v>221389</v>
      </c>
      <c r="AV112">
        <v>809727</v>
      </c>
      <c r="AW112" t="s">
        <v>0</v>
      </c>
      <c r="AX112">
        <v>4262</v>
      </c>
      <c r="AY112" t="s">
        <v>0</v>
      </c>
      <c r="AZ112">
        <v>417535</v>
      </c>
      <c r="BA112">
        <v>3551</v>
      </c>
      <c r="BB112">
        <v>104936</v>
      </c>
      <c r="BC112">
        <v>1506</v>
      </c>
      <c r="BD112">
        <v>30</v>
      </c>
      <c r="BE112">
        <v>166342</v>
      </c>
    </row>
    <row r="113" spans="1:57" x14ac:dyDescent="0.3">
      <c r="A113" t="s">
        <v>308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</row>
    <row r="114" spans="1:57" x14ac:dyDescent="0.3">
      <c r="A114" t="s">
        <v>309</v>
      </c>
      <c r="B114">
        <v>781268</v>
      </c>
      <c r="C114">
        <v>551000</v>
      </c>
      <c r="D114">
        <v>83243</v>
      </c>
      <c r="E114">
        <v>247069</v>
      </c>
      <c r="F114">
        <v>996533</v>
      </c>
      <c r="G114">
        <v>1862640</v>
      </c>
      <c r="H114">
        <v>584160</v>
      </c>
      <c r="I114">
        <v>1348530</v>
      </c>
      <c r="J114">
        <v>293803</v>
      </c>
      <c r="K114">
        <v>174283</v>
      </c>
      <c r="L114">
        <v>162712</v>
      </c>
      <c r="M114">
        <v>3807922</v>
      </c>
      <c r="N114">
        <v>29088</v>
      </c>
      <c r="O114">
        <v>383397</v>
      </c>
      <c r="P114">
        <v>10877</v>
      </c>
      <c r="Q114">
        <v>6684</v>
      </c>
      <c r="R114">
        <v>31673</v>
      </c>
      <c r="S114">
        <v>54693</v>
      </c>
      <c r="T114">
        <v>244368</v>
      </c>
      <c r="U114">
        <v>21289</v>
      </c>
      <c r="V114" t="s">
        <v>0</v>
      </c>
      <c r="W114" t="s">
        <v>0</v>
      </c>
      <c r="X114" t="s">
        <v>0</v>
      </c>
      <c r="Y114">
        <v>15372</v>
      </c>
      <c r="Z114">
        <v>115481</v>
      </c>
      <c r="AA114">
        <v>92556</v>
      </c>
      <c r="AB114" t="s">
        <v>0</v>
      </c>
      <c r="AC114">
        <v>88592</v>
      </c>
      <c r="AD114">
        <v>185627</v>
      </c>
      <c r="AE114" t="s">
        <v>0</v>
      </c>
      <c r="AF114">
        <v>101485</v>
      </c>
      <c r="AG114">
        <v>331328</v>
      </c>
      <c r="AH114">
        <v>23302</v>
      </c>
      <c r="AI114">
        <v>59487</v>
      </c>
      <c r="AJ114">
        <v>27641</v>
      </c>
      <c r="AK114">
        <v>46483</v>
      </c>
      <c r="AL114">
        <v>27614</v>
      </c>
      <c r="AM114">
        <v>250148</v>
      </c>
      <c r="AN114">
        <v>18656</v>
      </c>
      <c r="AO114">
        <v>5377</v>
      </c>
      <c r="AP114" t="s">
        <v>0</v>
      </c>
      <c r="AQ114">
        <v>6175</v>
      </c>
      <c r="AR114">
        <v>18495</v>
      </c>
      <c r="AS114">
        <v>48636</v>
      </c>
      <c r="AT114">
        <v>12158</v>
      </c>
      <c r="AU114">
        <v>22280</v>
      </c>
      <c r="AV114">
        <v>4</v>
      </c>
      <c r="AW114">
        <v>114951</v>
      </c>
      <c r="AX114">
        <v>14619</v>
      </c>
      <c r="AY114" t="s">
        <v>0</v>
      </c>
      <c r="AZ114">
        <v>248</v>
      </c>
      <c r="BA114">
        <v>14778</v>
      </c>
      <c r="BB114">
        <v>335</v>
      </c>
      <c r="BC114">
        <v>42840</v>
      </c>
      <c r="BD114" t="s">
        <v>0</v>
      </c>
      <c r="BE114">
        <v>3736</v>
      </c>
    </row>
    <row r="115" spans="1:57" x14ac:dyDescent="0.3">
      <c r="A115" t="s">
        <v>310</v>
      </c>
      <c r="B115">
        <v>1004397</v>
      </c>
      <c r="C115">
        <v>482636</v>
      </c>
      <c r="D115">
        <v>609726</v>
      </c>
      <c r="E115">
        <v>602204</v>
      </c>
      <c r="F115">
        <v>223462</v>
      </c>
      <c r="G115">
        <v>112906</v>
      </c>
      <c r="H115">
        <v>96184</v>
      </c>
      <c r="I115">
        <v>1161405</v>
      </c>
      <c r="J115">
        <v>8563</v>
      </c>
      <c r="K115">
        <v>1735317</v>
      </c>
      <c r="L115">
        <v>3336</v>
      </c>
      <c r="M115">
        <v>58840</v>
      </c>
      <c r="N115">
        <v>5012</v>
      </c>
      <c r="O115">
        <v>28882</v>
      </c>
      <c r="P115">
        <v>20855</v>
      </c>
      <c r="Q115">
        <v>852</v>
      </c>
      <c r="R115">
        <v>49316</v>
      </c>
      <c r="S115">
        <v>9259</v>
      </c>
      <c r="T115">
        <v>878034</v>
      </c>
      <c r="U115">
        <v>11828</v>
      </c>
      <c r="V115" t="s">
        <v>0</v>
      </c>
      <c r="W115">
        <v>65023</v>
      </c>
      <c r="X115">
        <v>42080</v>
      </c>
      <c r="Y115">
        <v>899600</v>
      </c>
      <c r="Z115">
        <v>3015</v>
      </c>
      <c r="AA115">
        <v>7241</v>
      </c>
      <c r="AB115" t="s">
        <v>0</v>
      </c>
      <c r="AC115">
        <v>2305</v>
      </c>
      <c r="AD115">
        <v>28710</v>
      </c>
      <c r="AE115">
        <v>9137</v>
      </c>
      <c r="AF115">
        <v>8685</v>
      </c>
      <c r="AG115">
        <v>71345</v>
      </c>
      <c r="AH115">
        <v>3328</v>
      </c>
      <c r="AI115">
        <v>15227</v>
      </c>
      <c r="AJ115">
        <v>2304</v>
      </c>
      <c r="AK115">
        <v>6707</v>
      </c>
      <c r="AL115">
        <v>893</v>
      </c>
      <c r="AM115">
        <v>12156</v>
      </c>
      <c r="AN115">
        <v>2065</v>
      </c>
      <c r="AO115">
        <v>1361</v>
      </c>
      <c r="AP115">
        <v>8706</v>
      </c>
      <c r="AQ115">
        <v>906</v>
      </c>
      <c r="AR115">
        <v>454</v>
      </c>
      <c r="AS115">
        <v>2650</v>
      </c>
      <c r="AT115">
        <v>222</v>
      </c>
      <c r="AU115">
        <v>2501</v>
      </c>
      <c r="AV115">
        <v>136</v>
      </c>
      <c r="AW115">
        <v>603</v>
      </c>
      <c r="AX115">
        <v>1701</v>
      </c>
      <c r="AY115">
        <v>3398</v>
      </c>
      <c r="AZ115" t="s">
        <v>0</v>
      </c>
      <c r="BA115">
        <v>1141</v>
      </c>
      <c r="BB115">
        <v>281</v>
      </c>
      <c r="BC115">
        <v>11328</v>
      </c>
      <c r="BD115" t="s">
        <v>0</v>
      </c>
      <c r="BE115">
        <v>7084</v>
      </c>
    </row>
    <row r="116" spans="1:57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</row>
    <row r="117" spans="1:57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</row>
    <row r="118" spans="1:57" x14ac:dyDescent="0.3">
      <c r="A118" t="s">
        <v>313</v>
      </c>
      <c r="B118" t="s">
        <v>0</v>
      </c>
      <c r="C118">
        <v>23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>
        <v>1308068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>
        <v>456705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</row>
    <row r="119" spans="1:57" x14ac:dyDescent="0.3">
      <c r="A119" t="s">
        <v>314</v>
      </c>
      <c r="B119" t="s">
        <v>0</v>
      </c>
      <c r="C119" t="s">
        <v>0</v>
      </c>
      <c r="D119" t="s">
        <v>0</v>
      </c>
      <c r="E119" t="s">
        <v>0</v>
      </c>
      <c r="F119">
        <v>259979</v>
      </c>
      <c r="G119">
        <v>-60014</v>
      </c>
      <c r="H119">
        <v>381370</v>
      </c>
      <c r="I119" t="s">
        <v>0</v>
      </c>
      <c r="J119">
        <v>1</v>
      </c>
      <c r="K119" t="s">
        <v>0</v>
      </c>
      <c r="L119">
        <v>469948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>
        <v>264656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8255</v>
      </c>
      <c r="Z119">
        <v>85379</v>
      </c>
      <c r="AA119">
        <v>48638</v>
      </c>
      <c r="AB119" t="s">
        <v>0</v>
      </c>
      <c r="AC119">
        <v>1</v>
      </c>
      <c r="AD119">
        <v>1</v>
      </c>
      <c r="AE119" t="s">
        <v>0</v>
      </c>
      <c r="AF119" t="s">
        <v>0</v>
      </c>
      <c r="AG119">
        <v>127504</v>
      </c>
      <c r="AH119">
        <v>864985</v>
      </c>
      <c r="AI119" t="s">
        <v>0</v>
      </c>
      <c r="AJ119">
        <v>-7803</v>
      </c>
      <c r="AK119">
        <v>8566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>
        <v>480343</v>
      </c>
      <c r="AR119" t="s">
        <v>0</v>
      </c>
      <c r="AS119" t="s">
        <v>0</v>
      </c>
      <c r="AT119" t="s">
        <v>0</v>
      </c>
      <c r="AU119">
        <v>6860</v>
      </c>
      <c r="AV119">
        <v>-68</v>
      </c>
      <c r="AW119">
        <v>59820</v>
      </c>
      <c r="AX119" t="s">
        <v>0</v>
      </c>
      <c r="AY119" t="s">
        <v>0</v>
      </c>
      <c r="AZ119">
        <v>-2830</v>
      </c>
      <c r="BA119">
        <v>1</v>
      </c>
      <c r="BB119" t="s">
        <v>0</v>
      </c>
      <c r="BC119">
        <v>-1</v>
      </c>
      <c r="BD119" t="s">
        <v>0</v>
      </c>
      <c r="BE119">
        <v>-1</v>
      </c>
    </row>
    <row r="120" spans="1:57" s="3" customFormat="1" x14ac:dyDescent="0.3">
      <c r="A120" s="3" t="s">
        <v>315</v>
      </c>
      <c r="B120" s="3">
        <v>126033955</v>
      </c>
      <c r="C120" s="3">
        <v>84161659</v>
      </c>
      <c r="D120" s="3">
        <v>61461427</v>
      </c>
      <c r="E120" s="3">
        <v>57938340</v>
      </c>
      <c r="F120" s="3">
        <v>45672956</v>
      </c>
      <c r="G120" s="3">
        <v>40287251</v>
      </c>
      <c r="H120" s="3">
        <v>43682335</v>
      </c>
      <c r="I120" s="3">
        <v>34394932</v>
      </c>
      <c r="J120" s="3">
        <v>32779230</v>
      </c>
      <c r="K120" s="3">
        <v>30243048</v>
      </c>
      <c r="L120" s="3">
        <v>30097302</v>
      </c>
      <c r="M120" s="3">
        <v>27131912</v>
      </c>
      <c r="N120" s="3">
        <v>24534014</v>
      </c>
      <c r="O120" s="3">
        <v>19524871</v>
      </c>
      <c r="P120" s="3">
        <v>15704579</v>
      </c>
      <c r="Q120" s="3">
        <v>2042701</v>
      </c>
      <c r="R120" s="3">
        <v>15305201</v>
      </c>
      <c r="S120" s="3">
        <v>13139815</v>
      </c>
      <c r="T120" s="3">
        <v>10332485</v>
      </c>
      <c r="U120" s="3">
        <v>10489222</v>
      </c>
      <c r="V120" s="3">
        <v>10085261</v>
      </c>
      <c r="W120" s="3">
        <v>9749440</v>
      </c>
      <c r="X120" s="3">
        <v>8203417</v>
      </c>
      <c r="Y120" s="3">
        <v>7848558</v>
      </c>
      <c r="Z120" s="3">
        <v>7534499</v>
      </c>
      <c r="AA120" s="3">
        <v>6604163</v>
      </c>
      <c r="AB120" s="3">
        <v>6398741</v>
      </c>
      <c r="AC120" s="3">
        <v>5712870</v>
      </c>
      <c r="AD120" s="3">
        <v>5792517</v>
      </c>
      <c r="AE120" s="3">
        <v>5445922</v>
      </c>
      <c r="AF120" s="3">
        <v>4997654</v>
      </c>
      <c r="AG120" s="3">
        <v>6008311</v>
      </c>
      <c r="AH120" s="3">
        <v>4505846</v>
      </c>
      <c r="AI120" s="3">
        <v>4023341</v>
      </c>
      <c r="AJ120" s="3">
        <v>3115501</v>
      </c>
      <c r="AK120" s="3">
        <v>2827302</v>
      </c>
      <c r="AL120" s="3">
        <v>2745456</v>
      </c>
      <c r="AM120" s="3">
        <v>2664249</v>
      </c>
      <c r="AN120" s="3">
        <v>2615034</v>
      </c>
      <c r="AO120" s="3">
        <v>2254434</v>
      </c>
      <c r="AP120" s="3">
        <v>2140606</v>
      </c>
      <c r="AQ120" s="3">
        <v>1749470</v>
      </c>
      <c r="AR120" s="3">
        <v>1848829</v>
      </c>
      <c r="AS120" s="3">
        <v>1291539</v>
      </c>
      <c r="AT120" s="3">
        <v>991643</v>
      </c>
      <c r="AU120" s="3">
        <v>938082</v>
      </c>
      <c r="AV120" s="3">
        <v>835799</v>
      </c>
      <c r="AW120" s="3">
        <v>736261</v>
      </c>
      <c r="AX120" s="3">
        <v>749849</v>
      </c>
      <c r="AY120" s="3">
        <v>663560</v>
      </c>
      <c r="AZ120" s="3">
        <v>612759</v>
      </c>
      <c r="BA120" s="3">
        <v>661914</v>
      </c>
      <c r="BB120" s="3">
        <v>512991</v>
      </c>
      <c r="BC120" s="3">
        <v>4895032</v>
      </c>
      <c r="BD120" s="3">
        <v>101367</v>
      </c>
      <c r="BE120" s="3">
        <v>1639887</v>
      </c>
    </row>
    <row r="123" spans="1:57" x14ac:dyDescent="0.3">
      <c r="B123" s="2">
        <f>+B99-B120</f>
        <v>0</v>
      </c>
      <c r="C123" s="2">
        <f t="shared" ref="C123:BE123" si="1">+C99-C120</f>
        <v>0</v>
      </c>
      <c r="D123" s="2">
        <f t="shared" si="1"/>
        <v>0</v>
      </c>
      <c r="E123" s="2">
        <f t="shared" si="1"/>
        <v>0</v>
      </c>
      <c r="F123" s="2">
        <f t="shared" si="1"/>
        <v>0</v>
      </c>
      <c r="G123" s="2">
        <f t="shared" si="1"/>
        <v>0</v>
      </c>
      <c r="H123" s="2">
        <f t="shared" si="1"/>
        <v>0</v>
      </c>
      <c r="I123" s="2">
        <f t="shared" si="1"/>
        <v>0</v>
      </c>
      <c r="J123" s="2">
        <f t="shared" si="1"/>
        <v>0</v>
      </c>
      <c r="K123" s="2">
        <f t="shared" si="1"/>
        <v>0</v>
      </c>
      <c r="L123" s="2">
        <f t="shared" si="1"/>
        <v>0</v>
      </c>
      <c r="M123" s="2">
        <f t="shared" si="1"/>
        <v>0</v>
      </c>
      <c r="N123" s="2">
        <f t="shared" si="1"/>
        <v>0</v>
      </c>
      <c r="O123" s="2">
        <f t="shared" si="1"/>
        <v>0</v>
      </c>
      <c r="P123" s="2">
        <f t="shared" si="1"/>
        <v>0</v>
      </c>
      <c r="Q123" s="2">
        <f t="shared" si="1"/>
        <v>0</v>
      </c>
      <c r="R123" s="2">
        <f t="shared" si="1"/>
        <v>0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 t="shared" si="1"/>
        <v>0</v>
      </c>
      <c r="W123" s="2">
        <f t="shared" si="1"/>
        <v>0</v>
      </c>
      <c r="X123" s="2">
        <f t="shared" si="1"/>
        <v>0</v>
      </c>
      <c r="Y123" s="2">
        <f t="shared" si="1"/>
        <v>0</v>
      </c>
      <c r="Z123" s="2">
        <f t="shared" si="1"/>
        <v>0</v>
      </c>
      <c r="AA123" s="2">
        <f t="shared" si="1"/>
        <v>0</v>
      </c>
      <c r="AB123" s="2">
        <f t="shared" si="1"/>
        <v>0</v>
      </c>
      <c r="AC123" s="2">
        <f t="shared" si="1"/>
        <v>0</v>
      </c>
      <c r="AD123" s="2">
        <f t="shared" si="1"/>
        <v>0</v>
      </c>
      <c r="AE123" s="2">
        <f t="shared" si="1"/>
        <v>0</v>
      </c>
      <c r="AF123" s="2">
        <f t="shared" si="1"/>
        <v>0</v>
      </c>
      <c r="AG123" s="2">
        <f t="shared" si="1"/>
        <v>0</v>
      </c>
      <c r="AH123" s="2">
        <f t="shared" si="1"/>
        <v>0</v>
      </c>
      <c r="AI123" s="2">
        <f t="shared" si="1"/>
        <v>0</v>
      </c>
      <c r="AJ123" s="2">
        <f t="shared" si="1"/>
        <v>0</v>
      </c>
      <c r="AK123" s="2">
        <f t="shared" si="1"/>
        <v>0</v>
      </c>
      <c r="AL123" s="2">
        <f t="shared" si="1"/>
        <v>0</v>
      </c>
      <c r="AM123" s="2">
        <f t="shared" si="1"/>
        <v>0</v>
      </c>
      <c r="AN123" s="2">
        <f t="shared" si="1"/>
        <v>0</v>
      </c>
      <c r="AO123" s="2">
        <f t="shared" si="1"/>
        <v>0</v>
      </c>
      <c r="AP123" s="2">
        <f t="shared" si="1"/>
        <v>0</v>
      </c>
      <c r="AQ123" s="2">
        <f t="shared" si="1"/>
        <v>0</v>
      </c>
      <c r="AR123" s="2">
        <f t="shared" si="1"/>
        <v>0</v>
      </c>
      <c r="AS123" s="2">
        <f t="shared" si="1"/>
        <v>0</v>
      </c>
      <c r="AT123" s="2">
        <f t="shared" si="1"/>
        <v>0</v>
      </c>
      <c r="AU123" s="2">
        <f t="shared" si="1"/>
        <v>0</v>
      </c>
      <c r="AV123" s="2">
        <f t="shared" si="1"/>
        <v>0</v>
      </c>
      <c r="AW123" s="2">
        <f t="shared" si="1"/>
        <v>0</v>
      </c>
      <c r="AX123" s="2">
        <f t="shared" si="1"/>
        <v>0</v>
      </c>
      <c r="AY123" s="2">
        <f t="shared" si="1"/>
        <v>0</v>
      </c>
      <c r="AZ123" s="2">
        <f t="shared" si="1"/>
        <v>0</v>
      </c>
      <c r="BA123" s="2">
        <f t="shared" si="1"/>
        <v>0</v>
      </c>
      <c r="BB123" s="2">
        <f t="shared" si="1"/>
        <v>0</v>
      </c>
      <c r="BC123" s="2">
        <f t="shared" si="1"/>
        <v>0</v>
      </c>
      <c r="BD123" s="2">
        <f t="shared" si="1"/>
        <v>0</v>
      </c>
      <c r="BE123" s="2">
        <f t="shared" si="1"/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70"/>
  <sheetViews>
    <sheetView workbookViewId="0">
      <selection activeCell="A66" activeCellId="12" sqref="A2:XFD13 A15:XFD15 A17:XFD17 A19:XFD19 A21:XFD21 A23:XFD24 A26:XFD26 A28:XFD28 A31:XFD31 A35:XFD36 A47:XFD47 A64:XFD64 A66:XFD66"/>
    </sheetView>
  </sheetViews>
  <sheetFormatPr defaultRowHeight="14.4" x14ac:dyDescent="0.3"/>
  <cols>
    <col min="1" max="1" width="28.88671875" customWidth="1"/>
  </cols>
  <sheetData>
    <row r="2" spans="1:54" s="1" customFormat="1" ht="15" x14ac:dyDescent="0.25">
      <c r="B2" s="1" t="s">
        <v>321</v>
      </c>
    </row>
    <row r="3" spans="1:54" s="1" customFormat="1" ht="15" x14ac:dyDescent="0.25">
      <c r="B3" s="1" t="s">
        <v>166</v>
      </c>
    </row>
    <row r="4" spans="1:54" s="1" customFormat="1" ht="15" x14ac:dyDescent="0.25">
      <c r="A4" s="1" t="s">
        <v>233</v>
      </c>
    </row>
    <row r="5" spans="1:54" s="1" customFormat="1" ht="15" x14ac:dyDescent="0.25">
      <c r="A5" s="1" t="s">
        <v>322</v>
      </c>
    </row>
    <row r="6" spans="1:54" s="1" customFormat="1" ht="15" x14ac:dyDescent="0.25">
      <c r="A6" s="1" t="s">
        <v>168</v>
      </c>
    </row>
    <row r="7" spans="1:54" s="1" customFormat="1" ht="15" x14ac:dyDescent="0.25">
      <c r="B7" s="1" t="s">
        <v>169</v>
      </c>
    </row>
    <row r="8" spans="1:54" s="1" customFormat="1" ht="15" x14ac:dyDescent="0.25">
      <c r="B8" s="1" t="s">
        <v>183</v>
      </c>
    </row>
    <row r="9" spans="1:54" s="1" customFormat="1" ht="15" x14ac:dyDescent="0.25">
      <c r="B9" s="1" t="s">
        <v>3</v>
      </c>
      <c r="C9" s="1" t="s">
        <v>236</v>
      </c>
      <c r="D9" s="1" t="s">
        <v>4</v>
      </c>
      <c r="E9" s="1" t="s">
        <v>44</v>
      </c>
      <c r="F9" s="1" t="s">
        <v>5</v>
      </c>
      <c r="G9" s="1" t="s">
        <v>6</v>
      </c>
      <c r="H9" s="1" t="s">
        <v>230</v>
      </c>
      <c r="I9" s="1" t="s">
        <v>240</v>
      </c>
      <c r="J9" s="1" t="s">
        <v>239</v>
      </c>
      <c r="K9" s="1" t="s">
        <v>238</v>
      </c>
      <c r="L9" s="1" t="s">
        <v>7</v>
      </c>
      <c r="M9" s="1" t="s">
        <v>171</v>
      </c>
      <c r="N9" s="1" t="s">
        <v>47</v>
      </c>
      <c r="O9" s="1" t="s">
        <v>8</v>
      </c>
      <c r="P9" s="1" t="s">
        <v>9</v>
      </c>
      <c r="Q9" s="1" t="s">
        <v>10</v>
      </c>
      <c r="R9" s="1" t="s">
        <v>11</v>
      </c>
      <c r="S9" s="1" t="s">
        <v>12</v>
      </c>
      <c r="T9" s="1" t="s">
        <v>179</v>
      </c>
      <c r="U9" s="1" t="s">
        <v>172</v>
      </c>
      <c r="V9" s="1" t="s">
        <v>219</v>
      </c>
      <c r="W9" s="1" t="s">
        <v>16</v>
      </c>
      <c r="X9" s="1" t="s">
        <v>237</v>
      </c>
      <c r="Y9" s="1" t="s">
        <v>48</v>
      </c>
      <c r="Z9" s="1" t="s">
        <v>18</v>
      </c>
      <c r="AA9" s="1" t="s">
        <v>19</v>
      </c>
      <c r="AB9" s="1" t="s">
        <v>21</v>
      </c>
      <c r="AC9" s="1" t="s">
        <v>23</v>
      </c>
      <c r="AD9" s="1" t="s">
        <v>235</v>
      </c>
      <c r="AE9" s="1" t="s">
        <v>24</v>
      </c>
      <c r="AF9" s="1" t="s">
        <v>26</v>
      </c>
      <c r="AG9" s="1" t="s">
        <v>40</v>
      </c>
      <c r="AH9" s="1" t="s">
        <v>27</v>
      </c>
      <c r="AI9" s="1" t="s">
        <v>29</v>
      </c>
      <c r="AJ9" s="1" t="s">
        <v>175</v>
      </c>
      <c r="AK9" s="1" t="s">
        <v>174</v>
      </c>
      <c r="AL9" s="1" t="s">
        <v>180</v>
      </c>
      <c r="AM9" s="1" t="s">
        <v>226</v>
      </c>
      <c r="AN9" s="1" t="s">
        <v>221</v>
      </c>
      <c r="AO9" s="1" t="s">
        <v>223</v>
      </c>
      <c r="AP9" s="1" t="s">
        <v>33</v>
      </c>
      <c r="AQ9" s="1" t="s">
        <v>51</v>
      </c>
      <c r="AR9" s="1" t="s">
        <v>52</v>
      </c>
      <c r="AS9" s="1" t="s">
        <v>205</v>
      </c>
      <c r="AT9" s="1" t="s">
        <v>1</v>
      </c>
      <c r="AU9" s="1" t="s">
        <v>56</v>
      </c>
      <c r="AV9" s="1" t="s">
        <v>2</v>
      </c>
      <c r="AW9" s="1" t="s">
        <v>57</v>
      </c>
      <c r="AX9" s="1" t="s">
        <v>64</v>
      </c>
      <c r="AY9" s="1" t="s">
        <v>39</v>
      </c>
      <c r="AZ9" s="1" t="s">
        <v>59</v>
      </c>
      <c r="BA9" s="1" t="s">
        <v>241</v>
      </c>
      <c r="BB9" s="1" t="s">
        <v>176</v>
      </c>
    </row>
    <row r="10" spans="1:54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</row>
    <row r="11" spans="1:54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</row>
    <row r="12" spans="1:54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</row>
    <row r="13" spans="1:54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</row>
    <row r="14" spans="1:54" ht="15" x14ac:dyDescent="0.25">
      <c r="A14" t="s">
        <v>327</v>
      </c>
      <c r="B14">
        <v>65067</v>
      </c>
      <c r="C14">
        <v>8890</v>
      </c>
      <c r="D14">
        <v>399</v>
      </c>
      <c r="E14">
        <v>92109</v>
      </c>
      <c r="F14">
        <v>37814</v>
      </c>
      <c r="G14">
        <v>1311</v>
      </c>
      <c r="H14">
        <v>10331</v>
      </c>
      <c r="I14">
        <v>25378</v>
      </c>
      <c r="J14">
        <v>396</v>
      </c>
      <c r="K14">
        <v>317</v>
      </c>
      <c r="L14">
        <v>26660</v>
      </c>
      <c r="M14">
        <v>280148</v>
      </c>
      <c r="N14">
        <v>5377</v>
      </c>
      <c r="O14">
        <v>2561</v>
      </c>
      <c r="P14">
        <v>4132</v>
      </c>
      <c r="Q14">
        <v>273098</v>
      </c>
      <c r="R14">
        <v>2870</v>
      </c>
      <c r="S14">
        <v>9075</v>
      </c>
      <c r="T14">
        <v>24719</v>
      </c>
      <c r="U14">
        <v>26945</v>
      </c>
      <c r="V14">
        <v>47040</v>
      </c>
      <c r="W14">
        <v>166132</v>
      </c>
      <c r="X14">
        <v>644</v>
      </c>
      <c r="Y14">
        <v>171</v>
      </c>
      <c r="Z14">
        <v>107795</v>
      </c>
      <c r="AA14">
        <v>71</v>
      </c>
      <c r="AB14">
        <v>374175</v>
      </c>
      <c r="AC14">
        <v>272274</v>
      </c>
      <c r="AD14">
        <v>13017</v>
      </c>
      <c r="AE14">
        <v>197901</v>
      </c>
      <c r="AF14">
        <v>55480</v>
      </c>
      <c r="AG14">
        <v>53065</v>
      </c>
      <c r="AH14" t="s">
        <v>0</v>
      </c>
      <c r="AI14">
        <v>14809</v>
      </c>
      <c r="AJ14">
        <v>4132</v>
      </c>
      <c r="AK14">
        <v>6701</v>
      </c>
      <c r="AL14">
        <v>12873</v>
      </c>
      <c r="AM14" t="s">
        <v>0</v>
      </c>
      <c r="AN14" t="s">
        <v>0</v>
      </c>
      <c r="AO14">
        <v>748</v>
      </c>
      <c r="AP14">
        <v>34263</v>
      </c>
      <c r="AQ14">
        <v>25569</v>
      </c>
      <c r="AR14">
        <v>9096</v>
      </c>
      <c r="AS14">
        <v>9881</v>
      </c>
      <c r="AT14">
        <v>15410</v>
      </c>
      <c r="AU14">
        <v>9372</v>
      </c>
      <c r="AV14">
        <v>96218</v>
      </c>
      <c r="AW14">
        <v>553</v>
      </c>
      <c r="AX14">
        <v>50007</v>
      </c>
      <c r="AY14">
        <v>29689</v>
      </c>
      <c r="AZ14">
        <v>23580</v>
      </c>
      <c r="BA14">
        <v>9907</v>
      </c>
      <c r="BB14">
        <v>9018</v>
      </c>
    </row>
    <row r="15" spans="1:54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</row>
    <row r="16" spans="1:54" ht="15" x14ac:dyDescent="0.25">
      <c r="A16" t="s">
        <v>329</v>
      </c>
      <c r="B16">
        <v>-431</v>
      </c>
      <c r="C16" t="s">
        <v>0</v>
      </c>
      <c r="D16" t="s">
        <v>0</v>
      </c>
      <c r="E16">
        <v>112611</v>
      </c>
      <c r="F16">
        <v>70856</v>
      </c>
      <c r="G16" t="s">
        <v>0</v>
      </c>
      <c r="H16">
        <v>4232</v>
      </c>
      <c r="I16">
        <v>5703</v>
      </c>
      <c r="J16" t="s">
        <v>0</v>
      </c>
      <c r="K16" t="s">
        <v>0</v>
      </c>
      <c r="L16">
        <v>5680</v>
      </c>
      <c r="M16">
        <v>66669</v>
      </c>
      <c r="N16">
        <v>3163</v>
      </c>
      <c r="O16">
        <v>1485</v>
      </c>
      <c r="P16">
        <v>4331</v>
      </c>
      <c r="Q16">
        <v>56323</v>
      </c>
      <c r="R16" t="s">
        <v>0</v>
      </c>
      <c r="S16">
        <v>9602</v>
      </c>
      <c r="T16" t="s">
        <v>0</v>
      </c>
      <c r="U16">
        <v>5300</v>
      </c>
      <c r="V16">
        <v>8929</v>
      </c>
      <c r="W16">
        <v>53363</v>
      </c>
      <c r="X16" t="s">
        <v>0</v>
      </c>
      <c r="Y16" t="s">
        <v>0</v>
      </c>
      <c r="Z16">
        <v>27416</v>
      </c>
      <c r="AA16" t="s">
        <v>0</v>
      </c>
      <c r="AB16">
        <v>352935</v>
      </c>
      <c r="AC16">
        <v>61550</v>
      </c>
      <c r="AD16">
        <v>10832</v>
      </c>
      <c r="AE16">
        <v>166024</v>
      </c>
      <c r="AF16">
        <v>102982</v>
      </c>
      <c r="AG16">
        <v>13097</v>
      </c>
      <c r="AH16" t="s">
        <v>0</v>
      </c>
      <c r="AI16">
        <v>74035</v>
      </c>
      <c r="AJ16" t="s">
        <v>0</v>
      </c>
      <c r="AK16" t="s">
        <v>0</v>
      </c>
      <c r="AL16">
        <v>709</v>
      </c>
      <c r="AM16" t="s">
        <v>0</v>
      </c>
      <c r="AN16" t="s">
        <v>0</v>
      </c>
      <c r="AO16">
        <v>9210</v>
      </c>
      <c r="AP16">
        <v>18336</v>
      </c>
      <c r="AQ16">
        <v>17884</v>
      </c>
      <c r="AR16">
        <v>3250</v>
      </c>
      <c r="AS16" t="s">
        <v>0</v>
      </c>
      <c r="AT16">
        <v>7151</v>
      </c>
      <c r="AU16">
        <v>5092</v>
      </c>
      <c r="AV16">
        <v>54956</v>
      </c>
      <c r="AW16" t="s">
        <v>0</v>
      </c>
      <c r="AX16">
        <v>26346</v>
      </c>
      <c r="AY16">
        <v>14432</v>
      </c>
      <c r="AZ16">
        <v>11473</v>
      </c>
      <c r="BA16">
        <v>4197</v>
      </c>
      <c r="BB16" t="s">
        <v>0</v>
      </c>
    </row>
    <row r="17" spans="1:54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</row>
    <row r="18" spans="1:54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>
        <v>45</v>
      </c>
      <c r="N18" t="s">
        <v>0</v>
      </c>
      <c r="O18" t="s">
        <v>0</v>
      </c>
      <c r="P18" t="s">
        <v>0</v>
      </c>
      <c r="Q18">
        <v>26940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>
        <v>168</v>
      </c>
      <c r="X18" t="s">
        <v>0</v>
      </c>
      <c r="Y18" t="s">
        <v>0</v>
      </c>
      <c r="Z18" t="s">
        <v>0</v>
      </c>
      <c r="AA18" t="s">
        <v>0</v>
      </c>
      <c r="AB18">
        <v>1862</v>
      </c>
      <c r="AC18" t="s">
        <v>0</v>
      </c>
      <c r="AD18" t="s">
        <v>0</v>
      </c>
      <c r="AE18" t="s">
        <v>0</v>
      </c>
      <c r="AF18">
        <v>6437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</row>
    <row r="20" spans="1:54" ht="15" x14ac:dyDescent="0.25">
      <c r="A20" t="s">
        <v>333</v>
      </c>
      <c r="B20">
        <v>2971</v>
      </c>
      <c r="C20">
        <v>336</v>
      </c>
      <c r="D20" t="s">
        <v>0</v>
      </c>
      <c r="E20">
        <v>385240</v>
      </c>
      <c r="F20">
        <v>169107</v>
      </c>
      <c r="G20" t="s">
        <v>0</v>
      </c>
      <c r="H20">
        <v>9570</v>
      </c>
      <c r="I20">
        <v>13467</v>
      </c>
      <c r="J20" t="s">
        <v>0</v>
      </c>
      <c r="K20" t="s">
        <v>0</v>
      </c>
      <c r="L20">
        <v>6761</v>
      </c>
      <c r="M20">
        <v>212459</v>
      </c>
      <c r="N20">
        <v>1765</v>
      </c>
      <c r="O20">
        <v>9729</v>
      </c>
      <c r="P20">
        <v>31112</v>
      </c>
      <c r="Q20">
        <v>75564</v>
      </c>
      <c r="R20">
        <v>18618</v>
      </c>
      <c r="S20">
        <v>3861</v>
      </c>
      <c r="T20">
        <v>5662</v>
      </c>
      <c r="U20" t="s">
        <v>0</v>
      </c>
      <c r="V20" t="s">
        <v>0</v>
      </c>
      <c r="W20">
        <v>151082</v>
      </c>
      <c r="X20">
        <v>12543</v>
      </c>
      <c r="Y20">
        <v>9245</v>
      </c>
      <c r="Z20">
        <v>25250</v>
      </c>
      <c r="AA20" t="s">
        <v>0</v>
      </c>
      <c r="AB20">
        <v>293968</v>
      </c>
      <c r="AC20">
        <v>155538</v>
      </c>
      <c r="AD20">
        <v>1464</v>
      </c>
      <c r="AE20">
        <v>241274</v>
      </c>
      <c r="AF20">
        <v>38957</v>
      </c>
      <c r="AG20">
        <v>19042</v>
      </c>
      <c r="AH20" t="s">
        <v>0</v>
      </c>
      <c r="AI20">
        <v>9372</v>
      </c>
      <c r="AJ20">
        <v>484167</v>
      </c>
      <c r="AK20">
        <v>269019</v>
      </c>
      <c r="AL20">
        <v>2174</v>
      </c>
      <c r="AM20" t="s">
        <v>0</v>
      </c>
      <c r="AN20" t="s">
        <v>0</v>
      </c>
      <c r="AO20">
        <v>73073</v>
      </c>
      <c r="AP20">
        <v>312091</v>
      </c>
      <c r="AQ20">
        <v>245484</v>
      </c>
      <c r="AR20">
        <v>7169</v>
      </c>
      <c r="AS20">
        <v>79633</v>
      </c>
      <c r="AT20">
        <v>206028</v>
      </c>
      <c r="AU20">
        <v>85710</v>
      </c>
      <c r="AV20">
        <v>175652</v>
      </c>
      <c r="AW20" t="s">
        <v>0</v>
      </c>
      <c r="AX20">
        <v>581303</v>
      </c>
      <c r="AY20" t="s">
        <v>0</v>
      </c>
      <c r="AZ20" t="s">
        <v>0</v>
      </c>
      <c r="BA20">
        <v>5755</v>
      </c>
      <c r="BB20" t="s">
        <v>0</v>
      </c>
    </row>
    <row r="21" spans="1:54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</row>
    <row r="22" spans="1:54" ht="15" x14ac:dyDescent="0.25">
      <c r="A22" t="s">
        <v>335</v>
      </c>
      <c r="B22">
        <v>3565</v>
      </c>
      <c r="C22">
        <v>4214</v>
      </c>
      <c r="D22" t="s">
        <v>0</v>
      </c>
      <c r="E22">
        <v>577860</v>
      </c>
      <c r="F22">
        <v>257888</v>
      </c>
      <c r="G22" t="s">
        <v>0</v>
      </c>
      <c r="H22">
        <v>15970</v>
      </c>
      <c r="I22">
        <v>440434</v>
      </c>
      <c r="J22" t="s">
        <v>0</v>
      </c>
      <c r="K22" t="s">
        <v>0</v>
      </c>
      <c r="L22">
        <v>13579</v>
      </c>
      <c r="M22">
        <v>297444</v>
      </c>
      <c r="N22">
        <v>16935</v>
      </c>
      <c r="O22">
        <v>56</v>
      </c>
      <c r="P22">
        <v>44829</v>
      </c>
      <c r="Q22">
        <v>129300</v>
      </c>
      <c r="R22">
        <v>52564</v>
      </c>
      <c r="S22">
        <v>8208</v>
      </c>
      <c r="T22">
        <v>17895</v>
      </c>
      <c r="U22" t="s">
        <v>0</v>
      </c>
      <c r="V22" t="s">
        <v>0</v>
      </c>
      <c r="W22">
        <v>169150</v>
      </c>
      <c r="X22">
        <v>13055</v>
      </c>
      <c r="Y22">
        <v>10667</v>
      </c>
      <c r="Z22">
        <v>43549</v>
      </c>
      <c r="AA22" t="s">
        <v>0</v>
      </c>
      <c r="AB22">
        <v>538465</v>
      </c>
      <c r="AC22">
        <v>260896</v>
      </c>
      <c r="AD22" t="s">
        <v>0</v>
      </c>
      <c r="AE22">
        <v>377089</v>
      </c>
      <c r="AF22">
        <v>58435</v>
      </c>
      <c r="AG22">
        <v>33857</v>
      </c>
      <c r="AH22" t="s">
        <v>0</v>
      </c>
      <c r="AI22">
        <v>24140</v>
      </c>
      <c r="AJ22">
        <v>527816</v>
      </c>
      <c r="AK22">
        <v>1000679</v>
      </c>
      <c r="AL22">
        <v>7495</v>
      </c>
      <c r="AM22" t="s">
        <v>0</v>
      </c>
      <c r="AN22" t="s">
        <v>0</v>
      </c>
      <c r="AO22">
        <v>178618</v>
      </c>
      <c r="AP22" t="s">
        <v>0</v>
      </c>
      <c r="AQ22" t="s">
        <v>0</v>
      </c>
      <c r="AR22">
        <v>8899</v>
      </c>
      <c r="AS22">
        <v>78576</v>
      </c>
      <c r="AT22" t="s">
        <v>0</v>
      </c>
      <c r="AU22" t="s">
        <v>0</v>
      </c>
      <c r="AV22">
        <v>343378</v>
      </c>
      <c r="AW22">
        <v>61027</v>
      </c>
      <c r="AX22" t="s">
        <v>0</v>
      </c>
      <c r="AY22" t="s">
        <v>0</v>
      </c>
      <c r="AZ22" t="s">
        <v>0</v>
      </c>
      <c r="BA22">
        <v>9616</v>
      </c>
      <c r="BB22" t="s">
        <v>0</v>
      </c>
    </row>
    <row r="23" spans="1:54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</row>
    <row r="24" spans="1:54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</row>
    <row r="25" spans="1:54" ht="15" x14ac:dyDescent="0.25">
      <c r="A25" t="s">
        <v>338</v>
      </c>
      <c r="B25">
        <v>69457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>
        <v>24203</v>
      </c>
      <c r="Q25">
        <v>247333</v>
      </c>
      <c r="R25" t="s">
        <v>0</v>
      </c>
      <c r="S25">
        <v>52072</v>
      </c>
      <c r="T25" t="s">
        <v>0</v>
      </c>
      <c r="U25" t="s">
        <v>0</v>
      </c>
      <c r="V25">
        <v>104363</v>
      </c>
      <c r="W25">
        <v>38996</v>
      </c>
      <c r="X25" t="s">
        <v>0</v>
      </c>
      <c r="Y25" t="s">
        <v>0</v>
      </c>
      <c r="Z25" t="s">
        <v>0</v>
      </c>
      <c r="AA25">
        <v>12693</v>
      </c>
      <c r="AB25">
        <v>700846</v>
      </c>
      <c r="AC25" t="s">
        <v>0</v>
      </c>
      <c r="AD25" t="s">
        <v>0</v>
      </c>
      <c r="AE25">
        <v>1231802</v>
      </c>
      <c r="AF25" t="s">
        <v>0</v>
      </c>
      <c r="AG25" t="s">
        <v>0</v>
      </c>
      <c r="AH25">
        <v>3657</v>
      </c>
      <c r="AI25">
        <v>7097</v>
      </c>
      <c r="AJ25" t="s">
        <v>0</v>
      </c>
      <c r="AK25" t="s">
        <v>0</v>
      </c>
      <c r="AL25">
        <v>25647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</row>
    <row r="27" spans="1:54" ht="15" x14ac:dyDescent="0.25">
      <c r="A27" t="s">
        <v>340</v>
      </c>
      <c r="B27">
        <v>3968</v>
      </c>
      <c r="C27">
        <v>2403</v>
      </c>
      <c r="D27" t="s">
        <v>0</v>
      </c>
      <c r="E27">
        <v>606511</v>
      </c>
      <c r="F27">
        <v>63873</v>
      </c>
      <c r="G27" t="s">
        <v>0</v>
      </c>
      <c r="H27">
        <v>85777</v>
      </c>
      <c r="I27">
        <v>160769</v>
      </c>
      <c r="J27">
        <v>5016</v>
      </c>
      <c r="K27">
        <v>1565</v>
      </c>
      <c r="L27">
        <v>34304</v>
      </c>
      <c r="M27">
        <v>79700</v>
      </c>
      <c r="N27">
        <v>23043</v>
      </c>
      <c r="O27">
        <v>10768</v>
      </c>
      <c r="P27">
        <v>3967</v>
      </c>
      <c r="Q27">
        <v>2770777</v>
      </c>
      <c r="R27">
        <v>29390</v>
      </c>
      <c r="S27">
        <v>16313</v>
      </c>
      <c r="T27">
        <v>62347</v>
      </c>
      <c r="U27" t="s">
        <v>0</v>
      </c>
      <c r="V27">
        <v>6453</v>
      </c>
      <c r="W27">
        <v>249859</v>
      </c>
      <c r="X27">
        <v>8666</v>
      </c>
      <c r="Y27">
        <v>4601</v>
      </c>
      <c r="Z27">
        <v>24349</v>
      </c>
      <c r="AA27" t="s">
        <v>0</v>
      </c>
      <c r="AB27">
        <v>158069</v>
      </c>
      <c r="AC27">
        <v>256724</v>
      </c>
      <c r="AD27">
        <v>25331</v>
      </c>
      <c r="AE27">
        <v>185670</v>
      </c>
      <c r="AF27">
        <v>553040</v>
      </c>
      <c r="AG27">
        <v>17216</v>
      </c>
      <c r="AH27">
        <v>8</v>
      </c>
      <c r="AI27">
        <v>24873</v>
      </c>
      <c r="AJ27">
        <v>448570</v>
      </c>
      <c r="AK27">
        <v>521920</v>
      </c>
      <c r="AL27">
        <v>43738</v>
      </c>
      <c r="AM27">
        <v>61583</v>
      </c>
      <c r="AN27">
        <v>134102</v>
      </c>
      <c r="AO27">
        <v>46788</v>
      </c>
      <c r="AP27">
        <v>172349</v>
      </c>
      <c r="AQ27">
        <v>115884</v>
      </c>
      <c r="AR27">
        <v>12007</v>
      </c>
      <c r="AS27">
        <v>126764</v>
      </c>
      <c r="AT27">
        <v>90880</v>
      </c>
      <c r="AU27">
        <v>39060</v>
      </c>
      <c r="AV27">
        <v>215682</v>
      </c>
      <c r="AW27">
        <v>16218</v>
      </c>
      <c r="AX27">
        <v>332159</v>
      </c>
      <c r="AY27">
        <v>262669</v>
      </c>
      <c r="AZ27">
        <v>78293</v>
      </c>
      <c r="BA27">
        <v>7340</v>
      </c>
      <c r="BB27">
        <v>-72</v>
      </c>
    </row>
    <row r="28" spans="1:54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</row>
    <row r="29" spans="1:54" ht="15" x14ac:dyDescent="0.25">
      <c r="A29" t="s">
        <v>342</v>
      </c>
      <c r="B29">
        <v>9909</v>
      </c>
      <c r="C29">
        <v>4848</v>
      </c>
      <c r="D29" t="s">
        <v>0</v>
      </c>
      <c r="E29">
        <v>624908</v>
      </c>
      <c r="F29">
        <v>193891</v>
      </c>
      <c r="G29" t="s">
        <v>0</v>
      </c>
      <c r="H29">
        <v>1630</v>
      </c>
      <c r="I29">
        <v>70978</v>
      </c>
      <c r="J29">
        <v>13681</v>
      </c>
      <c r="K29">
        <v>18825</v>
      </c>
      <c r="L29">
        <v>8546</v>
      </c>
      <c r="M29">
        <v>24226</v>
      </c>
      <c r="N29">
        <v>2894</v>
      </c>
      <c r="O29">
        <v>1034</v>
      </c>
      <c r="P29">
        <v>53205</v>
      </c>
      <c r="Q29">
        <v>213801</v>
      </c>
      <c r="R29" t="s">
        <v>0</v>
      </c>
      <c r="S29">
        <v>3173</v>
      </c>
      <c r="T29">
        <v>2300</v>
      </c>
      <c r="U29">
        <v>370327</v>
      </c>
      <c r="V29">
        <v>11055</v>
      </c>
      <c r="W29">
        <v>198343</v>
      </c>
      <c r="X29">
        <v>21146</v>
      </c>
      <c r="Y29">
        <v>7274</v>
      </c>
      <c r="Z29">
        <v>12902</v>
      </c>
      <c r="AA29">
        <v>639</v>
      </c>
      <c r="AB29">
        <v>215861</v>
      </c>
      <c r="AC29">
        <v>297638</v>
      </c>
      <c r="AD29">
        <v>3296</v>
      </c>
      <c r="AE29">
        <v>837855</v>
      </c>
      <c r="AF29">
        <v>176606</v>
      </c>
      <c r="AG29">
        <v>22547</v>
      </c>
      <c r="AH29" t="s">
        <v>0</v>
      </c>
      <c r="AI29">
        <v>9601</v>
      </c>
      <c r="AJ29">
        <v>583768</v>
      </c>
      <c r="AK29">
        <v>714308</v>
      </c>
      <c r="AL29">
        <v>486</v>
      </c>
      <c r="AM29">
        <v>35034</v>
      </c>
      <c r="AN29">
        <v>70419</v>
      </c>
      <c r="AO29">
        <v>25307</v>
      </c>
      <c r="AP29" t="s">
        <v>0</v>
      </c>
      <c r="AQ29" t="s">
        <v>0</v>
      </c>
      <c r="AR29">
        <v>3491</v>
      </c>
      <c r="AS29">
        <v>161230</v>
      </c>
      <c r="AT29" t="s">
        <v>0</v>
      </c>
      <c r="AU29" t="s">
        <v>0</v>
      </c>
      <c r="AV29">
        <v>95918</v>
      </c>
      <c r="AW29">
        <v>81292</v>
      </c>
      <c r="AX29">
        <v>23039</v>
      </c>
      <c r="AY29">
        <v>98214</v>
      </c>
      <c r="AZ29">
        <v>119241</v>
      </c>
      <c r="BA29">
        <v>14631</v>
      </c>
      <c r="BB29" t="s">
        <v>0</v>
      </c>
    </row>
    <row r="30" spans="1:54" x14ac:dyDescent="0.3">
      <c r="A30" t="s">
        <v>343</v>
      </c>
      <c r="B30">
        <v>5751</v>
      </c>
      <c r="C30">
        <v>12591</v>
      </c>
      <c r="D30" t="s">
        <v>0</v>
      </c>
      <c r="E30">
        <v>1471153</v>
      </c>
      <c r="F30">
        <v>230714</v>
      </c>
      <c r="G30">
        <v>16599</v>
      </c>
      <c r="H30">
        <v>1</v>
      </c>
      <c r="I30" t="s">
        <v>0</v>
      </c>
      <c r="J30" t="s">
        <v>0</v>
      </c>
      <c r="K30" t="s">
        <v>0</v>
      </c>
      <c r="L30">
        <v>58564</v>
      </c>
      <c r="M30">
        <v>305477</v>
      </c>
      <c r="N30">
        <v>1309</v>
      </c>
      <c r="O30">
        <v>2573</v>
      </c>
      <c r="P30" t="s">
        <v>0</v>
      </c>
      <c r="Q30">
        <v>8619</v>
      </c>
      <c r="R30">
        <v>22556</v>
      </c>
      <c r="S30" t="s">
        <v>0</v>
      </c>
      <c r="T30" t="s">
        <v>0</v>
      </c>
      <c r="U30">
        <v>340120</v>
      </c>
      <c r="V30" t="s">
        <v>0</v>
      </c>
      <c r="W30" t="s">
        <v>0</v>
      </c>
      <c r="X30">
        <v>138</v>
      </c>
      <c r="Y30" t="s">
        <v>0</v>
      </c>
      <c r="Z30">
        <v>118393</v>
      </c>
      <c r="AA30">
        <v>89645</v>
      </c>
      <c r="AB30" t="s">
        <v>0</v>
      </c>
      <c r="AC30">
        <v>149615</v>
      </c>
      <c r="AD30">
        <v>34418</v>
      </c>
      <c r="AE30" t="s">
        <v>0</v>
      </c>
      <c r="AF30">
        <v>421445</v>
      </c>
      <c r="AG30">
        <v>63699</v>
      </c>
      <c r="AH30" t="s">
        <v>0</v>
      </c>
      <c r="AI30" t="s">
        <v>0</v>
      </c>
      <c r="AJ30">
        <v>42937</v>
      </c>
      <c r="AK30">
        <v>62861</v>
      </c>
      <c r="AL30">
        <v>2582</v>
      </c>
      <c r="AM30">
        <v>9139</v>
      </c>
      <c r="AN30">
        <v>3844</v>
      </c>
      <c r="AO30">
        <v>12399</v>
      </c>
      <c r="AP30" t="s">
        <v>0</v>
      </c>
      <c r="AQ30" t="s">
        <v>0</v>
      </c>
      <c r="AR30">
        <v>-288</v>
      </c>
      <c r="AS30">
        <v>1791</v>
      </c>
      <c r="AT30">
        <v>39497</v>
      </c>
      <c r="AU30">
        <v>14654</v>
      </c>
      <c r="AV30">
        <v>49881</v>
      </c>
      <c r="AW30">
        <v>715</v>
      </c>
      <c r="AX30">
        <v>4413</v>
      </c>
      <c r="AY30">
        <v>2963</v>
      </c>
      <c r="AZ30">
        <v>7</v>
      </c>
      <c r="BA30" t="s">
        <v>0</v>
      </c>
      <c r="BB30" t="s">
        <v>0</v>
      </c>
    </row>
    <row r="31" spans="1:54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</row>
    <row r="32" spans="1:54" x14ac:dyDescent="0.3">
      <c r="A32" t="s">
        <v>345</v>
      </c>
      <c r="B32" t="s">
        <v>0</v>
      </c>
      <c r="C32" t="s">
        <v>0</v>
      </c>
      <c r="D32">
        <v>137</v>
      </c>
      <c r="E32">
        <v>15494</v>
      </c>
      <c r="F32" t="s">
        <v>0</v>
      </c>
      <c r="G32" t="s">
        <v>0</v>
      </c>
      <c r="H32">
        <v>1359</v>
      </c>
      <c r="I32">
        <v>373</v>
      </c>
      <c r="J32" t="s">
        <v>0</v>
      </c>
      <c r="K32" t="s">
        <v>0</v>
      </c>
      <c r="L32" t="s">
        <v>0</v>
      </c>
      <c r="M32">
        <v>14145</v>
      </c>
      <c r="N32">
        <v>361</v>
      </c>
      <c r="O32">
        <v>202</v>
      </c>
      <c r="P32" t="s">
        <v>0</v>
      </c>
      <c r="Q32">
        <v>66</v>
      </c>
      <c r="R32" t="s">
        <v>0</v>
      </c>
      <c r="S32">
        <v>9115</v>
      </c>
      <c r="T32" t="s">
        <v>0</v>
      </c>
      <c r="U32">
        <v>975</v>
      </c>
      <c r="V32" t="s">
        <v>0</v>
      </c>
      <c r="W32" t="s">
        <v>0</v>
      </c>
      <c r="X32" t="s">
        <v>0</v>
      </c>
      <c r="Y32">
        <v>1698</v>
      </c>
      <c r="Z32">
        <v>2541</v>
      </c>
      <c r="AA32" t="s">
        <v>0</v>
      </c>
      <c r="AB32">
        <v>21129</v>
      </c>
      <c r="AC32" t="s">
        <v>0</v>
      </c>
      <c r="AD32" t="s">
        <v>0</v>
      </c>
      <c r="AE32">
        <v>17506</v>
      </c>
      <c r="AF32">
        <v>17521</v>
      </c>
      <c r="AG32" t="s">
        <v>0</v>
      </c>
      <c r="AH32" t="s">
        <v>0</v>
      </c>
      <c r="AI32">
        <v>582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33333</v>
      </c>
      <c r="AY32">
        <v>19485</v>
      </c>
      <c r="AZ32">
        <v>14761</v>
      </c>
      <c r="BA32">
        <v>813</v>
      </c>
      <c r="BB32">
        <v>493</v>
      </c>
    </row>
    <row r="33" spans="1:54" x14ac:dyDescent="0.3">
      <c r="A33" t="s">
        <v>346</v>
      </c>
      <c r="B33">
        <v>9022</v>
      </c>
      <c r="C33">
        <v>866</v>
      </c>
      <c r="D33">
        <v>304</v>
      </c>
      <c r="E33">
        <v>37023</v>
      </c>
      <c r="F33">
        <v>10108</v>
      </c>
      <c r="G33">
        <v>917</v>
      </c>
      <c r="H33">
        <v>4339</v>
      </c>
      <c r="I33">
        <v>13495</v>
      </c>
      <c r="J33">
        <v>1311</v>
      </c>
      <c r="K33">
        <v>3538</v>
      </c>
      <c r="L33">
        <v>14965</v>
      </c>
      <c r="M33">
        <v>91677</v>
      </c>
      <c r="N33">
        <v>3328</v>
      </c>
      <c r="O33">
        <v>1844</v>
      </c>
      <c r="P33">
        <v>1193</v>
      </c>
      <c r="Q33">
        <v>6413</v>
      </c>
      <c r="R33">
        <v>6603</v>
      </c>
      <c r="S33" t="s">
        <v>0</v>
      </c>
      <c r="T33">
        <v>831</v>
      </c>
      <c r="U33">
        <v>1817</v>
      </c>
      <c r="V33">
        <v>13987</v>
      </c>
      <c r="W33" t="s">
        <v>0</v>
      </c>
      <c r="X33">
        <v>7457</v>
      </c>
      <c r="Y33">
        <v>2461</v>
      </c>
      <c r="Z33">
        <v>18756</v>
      </c>
      <c r="AA33">
        <v>374</v>
      </c>
      <c r="AB33">
        <v>22056</v>
      </c>
      <c r="AC33">
        <v>54100</v>
      </c>
      <c r="AD33">
        <v>630</v>
      </c>
      <c r="AE33">
        <v>105869</v>
      </c>
      <c r="AF33">
        <v>38657</v>
      </c>
      <c r="AG33">
        <v>3152</v>
      </c>
      <c r="AH33">
        <v>48</v>
      </c>
      <c r="AI33">
        <v>4096</v>
      </c>
      <c r="AJ33">
        <v>21755</v>
      </c>
      <c r="AK33">
        <v>48279</v>
      </c>
      <c r="AL33">
        <v>4068</v>
      </c>
      <c r="AM33">
        <v>277</v>
      </c>
      <c r="AN33">
        <v>377</v>
      </c>
      <c r="AO33">
        <v>44166</v>
      </c>
      <c r="AP33">
        <v>24485</v>
      </c>
      <c r="AQ33">
        <v>20160</v>
      </c>
      <c r="AR33">
        <v>4554</v>
      </c>
      <c r="AS33">
        <v>2462</v>
      </c>
      <c r="AT33">
        <v>12098</v>
      </c>
      <c r="AU33">
        <v>6550</v>
      </c>
      <c r="AV33">
        <v>101363</v>
      </c>
      <c r="AW33">
        <v>6661</v>
      </c>
      <c r="AX33">
        <v>134</v>
      </c>
      <c r="AY33">
        <v>74</v>
      </c>
      <c r="AZ33">
        <v>71</v>
      </c>
      <c r="BA33">
        <v>5718</v>
      </c>
      <c r="BB33">
        <v>458</v>
      </c>
    </row>
    <row r="34" spans="1:54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</row>
    <row r="36" spans="1:54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</row>
    <row r="37" spans="1:54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>
        <v>5671</v>
      </c>
      <c r="I37">
        <v>3268</v>
      </c>
      <c r="J37" t="s">
        <v>0</v>
      </c>
      <c r="K37" t="s">
        <v>0</v>
      </c>
      <c r="L37">
        <v>3146</v>
      </c>
      <c r="M37">
        <v>40765</v>
      </c>
      <c r="N37" t="s">
        <v>0</v>
      </c>
      <c r="O37" t="s">
        <v>0</v>
      </c>
      <c r="P37" t="s">
        <v>0</v>
      </c>
      <c r="Q37">
        <v>674</v>
      </c>
      <c r="R37">
        <v>3933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>
        <v>2745</v>
      </c>
      <c r="AA37">
        <v>23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42248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>
        <v>63760</v>
      </c>
      <c r="AW37">
        <v>4731</v>
      </c>
      <c r="AX37" t="s">
        <v>0</v>
      </c>
      <c r="AY37" t="s">
        <v>0</v>
      </c>
      <c r="AZ37" t="s">
        <v>0</v>
      </c>
      <c r="BA37">
        <v>3258</v>
      </c>
      <c r="BB37" t="s">
        <v>0</v>
      </c>
    </row>
    <row r="38" spans="1:54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 t="s">
        <v>352</v>
      </c>
      <c r="B39" t="s">
        <v>0</v>
      </c>
      <c r="C39" t="s">
        <v>0</v>
      </c>
      <c r="D39" t="s">
        <v>0</v>
      </c>
      <c r="E39">
        <v>629360</v>
      </c>
      <c r="F39">
        <v>1639011</v>
      </c>
      <c r="G39" t="s">
        <v>0</v>
      </c>
      <c r="H39">
        <v>20144</v>
      </c>
      <c r="I39">
        <v>0</v>
      </c>
      <c r="J39" t="s">
        <v>0</v>
      </c>
      <c r="K39" t="s">
        <v>0</v>
      </c>
      <c r="L39">
        <v>2703</v>
      </c>
      <c r="M39" t="s">
        <v>0</v>
      </c>
      <c r="N39">
        <v>14591</v>
      </c>
      <c r="O39">
        <v>7961</v>
      </c>
      <c r="P39">
        <v>66522</v>
      </c>
      <c r="Q39" t="s">
        <v>0</v>
      </c>
      <c r="R39" t="s">
        <v>0</v>
      </c>
      <c r="S39">
        <v>27092</v>
      </c>
      <c r="T39" t="s">
        <v>0</v>
      </c>
      <c r="U39">
        <v>891143</v>
      </c>
      <c r="V39">
        <v>29930</v>
      </c>
      <c r="W39">
        <v>734448</v>
      </c>
      <c r="X39" t="s">
        <v>0</v>
      </c>
      <c r="Y39" t="s">
        <v>0</v>
      </c>
      <c r="Z39">
        <v>68521</v>
      </c>
      <c r="AA39" t="s">
        <v>0</v>
      </c>
      <c r="AB39">
        <v>4615952</v>
      </c>
      <c r="AC39">
        <v>895530</v>
      </c>
      <c r="AD39" t="s">
        <v>0</v>
      </c>
      <c r="AE39">
        <v>738708</v>
      </c>
      <c r="AF39">
        <v>145867</v>
      </c>
      <c r="AG39">
        <v>43589</v>
      </c>
      <c r="AH39">
        <v>2600</v>
      </c>
      <c r="AI39">
        <v>32220</v>
      </c>
      <c r="AJ39" t="s">
        <v>0</v>
      </c>
      <c r="AK39" t="s">
        <v>0</v>
      </c>
      <c r="AL39">
        <v>54965</v>
      </c>
      <c r="AM39" t="s">
        <v>0</v>
      </c>
      <c r="AN39" t="s">
        <v>0</v>
      </c>
      <c r="AO39">
        <v>210414</v>
      </c>
      <c r="AP39" t="s">
        <v>0</v>
      </c>
      <c r="AQ39" t="s">
        <v>0</v>
      </c>
      <c r="AR39">
        <v>12443</v>
      </c>
      <c r="AS39" t="s">
        <v>0</v>
      </c>
      <c r="AT39">
        <v>34035</v>
      </c>
      <c r="AU39">
        <v>23025</v>
      </c>
      <c r="AV39">
        <v>215916</v>
      </c>
      <c r="AW39" t="s">
        <v>0</v>
      </c>
      <c r="AX39">
        <v>190679</v>
      </c>
      <c r="AY39">
        <v>105710</v>
      </c>
      <c r="AZ39">
        <v>84017</v>
      </c>
      <c r="BA39">
        <v>63629</v>
      </c>
      <c r="BB39" t="s">
        <v>0</v>
      </c>
    </row>
    <row r="40" spans="1:54" x14ac:dyDescent="0.3">
      <c r="A40" t="s">
        <v>353</v>
      </c>
      <c r="B40">
        <v>1351</v>
      </c>
      <c r="C40" t="s">
        <v>0</v>
      </c>
      <c r="D40" t="s">
        <v>0</v>
      </c>
      <c r="E40">
        <v>997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612</v>
      </c>
      <c r="M40">
        <v>200010</v>
      </c>
      <c r="N40" t="s">
        <v>0</v>
      </c>
      <c r="O40" t="s">
        <v>0</v>
      </c>
      <c r="P40" t="s">
        <v>0</v>
      </c>
      <c r="Q40">
        <v>4</v>
      </c>
      <c r="R40">
        <v>199693</v>
      </c>
      <c r="S40" t="s">
        <v>0</v>
      </c>
      <c r="T40">
        <v>1070</v>
      </c>
      <c r="U40">
        <v>110127</v>
      </c>
      <c r="V40" t="s">
        <v>0</v>
      </c>
      <c r="W40" t="s">
        <v>0</v>
      </c>
      <c r="X40">
        <v>1461</v>
      </c>
      <c r="Y40">
        <v>3269</v>
      </c>
      <c r="Z40" t="s">
        <v>0</v>
      </c>
      <c r="AA40" t="s">
        <v>0</v>
      </c>
      <c r="AB40">
        <v>392</v>
      </c>
      <c r="AC40">
        <v>1813</v>
      </c>
      <c r="AD40">
        <v>376</v>
      </c>
      <c r="AE40" t="s">
        <v>0</v>
      </c>
      <c r="AF40">
        <v>4023</v>
      </c>
      <c r="AG40" t="s">
        <v>0</v>
      </c>
      <c r="AH40" t="s">
        <v>0</v>
      </c>
      <c r="AI40">
        <v>1</v>
      </c>
      <c r="AJ40">
        <v>614</v>
      </c>
      <c r="AK40">
        <v>1729</v>
      </c>
      <c r="AL40" t="s">
        <v>0</v>
      </c>
      <c r="AM40" t="s">
        <v>0</v>
      </c>
      <c r="AN40" t="s">
        <v>0</v>
      </c>
      <c r="AO40">
        <v>8784</v>
      </c>
      <c r="AP40" t="s">
        <v>0</v>
      </c>
      <c r="AQ40" t="s">
        <v>0</v>
      </c>
      <c r="AR40">
        <v>47</v>
      </c>
      <c r="AS40" t="s">
        <v>0</v>
      </c>
      <c r="AT40">
        <v>734</v>
      </c>
      <c r="AU40">
        <v>438</v>
      </c>
      <c r="AV40">
        <v>7339</v>
      </c>
      <c r="AW40" t="s">
        <v>0</v>
      </c>
      <c r="AX40">
        <v>134</v>
      </c>
      <c r="AY40">
        <v>75</v>
      </c>
      <c r="AZ40">
        <v>74</v>
      </c>
      <c r="BA40">
        <v>0</v>
      </c>
      <c r="BB40" t="s">
        <v>0</v>
      </c>
    </row>
    <row r="41" spans="1:54" x14ac:dyDescent="0.3">
      <c r="A41" t="s">
        <v>354</v>
      </c>
      <c r="B41" t="s">
        <v>0</v>
      </c>
      <c r="C41" t="s">
        <v>0</v>
      </c>
      <c r="D41" t="s">
        <v>0</v>
      </c>
      <c r="E41">
        <v>10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>
        <v>10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6</v>
      </c>
      <c r="Z41">
        <v>42</v>
      </c>
      <c r="AA41" t="s">
        <v>0</v>
      </c>
      <c r="AB41" t="s">
        <v>0</v>
      </c>
      <c r="AC41" t="s">
        <v>0</v>
      </c>
      <c r="AD41" t="s">
        <v>0</v>
      </c>
      <c r="AE41">
        <v>1479</v>
      </c>
      <c r="AF41">
        <v>34</v>
      </c>
      <c r="AG41" t="s">
        <v>0</v>
      </c>
      <c r="AH41" t="s">
        <v>0</v>
      </c>
      <c r="AI41">
        <v>24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 t="s">
        <v>355</v>
      </c>
      <c r="B42" t="s">
        <v>0</v>
      </c>
      <c r="C42" t="s">
        <v>0</v>
      </c>
      <c r="D42" t="s">
        <v>0</v>
      </c>
      <c r="E42">
        <v>6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315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>
        <v>8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 t="s">
        <v>356</v>
      </c>
      <c r="B43" t="s">
        <v>0</v>
      </c>
      <c r="C43" t="s">
        <v>0</v>
      </c>
      <c r="D43" t="s">
        <v>0</v>
      </c>
      <c r="E43">
        <v>12877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13616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23875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1601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2133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</row>
    <row r="48" spans="1:54" x14ac:dyDescent="0.3">
      <c r="A48" t="s">
        <v>361</v>
      </c>
      <c r="B48">
        <v>1393993</v>
      </c>
      <c r="C48" t="s">
        <v>0</v>
      </c>
      <c r="D48" t="s">
        <v>0</v>
      </c>
      <c r="E48">
        <v>310</v>
      </c>
      <c r="F48" t="s">
        <v>0</v>
      </c>
      <c r="G48" t="s">
        <v>0</v>
      </c>
      <c r="H48" t="s">
        <v>0</v>
      </c>
      <c r="I48">
        <v>2620</v>
      </c>
      <c r="J48" t="s">
        <v>0</v>
      </c>
      <c r="K48" t="s">
        <v>0</v>
      </c>
      <c r="L48">
        <v>3229</v>
      </c>
      <c r="M48" t="s">
        <v>0</v>
      </c>
      <c r="N48">
        <v>2572</v>
      </c>
      <c r="O48">
        <v>1233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40540</v>
      </c>
      <c r="AA48" t="s">
        <v>0</v>
      </c>
      <c r="AB48">
        <v>1945538</v>
      </c>
      <c r="AC48" t="s">
        <v>0</v>
      </c>
      <c r="AD48" t="s">
        <v>0</v>
      </c>
      <c r="AE48" t="s">
        <v>0</v>
      </c>
      <c r="AF48">
        <v>48293</v>
      </c>
      <c r="AG48" t="s">
        <v>0</v>
      </c>
      <c r="AH48" t="s">
        <v>0</v>
      </c>
      <c r="AI48">
        <v>32101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67618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 t="s">
        <v>362</v>
      </c>
      <c r="B49">
        <v>0</v>
      </c>
      <c r="C49">
        <v>45221</v>
      </c>
      <c r="D49">
        <v>-2287</v>
      </c>
      <c r="E49">
        <v>1098</v>
      </c>
      <c r="F49">
        <v>-905622</v>
      </c>
      <c r="G49">
        <v>-14292</v>
      </c>
      <c r="H49">
        <v>1</v>
      </c>
      <c r="I49">
        <v>41188</v>
      </c>
      <c r="J49">
        <v>-48532</v>
      </c>
      <c r="K49">
        <v>-41995</v>
      </c>
      <c r="L49">
        <v>1</v>
      </c>
      <c r="M49">
        <v>657490</v>
      </c>
      <c r="N49">
        <v>5</v>
      </c>
      <c r="O49">
        <v>27</v>
      </c>
      <c r="P49">
        <v>-5772</v>
      </c>
      <c r="Q49">
        <v>-5674196</v>
      </c>
      <c r="R49" t="s">
        <v>0</v>
      </c>
      <c r="S49">
        <v>-3455</v>
      </c>
      <c r="T49">
        <v>-2233</v>
      </c>
      <c r="U49" t="s">
        <v>0</v>
      </c>
      <c r="V49">
        <v>-13987</v>
      </c>
      <c r="W49">
        <v>559045</v>
      </c>
      <c r="X49">
        <v>-24551</v>
      </c>
      <c r="Y49">
        <v>-309</v>
      </c>
      <c r="Z49">
        <v>5327</v>
      </c>
      <c r="AA49">
        <v>-25860</v>
      </c>
      <c r="AB49">
        <v>101887</v>
      </c>
      <c r="AC49">
        <v>-34105</v>
      </c>
      <c r="AD49">
        <v>-71625</v>
      </c>
      <c r="AE49">
        <v>101465</v>
      </c>
      <c r="AF49">
        <v>216</v>
      </c>
      <c r="AG49">
        <v>-145255</v>
      </c>
      <c r="AH49" t="s">
        <v>0</v>
      </c>
      <c r="AI49">
        <v>61132</v>
      </c>
      <c r="AJ49">
        <v>-1685006</v>
      </c>
      <c r="AK49">
        <v>-2534480</v>
      </c>
      <c r="AL49">
        <v>-1</v>
      </c>
      <c r="AM49">
        <v>49510</v>
      </c>
      <c r="AN49">
        <v>108848</v>
      </c>
      <c r="AO49">
        <v>-12423</v>
      </c>
      <c r="AP49">
        <v>2</v>
      </c>
      <c r="AQ49" t="s">
        <v>0</v>
      </c>
      <c r="AR49">
        <v>0</v>
      </c>
      <c r="AS49">
        <v>-89395</v>
      </c>
      <c r="AT49">
        <v>-298368</v>
      </c>
      <c r="AU49">
        <v>-200070</v>
      </c>
      <c r="AV49">
        <v>-1</v>
      </c>
      <c r="AW49">
        <v>-2</v>
      </c>
      <c r="AX49" t="s">
        <v>0</v>
      </c>
      <c r="AY49" t="s">
        <v>0</v>
      </c>
      <c r="AZ49">
        <v>-4</v>
      </c>
      <c r="BA49">
        <v>-1491169</v>
      </c>
      <c r="BB49">
        <v>-1121</v>
      </c>
    </row>
    <row r="50" spans="1:54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 t="s">
        <v>364</v>
      </c>
      <c r="B51">
        <v>1105</v>
      </c>
      <c r="C51" t="s">
        <v>0</v>
      </c>
      <c r="D51" t="s">
        <v>0</v>
      </c>
      <c r="E51">
        <v>7980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10115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302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>
        <v>341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>
        <v>31918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>
        <v>328</v>
      </c>
      <c r="AY60">
        <v>177</v>
      </c>
      <c r="AZ60">
        <v>142</v>
      </c>
      <c r="BA60" t="s">
        <v>0</v>
      </c>
      <c r="BB60" t="s">
        <v>0</v>
      </c>
    </row>
    <row r="61" spans="1:54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>
        <v>-22835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>
        <v>2263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255</v>
      </c>
      <c r="AQ63">
        <v>204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</row>
    <row r="65" spans="1:54" x14ac:dyDescent="0.3">
      <c r="A65" t="s">
        <v>378</v>
      </c>
      <c r="B65" t="s">
        <v>0</v>
      </c>
      <c r="C65">
        <v>133</v>
      </c>
      <c r="D65" t="s">
        <v>0</v>
      </c>
      <c r="E65">
        <v>137180</v>
      </c>
      <c r="F65">
        <v>6567</v>
      </c>
      <c r="G65" t="s">
        <v>0</v>
      </c>
      <c r="H65" t="s">
        <v>0</v>
      </c>
      <c r="I65" t="s">
        <v>0</v>
      </c>
      <c r="J65">
        <v>12796</v>
      </c>
      <c r="K65">
        <v>14929</v>
      </c>
      <c r="L65" t="s">
        <v>0</v>
      </c>
      <c r="M65">
        <v>107508</v>
      </c>
      <c r="N65" t="s">
        <v>0</v>
      </c>
      <c r="O65" t="s">
        <v>0</v>
      </c>
      <c r="P65" t="s">
        <v>0</v>
      </c>
      <c r="Q65">
        <v>-92688</v>
      </c>
      <c r="R65" t="s">
        <v>0</v>
      </c>
      <c r="S65" t="s">
        <v>0</v>
      </c>
      <c r="T65">
        <v>3857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>
        <v>24572</v>
      </c>
      <c r="AB65" t="s">
        <v>0</v>
      </c>
      <c r="AC65" t="s">
        <v>0</v>
      </c>
      <c r="AD65">
        <v>122082</v>
      </c>
      <c r="AE65" t="s">
        <v>0</v>
      </c>
      <c r="AF65">
        <v>176400</v>
      </c>
      <c r="AG65">
        <v>16754</v>
      </c>
      <c r="AH65">
        <v>7</v>
      </c>
      <c r="AI65" t="s">
        <v>0</v>
      </c>
      <c r="AJ65">
        <v>629407</v>
      </c>
      <c r="AK65">
        <v>717713</v>
      </c>
      <c r="AL65">
        <v>18175</v>
      </c>
      <c r="AM65">
        <v>139811</v>
      </c>
      <c r="AN65">
        <v>796316</v>
      </c>
      <c r="AO65">
        <v>23104</v>
      </c>
      <c r="AP65" t="s">
        <v>0</v>
      </c>
      <c r="AQ65" t="s">
        <v>0</v>
      </c>
      <c r="AR65" t="s">
        <v>0</v>
      </c>
      <c r="AS65">
        <v>62129</v>
      </c>
      <c r="AT65" t="s">
        <v>0</v>
      </c>
      <c r="AU65" t="s">
        <v>0</v>
      </c>
      <c r="AV65" t="s">
        <v>0</v>
      </c>
      <c r="AW65">
        <v>142550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</row>
    <row r="67" spans="1:54" x14ac:dyDescent="0.3">
      <c r="A67" t="s">
        <v>380</v>
      </c>
      <c r="B67" t="s">
        <v>0</v>
      </c>
      <c r="C67" t="s">
        <v>0</v>
      </c>
      <c r="D67" t="s">
        <v>0</v>
      </c>
      <c r="E67">
        <v>741</v>
      </c>
      <c r="F67" t="s">
        <v>0</v>
      </c>
      <c r="G67" t="s">
        <v>0</v>
      </c>
      <c r="H67" t="s">
        <v>0</v>
      </c>
      <c r="I67">
        <v>4320176</v>
      </c>
      <c r="J67">
        <v>23582</v>
      </c>
      <c r="K67">
        <v>11847</v>
      </c>
      <c r="L67" t="s">
        <v>0</v>
      </c>
      <c r="M67" t="s">
        <v>0</v>
      </c>
      <c r="N67" t="s">
        <v>0</v>
      </c>
      <c r="O67" t="s">
        <v>0</v>
      </c>
      <c r="P67">
        <v>3819</v>
      </c>
      <c r="Q67">
        <v>81</v>
      </c>
      <c r="R67">
        <v>5260</v>
      </c>
      <c r="S67" t="s">
        <v>0</v>
      </c>
      <c r="T67" t="s">
        <v>0</v>
      </c>
      <c r="U67" t="s">
        <v>0</v>
      </c>
      <c r="V67" t="s">
        <v>0</v>
      </c>
      <c r="W67">
        <v>12252</v>
      </c>
      <c r="X67" t="s">
        <v>0</v>
      </c>
      <c r="Y67" t="s">
        <v>0</v>
      </c>
      <c r="Z67">
        <v>5192</v>
      </c>
      <c r="AA67" t="s">
        <v>0</v>
      </c>
      <c r="AB67">
        <v>10499</v>
      </c>
      <c r="AC67">
        <v>17586</v>
      </c>
      <c r="AD67" t="s">
        <v>0</v>
      </c>
      <c r="AE67">
        <v>26640</v>
      </c>
      <c r="AF67">
        <v>195</v>
      </c>
      <c r="AG67">
        <v>3332</v>
      </c>
      <c r="AH67" t="s">
        <v>0</v>
      </c>
      <c r="AI67" t="s">
        <v>0</v>
      </c>
      <c r="AJ67">
        <v>256670</v>
      </c>
      <c r="AK67">
        <v>913941</v>
      </c>
      <c r="AL67" t="s">
        <v>0</v>
      </c>
      <c r="AM67">
        <v>36792</v>
      </c>
      <c r="AN67">
        <v>54304</v>
      </c>
      <c r="AO67">
        <v>1101</v>
      </c>
      <c r="AP67" t="s">
        <v>0</v>
      </c>
      <c r="AQ67" t="s">
        <v>0</v>
      </c>
      <c r="AR67">
        <v>2804</v>
      </c>
      <c r="AS67">
        <v>5561</v>
      </c>
      <c r="AT67">
        <v>22029</v>
      </c>
      <c r="AU67">
        <v>13851</v>
      </c>
      <c r="AV67">
        <v>3156</v>
      </c>
      <c r="AW67">
        <v>2422</v>
      </c>
      <c r="AX67">
        <v>441881</v>
      </c>
      <c r="AY67">
        <v>617284</v>
      </c>
      <c r="AZ67">
        <v>360533</v>
      </c>
      <c r="BA67">
        <v>29</v>
      </c>
      <c r="BB67" t="s">
        <v>0</v>
      </c>
    </row>
    <row r="68" spans="1:54" x14ac:dyDescent="0.3">
      <c r="A68" t="s">
        <v>381</v>
      </c>
      <c r="B68">
        <v>1588687</v>
      </c>
      <c r="C68">
        <v>5228</v>
      </c>
      <c r="D68" t="s">
        <v>0</v>
      </c>
      <c r="E68" t="s">
        <v>0</v>
      </c>
      <c r="F68">
        <v>903472</v>
      </c>
      <c r="G68">
        <v>14755</v>
      </c>
      <c r="H68">
        <v>113676</v>
      </c>
      <c r="I68">
        <v>194685</v>
      </c>
      <c r="J68" t="s">
        <v>0</v>
      </c>
      <c r="K68" t="s">
        <v>0</v>
      </c>
      <c r="L68">
        <v>110611</v>
      </c>
      <c r="M68" t="s">
        <v>0</v>
      </c>
      <c r="N68">
        <v>73374</v>
      </c>
      <c r="O68">
        <v>35926</v>
      </c>
      <c r="P68" t="s">
        <v>0</v>
      </c>
      <c r="Q68" t="s">
        <v>0</v>
      </c>
      <c r="R68">
        <v>-5880</v>
      </c>
      <c r="S68" t="s">
        <v>0</v>
      </c>
      <c r="T68">
        <v>86505</v>
      </c>
      <c r="U68" t="s">
        <v>0</v>
      </c>
      <c r="V68">
        <v>133508</v>
      </c>
      <c r="W68" t="s">
        <v>0</v>
      </c>
      <c r="X68">
        <v>16940</v>
      </c>
      <c r="Y68">
        <v>33235</v>
      </c>
      <c r="Z68">
        <v>441652</v>
      </c>
      <c r="AA68" t="s">
        <v>0</v>
      </c>
      <c r="AB68">
        <v>2052836</v>
      </c>
      <c r="AC68">
        <v>184622</v>
      </c>
      <c r="AD68" t="s">
        <v>0</v>
      </c>
      <c r="AE68">
        <v>2769575</v>
      </c>
      <c r="AF68" t="s">
        <v>0</v>
      </c>
      <c r="AG68">
        <v>9316</v>
      </c>
      <c r="AH68" t="s">
        <v>0</v>
      </c>
      <c r="AI68">
        <v>164388</v>
      </c>
      <c r="AJ68">
        <v>470162</v>
      </c>
      <c r="AK68">
        <v>383230</v>
      </c>
      <c r="AL68" t="s">
        <v>0</v>
      </c>
      <c r="AM68" t="s">
        <v>0</v>
      </c>
      <c r="AN68" t="s">
        <v>0</v>
      </c>
      <c r="AO68" t="s">
        <v>0</v>
      </c>
      <c r="AP68">
        <v>335772</v>
      </c>
      <c r="AQ68">
        <v>271682</v>
      </c>
      <c r="AR68">
        <v>103481</v>
      </c>
      <c r="AS68">
        <v>40325</v>
      </c>
      <c r="AT68">
        <v>34594</v>
      </c>
      <c r="AU68">
        <v>21978</v>
      </c>
      <c r="AV68">
        <v>459378</v>
      </c>
      <c r="AW68" t="s">
        <v>0</v>
      </c>
      <c r="AX68">
        <v>993874</v>
      </c>
      <c r="AY68">
        <v>541265</v>
      </c>
      <c r="AZ68">
        <v>435174</v>
      </c>
      <c r="BA68">
        <v>10773</v>
      </c>
      <c r="BB68" t="s">
        <v>0</v>
      </c>
    </row>
    <row r="69" spans="1:54" x14ac:dyDescent="0.3">
      <c r="A69" t="s">
        <v>382</v>
      </c>
      <c r="B69">
        <v>11</v>
      </c>
      <c r="C69" t="s">
        <v>0</v>
      </c>
      <c r="D69" t="s">
        <v>0</v>
      </c>
      <c r="E69">
        <v>258992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>
        <v>571</v>
      </c>
      <c r="N69" t="s">
        <v>0</v>
      </c>
      <c r="O69" t="s">
        <v>0</v>
      </c>
      <c r="P69">
        <v>10245</v>
      </c>
      <c r="Q69">
        <v>158463</v>
      </c>
      <c r="R69" t="s">
        <v>0</v>
      </c>
      <c r="S69" t="s">
        <v>0</v>
      </c>
      <c r="T69">
        <v>2362</v>
      </c>
      <c r="U69">
        <v>12692470</v>
      </c>
      <c r="V69" t="s">
        <v>0</v>
      </c>
      <c r="W69">
        <v>52488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>
        <v>36408</v>
      </c>
      <c r="AE69">
        <v>8565</v>
      </c>
      <c r="AF69">
        <v>120330</v>
      </c>
      <c r="AG69">
        <v>17069</v>
      </c>
      <c r="AH69" t="s">
        <v>0</v>
      </c>
      <c r="AI69" t="s">
        <v>0</v>
      </c>
      <c r="AJ69">
        <v>60899</v>
      </c>
      <c r="AK69">
        <v>79543</v>
      </c>
      <c r="AL69" t="s">
        <v>0</v>
      </c>
      <c r="AM69">
        <v>526</v>
      </c>
      <c r="AN69">
        <v>1274</v>
      </c>
      <c r="AO69" t="s">
        <v>0</v>
      </c>
      <c r="AP69">
        <v>31148</v>
      </c>
      <c r="AQ69">
        <v>36880</v>
      </c>
      <c r="AR69">
        <v>4891</v>
      </c>
      <c r="AS69">
        <v>507</v>
      </c>
      <c r="AT69">
        <v>15593</v>
      </c>
      <c r="AU69">
        <v>7866</v>
      </c>
      <c r="AV69" t="s">
        <v>0</v>
      </c>
      <c r="AW69">
        <v>-1677</v>
      </c>
      <c r="AX69">
        <v>141481</v>
      </c>
      <c r="AY69">
        <v>39193</v>
      </c>
      <c r="AZ69">
        <v>57218</v>
      </c>
      <c r="BA69" t="s">
        <v>0</v>
      </c>
      <c r="BB69" t="s">
        <v>0</v>
      </c>
    </row>
    <row r="70" spans="1:54" x14ac:dyDescent="0.3">
      <c r="A70" t="s">
        <v>383</v>
      </c>
      <c r="B70" t="s">
        <v>0</v>
      </c>
      <c r="C70" t="s">
        <v>0</v>
      </c>
      <c r="D70" t="s">
        <v>0</v>
      </c>
      <c r="E70" t="s">
        <v>0</v>
      </c>
      <c r="F70">
        <v>2580748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>
        <v>75637</v>
      </c>
      <c r="M70">
        <v>82896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616656</v>
      </c>
      <c r="V70" t="s">
        <v>0</v>
      </c>
      <c r="W70" t="s">
        <v>0</v>
      </c>
      <c r="X70" t="s">
        <v>0</v>
      </c>
      <c r="Y70" t="s">
        <v>0</v>
      </c>
      <c r="Z70">
        <v>166709</v>
      </c>
      <c r="AA70" t="s">
        <v>0</v>
      </c>
      <c r="AB70" t="s">
        <v>0</v>
      </c>
      <c r="AC70" t="s">
        <v>0</v>
      </c>
      <c r="AD70">
        <v>4674</v>
      </c>
      <c r="AE70" t="s">
        <v>0</v>
      </c>
      <c r="AF70" t="s">
        <v>0</v>
      </c>
      <c r="AG70" t="s">
        <v>0</v>
      </c>
      <c r="AH70">
        <v>350</v>
      </c>
      <c r="AI70">
        <v>82706</v>
      </c>
      <c r="AJ70" t="s">
        <v>0</v>
      </c>
      <c r="AK70" t="s">
        <v>0</v>
      </c>
      <c r="AL70">
        <v>4288</v>
      </c>
      <c r="AM70">
        <v>74715</v>
      </c>
      <c r="AN70">
        <v>632460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>
        <v>113254</v>
      </c>
      <c r="AW70" t="s">
        <v>0</v>
      </c>
      <c r="AX70">
        <v>69</v>
      </c>
      <c r="AY70">
        <v>-19</v>
      </c>
      <c r="AZ70">
        <v>816</v>
      </c>
      <c r="BA70" t="s">
        <v>0</v>
      </c>
      <c r="BB70">
        <v>535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21"/>
  <sheetViews>
    <sheetView topLeftCell="BL1" workbookViewId="0">
      <selection activeCell="A104" sqref="A104"/>
    </sheetView>
  </sheetViews>
  <sheetFormatPr defaultRowHeight="14.4" x14ac:dyDescent="0.3"/>
  <cols>
    <col min="1" max="1" width="50" customWidth="1"/>
    <col min="2" max="2" width="11.109375" bestFit="1" customWidth="1"/>
    <col min="3" max="22" width="10.109375" bestFit="1" customWidth="1"/>
    <col min="23" max="23" width="9.33203125" bestFit="1" customWidth="1"/>
    <col min="24" max="24" width="10.109375" bestFit="1" customWidth="1"/>
    <col min="25" max="67" width="9.33203125" bestFit="1" customWidth="1"/>
  </cols>
  <sheetData>
    <row r="1" spans="1:67" s="1" customFormat="1" x14ac:dyDescent="0.25">
      <c r="B1" s="1" t="s">
        <v>165</v>
      </c>
    </row>
    <row r="2" spans="1:67" s="1" customFormat="1" x14ac:dyDescent="0.25">
      <c r="B2" s="1" t="s">
        <v>166</v>
      </c>
    </row>
    <row r="3" spans="1:67" s="1" customFormat="1" x14ac:dyDescent="0.25">
      <c r="A3" s="1" t="s">
        <v>234</v>
      </c>
    </row>
    <row r="4" spans="1:67" s="1" customFormat="1" x14ac:dyDescent="0.25">
      <c r="A4" s="1" t="s">
        <v>167</v>
      </c>
    </row>
    <row r="5" spans="1:67" s="1" customFormat="1" x14ac:dyDescent="0.25">
      <c r="A5" s="1" t="s">
        <v>168</v>
      </c>
    </row>
    <row r="6" spans="1:67" s="1" customFormat="1" x14ac:dyDescent="0.25">
      <c r="B6" s="1" t="s">
        <v>169</v>
      </c>
    </row>
    <row r="7" spans="1:67" s="1" customFormat="1" x14ac:dyDescent="0.25">
      <c r="B7" s="1" t="s">
        <v>183</v>
      </c>
    </row>
    <row r="8" spans="1:67" s="1" customFormat="1" x14ac:dyDescent="0.25">
      <c r="B8" s="1" t="s">
        <v>21</v>
      </c>
      <c r="C8" s="1" t="s">
        <v>24</v>
      </c>
      <c r="D8" s="1" t="s">
        <v>26</v>
      </c>
      <c r="E8" s="1" t="s">
        <v>174</v>
      </c>
      <c r="F8" s="1" t="s">
        <v>10</v>
      </c>
      <c r="G8" s="1" t="s">
        <v>175</v>
      </c>
      <c r="H8" s="1" t="s">
        <v>44</v>
      </c>
      <c r="I8" s="1" t="s">
        <v>23</v>
      </c>
      <c r="J8" s="1" t="s">
        <v>5</v>
      </c>
      <c r="K8" s="1" t="s">
        <v>171</v>
      </c>
      <c r="L8" s="1" t="s">
        <v>64</v>
      </c>
      <c r="M8" s="1" t="s">
        <v>170</v>
      </c>
      <c r="N8" s="1" t="s">
        <v>16</v>
      </c>
      <c r="O8" s="1" t="s">
        <v>38</v>
      </c>
      <c r="P8" s="1" t="s">
        <v>45</v>
      </c>
      <c r="Q8" s="1" t="s">
        <v>18</v>
      </c>
      <c r="R8" s="1" t="s">
        <v>39</v>
      </c>
      <c r="S8" s="1" t="s">
        <v>59</v>
      </c>
      <c r="T8" s="1" t="s">
        <v>218</v>
      </c>
      <c r="U8" s="1" t="s">
        <v>31</v>
      </c>
      <c r="V8" s="1" t="s">
        <v>1</v>
      </c>
      <c r="W8" s="1" t="s">
        <v>33</v>
      </c>
      <c r="X8" s="1" t="s">
        <v>220</v>
      </c>
      <c r="Y8" s="1" t="s">
        <v>37</v>
      </c>
      <c r="Z8" s="1" t="s">
        <v>51</v>
      </c>
      <c r="AA8" s="1" t="s">
        <v>219</v>
      </c>
      <c r="AB8" s="1" t="s">
        <v>49</v>
      </c>
      <c r="AC8" s="1" t="s">
        <v>221</v>
      </c>
      <c r="AD8" s="1" t="s">
        <v>56</v>
      </c>
      <c r="AE8" s="1" t="s">
        <v>177</v>
      </c>
      <c r="AF8" s="1" t="s">
        <v>222</v>
      </c>
      <c r="AG8" s="1" t="s">
        <v>223</v>
      </c>
      <c r="AH8" s="1" t="s">
        <v>3</v>
      </c>
      <c r="AI8" s="1" t="s">
        <v>11</v>
      </c>
      <c r="AJ8" s="1" t="s">
        <v>13</v>
      </c>
      <c r="AK8" s="1" t="s">
        <v>9</v>
      </c>
      <c r="AL8" s="1" t="s">
        <v>240</v>
      </c>
      <c r="AM8" s="1" t="s">
        <v>46</v>
      </c>
      <c r="AN8" s="1" t="s">
        <v>53</v>
      </c>
      <c r="AO8" s="1" t="s">
        <v>224</v>
      </c>
      <c r="AP8" s="1" t="s">
        <v>180</v>
      </c>
      <c r="AQ8" s="1" t="s">
        <v>15</v>
      </c>
      <c r="AR8" s="1" t="s">
        <v>226</v>
      </c>
      <c r="AS8" s="1" t="s">
        <v>225</v>
      </c>
      <c r="AT8" s="1" t="s">
        <v>29</v>
      </c>
      <c r="AU8" s="1" t="s">
        <v>57</v>
      </c>
      <c r="AV8" s="1" t="s">
        <v>230</v>
      </c>
      <c r="AW8" s="1" t="s">
        <v>179</v>
      </c>
      <c r="AX8" s="1" t="s">
        <v>227</v>
      </c>
      <c r="AY8" s="1" t="s">
        <v>12</v>
      </c>
      <c r="AZ8" s="1" t="s">
        <v>228</v>
      </c>
      <c r="BA8" s="1" t="s">
        <v>47</v>
      </c>
      <c r="BB8" s="1" t="s">
        <v>241</v>
      </c>
      <c r="BC8" s="1" t="s">
        <v>54</v>
      </c>
      <c r="BD8" s="1" t="s">
        <v>52</v>
      </c>
      <c r="BE8" s="1" t="s">
        <v>55</v>
      </c>
      <c r="BF8" s="1" t="s">
        <v>8</v>
      </c>
      <c r="BG8" s="1" t="s">
        <v>4</v>
      </c>
      <c r="BH8" s="1" t="s">
        <v>238</v>
      </c>
      <c r="BI8" s="1" t="s">
        <v>19</v>
      </c>
      <c r="BJ8" s="1" t="s">
        <v>48</v>
      </c>
      <c r="BK8" s="1" t="s">
        <v>239</v>
      </c>
      <c r="BL8" s="1" t="s">
        <v>176</v>
      </c>
      <c r="BM8" s="1" t="s">
        <v>6</v>
      </c>
      <c r="BN8" s="1" t="s">
        <v>28</v>
      </c>
      <c r="BO8" s="1" t="s">
        <v>27</v>
      </c>
    </row>
    <row r="9" spans="1:67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</row>
    <row r="10" spans="1:67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</row>
    <row r="11" spans="1:67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>
        <v>137379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>
        <v>25200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</row>
    <row r="12" spans="1:67" x14ac:dyDescent="0.25">
      <c r="A12" t="s">
        <v>104</v>
      </c>
      <c r="B12" t="s">
        <v>0</v>
      </c>
      <c r="C12" t="s">
        <v>0</v>
      </c>
      <c r="D12">
        <v>456203</v>
      </c>
      <c r="E12" t="s">
        <v>0</v>
      </c>
      <c r="F12" t="s">
        <v>0</v>
      </c>
      <c r="G12" t="s">
        <v>0</v>
      </c>
      <c r="H12">
        <v>307932</v>
      </c>
      <c r="I12" t="s">
        <v>0</v>
      </c>
      <c r="J12" t="s">
        <v>0</v>
      </c>
      <c r="K12">
        <v>3493822</v>
      </c>
      <c r="L12" t="s">
        <v>0</v>
      </c>
      <c r="M12" t="s">
        <v>0</v>
      </c>
      <c r="N12" t="s">
        <v>0</v>
      </c>
      <c r="O12">
        <v>713027</v>
      </c>
      <c r="P12">
        <v>81139</v>
      </c>
      <c r="Q12">
        <v>423210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72162</v>
      </c>
      <c r="AC12" t="s">
        <v>0</v>
      </c>
      <c r="AD12" t="s">
        <v>0</v>
      </c>
      <c r="AE12">
        <v>502489</v>
      </c>
      <c r="AF12" t="s">
        <v>0</v>
      </c>
      <c r="AG12" t="s">
        <v>0</v>
      </c>
      <c r="AH12" t="s">
        <v>0</v>
      </c>
      <c r="AI12" t="s">
        <v>0</v>
      </c>
      <c r="AJ12">
        <v>15038</v>
      </c>
      <c r="AK12">
        <v>50263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>
        <v>9014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</row>
    <row r="13" spans="1:67" x14ac:dyDescent="0.25">
      <c r="A13" t="s">
        <v>105</v>
      </c>
      <c r="B13" t="s">
        <v>0</v>
      </c>
      <c r="C13" t="s">
        <v>0</v>
      </c>
      <c r="D13" t="s">
        <v>0</v>
      </c>
      <c r="E13">
        <v>240551</v>
      </c>
      <c r="F13" t="s">
        <v>0</v>
      </c>
      <c r="G13">
        <v>140206</v>
      </c>
      <c r="H13" t="s">
        <v>0</v>
      </c>
      <c r="I13" t="s">
        <v>0</v>
      </c>
      <c r="J13">
        <v>43577</v>
      </c>
      <c r="K13" t="s">
        <v>0</v>
      </c>
      <c r="L13" t="s">
        <v>0</v>
      </c>
      <c r="M13">
        <v>5786516</v>
      </c>
      <c r="N13">
        <v>362860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>
        <v>252469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197772</v>
      </c>
      <c r="AE13" t="s">
        <v>0</v>
      </c>
      <c r="AF13" t="s">
        <v>0</v>
      </c>
      <c r="AG13">
        <v>830283</v>
      </c>
      <c r="AH13" t="s">
        <v>0</v>
      </c>
      <c r="AI13" t="s">
        <v>0</v>
      </c>
      <c r="AJ13" t="s">
        <v>0</v>
      </c>
      <c r="AK13" t="s">
        <v>0</v>
      </c>
      <c r="AL13">
        <v>65802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>
        <v>709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>
        <v>4937</v>
      </c>
      <c r="BI13" t="s">
        <v>0</v>
      </c>
      <c r="BJ13" t="s">
        <v>0</v>
      </c>
      <c r="BK13">
        <v>4607</v>
      </c>
      <c r="BL13" t="s">
        <v>0</v>
      </c>
      <c r="BM13">
        <v>278</v>
      </c>
      <c r="BN13" t="s">
        <v>0</v>
      </c>
      <c r="BO13" t="s">
        <v>0</v>
      </c>
    </row>
    <row r="14" spans="1:67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</row>
    <row r="15" spans="1:67" x14ac:dyDescent="0.25">
      <c r="A15" t="s">
        <v>107</v>
      </c>
      <c r="B15">
        <v>8393021</v>
      </c>
      <c r="C15">
        <v>3022844</v>
      </c>
      <c r="D15">
        <v>4826343</v>
      </c>
      <c r="E15">
        <v>235273</v>
      </c>
      <c r="F15">
        <v>2008996</v>
      </c>
      <c r="G15">
        <v>246365</v>
      </c>
      <c r="H15">
        <v>2272392</v>
      </c>
      <c r="I15" t="s">
        <v>0</v>
      </c>
      <c r="J15">
        <v>5412273</v>
      </c>
      <c r="K15">
        <v>123443</v>
      </c>
      <c r="L15">
        <v>42461</v>
      </c>
      <c r="M15" t="s">
        <v>0</v>
      </c>
      <c r="N15">
        <v>1832011</v>
      </c>
      <c r="O15">
        <v>726385</v>
      </c>
      <c r="P15">
        <v>417751</v>
      </c>
      <c r="Q15">
        <v>2027435</v>
      </c>
      <c r="R15">
        <v>73867</v>
      </c>
      <c r="S15">
        <v>36989</v>
      </c>
      <c r="T15">
        <v>108034</v>
      </c>
      <c r="U15">
        <v>121593</v>
      </c>
      <c r="V15" t="s">
        <v>0</v>
      </c>
      <c r="W15" t="s">
        <v>0</v>
      </c>
      <c r="X15">
        <v>157697</v>
      </c>
      <c r="Y15">
        <v>239690</v>
      </c>
      <c r="Z15" t="s">
        <v>0</v>
      </c>
      <c r="AA15">
        <v>263</v>
      </c>
      <c r="AB15">
        <v>103511</v>
      </c>
      <c r="AC15" t="s">
        <v>0</v>
      </c>
      <c r="AD15" t="s">
        <v>0</v>
      </c>
      <c r="AE15">
        <v>1097136</v>
      </c>
      <c r="AF15">
        <v>752533</v>
      </c>
      <c r="AG15" t="s">
        <v>0</v>
      </c>
      <c r="AH15">
        <v>-765590</v>
      </c>
      <c r="AI15" t="s">
        <v>0</v>
      </c>
      <c r="AJ15">
        <v>234144</v>
      </c>
      <c r="AK15">
        <v>57723</v>
      </c>
      <c r="AL15">
        <v>505508</v>
      </c>
      <c r="AM15">
        <v>30425</v>
      </c>
      <c r="AN15">
        <v>48774</v>
      </c>
      <c r="AO15">
        <v>25496</v>
      </c>
      <c r="AP15">
        <v>779416</v>
      </c>
      <c r="AQ15">
        <v>76447</v>
      </c>
      <c r="AR15" t="s">
        <v>0</v>
      </c>
      <c r="AS15">
        <v>39773</v>
      </c>
      <c r="AT15">
        <v>8310</v>
      </c>
      <c r="AU15">
        <v>475865</v>
      </c>
      <c r="AV15">
        <v>313061</v>
      </c>
      <c r="AW15">
        <v>11154</v>
      </c>
      <c r="AX15">
        <v>56176</v>
      </c>
      <c r="AY15">
        <v>412120</v>
      </c>
      <c r="AZ15">
        <v>133397</v>
      </c>
      <c r="BA15">
        <v>86583</v>
      </c>
      <c r="BB15">
        <v>297580</v>
      </c>
      <c r="BC15">
        <v>11918</v>
      </c>
      <c r="BD15">
        <v>-133211</v>
      </c>
      <c r="BE15" t="s">
        <v>0</v>
      </c>
      <c r="BF15">
        <v>42887</v>
      </c>
      <c r="BG15">
        <v>178275</v>
      </c>
      <c r="BH15" t="s">
        <v>0</v>
      </c>
      <c r="BI15">
        <v>228451</v>
      </c>
      <c r="BJ15">
        <v>3161</v>
      </c>
      <c r="BK15" t="s">
        <v>0</v>
      </c>
      <c r="BL15">
        <v>77974</v>
      </c>
      <c r="BM15" t="s">
        <v>0</v>
      </c>
      <c r="BN15">
        <v>1325</v>
      </c>
      <c r="BO15" t="s">
        <v>0</v>
      </c>
    </row>
    <row r="16" spans="1:67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</row>
    <row r="17" spans="1:67" x14ac:dyDescent="0.25">
      <c r="A17" t="s">
        <v>109</v>
      </c>
      <c r="B17">
        <v>707700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2628438</v>
      </c>
      <c r="J17" t="s">
        <v>0</v>
      </c>
      <c r="K17">
        <v>730457</v>
      </c>
      <c r="L17" t="s">
        <v>0</v>
      </c>
      <c r="M17" t="s">
        <v>0</v>
      </c>
      <c r="N17" t="s">
        <v>0</v>
      </c>
      <c r="O17">
        <v>21225</v>
      </c>
      <c r="P17">
        <v>4735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395123</v>
      </c>
      <c r="X17" t="s">
        <v>0</v>
      </c>
      <c r="Y17">
        <v>7132</v>
      </c>
      <c r="Z17">
        <v>56996</v>
      </c>
      <c r="AA17">
        <v>793622</v>
      </c>
      <c r="AB17">
        <v>7434</v>
      </c>
      <c r="AC17" t="s">
        <v>0</v>
      </c>
      <c r="AD17" t="s">
        <v>0</v>
      </c>
      <c r="AE17">
        <v>16226</v>
      </c>
      <c r="AF17" t="s">
        <v>0</v>
      </c>
      <c r="AG17" t="s">
        <v>0</v>
      </c>
      <c r="AH17">
        <v>11895</v>
      </c>
      <c r="AI17" t="s">
        <v>0</v>
      </c>
      <c r="AJ17" t="s">
        <v>0</v>
      </c>
      <c r="AK17">
        <v>63137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283666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>
        <v>15503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>
        <v>481106</v>
      </c>
      <c r="BM17" t="s">
        <v>0</v>
      </c>
      <c r="BN17" t="s">
        <v>0</v>
      </c>
      <c r="BO17">
        <v>246</v>
      </c>
    </row>
    <row r="18" spans="1:67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8085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</row>
    <row r="19" spans="1:67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</row>
    <row r="20" spans="1:67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</row>
    <row r="21" spans="1:67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</row>
    <row r="22" spans="1:67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</row>
    <row r="23" spans="1:67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</row>
    <row r="24" spans="1:67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665235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</row>
    <row r="25" spans="1:67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</row>
    <row r="26" spans="1:67" s="1" customFormat="1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</row>
    <row r="27" spans="1:67" x14ac:dyDescent="0.25">
      <c r="A27" t="s">
        <v>71</v>
      </c>
      <c r="B27">
        <v>22053051</v>
      </c>
      <c r="C27">
        <v>7166154</v>
      </c>
      <c r="D27">
        <v>10299783</v>
      </c>
      <c r="E27">
        <v>346665</v>
      </c>
      <c r="F27">
        <v>8322654</v>
      </c>
      <c r="G27">
        <v>188981</v>
      </c>
      <c r="H27">
        <v>2764696</v>
      </c>
      <c r="I27">
        <v>5833208</v>
      </c>
      <c r="J27">
        <v>4760718</v>
      </c>
      <c r="K27" t="s">
        <v>0</v>
      </c>
      <c r="L27" t="s">
        <v>0</v>
      </c>
      <c r="M27">
        <v>1779138</v>
      </c>
      <c r="N27">
        <v>6642828</v>
      </c>
      <c r="O27">
        <v>761110</v>
      </c>
      <c r="P27">
        <v>1021920</v>
      </c>
      <c r="Q27">
        <v>2401939</v>
      </c>
      <c r="R27" t="s">
        <v>0</v>
      </c>
      <c r="S27" t="s">
        <v>0</v>
      </c>
      <c r="T27" t="s">
        <v>0</v>
      </c>
      <c r="U27">
        <v>2910238</v>
      </c>
      <c r="V27" t="s">
        <v>0</v>
      </c>
      <c r="W27" t="s">
        <v>0</v>
      </c>
      <c r="X27" t="s">
        <v>0</v>
      </c>
      <c r="Y27">
        <v>504708</v>
      </c>
      <c r="Z27" t="s">
        <v>0</v>
      </c>
      <c r="AA27">
        <v>3910302</v>
      </c>
      <c r="AB27">
        <v>66253</v>
      </c>
      <c r="AC27" t="s">
        <v>0</v>
      </c>
      <c r="AD27" t="s">
        <v>0</v>
      </c>
      <c r="AE27">
        <v>157388</v>
      </c>
      <c r="AF27">
        <v>41884</v>
      </c>
      <c r="AG27" t="s">
        <v>0</v>
      </c>
      <c r="AH27">
        <v>977242</v>
      </c>
      <c r="AI27" t="s">
        <v>0</v>
      </c>
      <c r="AJ27">
        <v>98780</v>
      </c>
      <c r="AK27" t="s">
        <v>0</v>
      </c>
      <c r="AL27">
        <v>373134</v>
      </c>
      <c r="AM27" t="s">
        <v>0</v>
      </c>
      <c r="AN27">
        <v>329985</v>
      </c>
      <c r="AO27" t="s">
        <v>0</v>
      </c>
      <c r="AP27">
        <v>1747783</v>
      </c>
      <c r="AQ27">
        <v>57971</v>
      </c>
      <c r="AR27" t="s">
        <v>0</v>
      </c>
      <c r="AS27" t="s">
        <v>0</v>
      </c>
      <c r="AT27">
        <v>87575</v>
      </c>
      <c r="AU27" t="s">
        <v>0</v>
      </c>
      <c r="AV27">
        <v>78991</v>
      </c>
      <c r="AW27" t="s">
        <v>0</v>
      </c>
      <c r="AX27" t="s">
        <v>0</v>
      </c>
      <c r="AY27">
        <v>343637</v>
      </c>
      <c r="AZ27" t="s">
        <v>0</v>
      </c>
      <c r="BA27">
        <v>44164</v>
      </c>
      <c r="BB27">
        <v>125461</v>
      </c>
      <c r="BC27" t="s">
        <v>0</v>
      </c>
      <c r="BD27">
        <v>157070</v>
      </c>
      <c r="BE27">
        <v>174934</v>
      </c>
      <c r="BF27">
        <v>21582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>
        <v>63914</v>
      </c>
      <c r="BM27">
        <v>297496</v>
      </c>
      <c r="BN27" t="s">
        <v>0</v>
      </c>
      <c r="BO27" t="s">
        <v>0</v>
      </c>
    </row>
    <row r="28" spans="1:67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</row>
    <row r="29" spans="1:67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</row>
    <row r="30" spans="1:67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</row>
    <row r="31" spans="1:67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</row>
    <row r="32" spans="1:67" x14ac:dyDescent="0.3">
      <c r="A32" t="s">
        <v>76</v>
      </c>
      <c r="B32">
        <v>104841</v>
      </c>
      <c r="C32">
        <v>253455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52370</v>
      </c>
      <c r="J32" t="s">
        <v>0</v>
      </c>
      <c r="K32" t="s">
        <v>0</v>
      </c>
      <c r="L32" t="s">
        <v>0</v>
      </c>
      <c r="M32">
        <v>49808</v>
      </c>
      <c r="N32">
        <v>45178</v>
      </c>
      <c r="O32">
        <v>4571</v>
      </c>
      <c r="P32">
        <v>70226</v>
      </c>
      <c r="Q32" t="s">
        <v>0</v>
      </c>
      <c r="R32" t="s">
        <v>0</v>
      </c>
      <c r="S32" t="s">
        <v>0</v>
      </c>
      <c r="T32" t="s">
        <v>0</v>
      </c>
      <c r="U32">
        <v>23112</v>
      </c>
      <c r="V32" t="s">
        <v>0</v>
      </c>
      <c r="W32" t="s">
        <v>0</v>
      </c>
      <c r="X32" t="s">
        <v>0</v>
      </c>
      <c r="Y32">
        <v>7818</v>
      </c>
      <c r="Z32" t="s">
        <v>0</v>
      </c>
      <c r="AA32" t="s">
        <v>0</v>
      </c>
      <c r="AB32">
        <v>509</v>
      </c>
      <c r="AC32" t="s">
        <v>0</v>
      </c>
      <c r="AD32" t="s">
        <v>0</v>
      </c>
      <c r="AE32">
        <v>40682</v>
      </c>
      <c r="AF32">
        <v>359</v>
      </c>
      <c r="AG32" t="s">
        <v>0</v>
      </c>
      <c r="AH32" t="s">
        <v>0</v>
      </c>
      <c r="AI32" t="s">
        <v>0</v>
      </c>
      <c r="AJ32">
        <v>3903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2340</v>
      </c>
      <c r="AR32" t="s">
        <v>0</v>
      </c>
      <c r="AS32" t="s">
        <v>0</v>
      </c>
      <c r="AT32">
        <v>1902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>
        <v>9823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</row>
    <row r="33" spans="1:67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</row>
    <row r="34" spans="1:67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</row>
    <row r="35" spans="1:67" x14ac:dyDescent="0.3">
      <c r="A35" t="s">
        <v>79</v>
      </c>
      <c r="B35">
        <v>2943867</v>
      </c>
      <c r="C35" t="s">
        <v>0</v>
      </c>
      <c r="D35">
        <v>1463953</v>
      </c>
      <c r="E35" t="s">
        <v>0</v>
      </c>
      <c r="F35">
        <v>2966179</v>
      </c>
      <c r="G35" t="s">
        <v>0</v>
      </c>
      <c r="H35">
        <v>560971</v>
      </c>
      <c r="I35">
        <v>1802927</v>
      </c>
      <c r="J35" t="s">
        <v>0</v>
      </c>
      <c r="K35" t="s">
        <v>0</v>
      </c>
      <c r="L35" t="s">
        <v>0</v>
      </c>
      <c r="M35">
        <v>464816</v>
      </c>
      <c r="N35">
        <v>660903</v>
      </c>
      <c r="O35">
        <v>194047</v>
      </c>
      <c r="P35">
        <v>214594</v>
      </c>
      <c r="Q35">
        <v>155605</v>
      </c>
      <c r="R35" t="s">
        <v>0</v>
      </c>
      <c r="S35" t="s">
        <v>0</v>
      </c>
      <c r="T35" t="s">
        <v>0</v>
      </c>
      <c r="U35">
        <v>20084</v>
      </c>
      <c r="V35" t="s">
        <v>0</v>
      </c>
      <c r="W35" t="s">
        <v>0</v>
      </c>
      <c r="X35" t="s">
        <v>0</v>
      </c>
      <c r="Y35">
        <v>106096</v>
      </c>
      <c r="Z35" t="s">
        <v>0</v>
      </c>
      <c r="AA35">
        <v>7467</v>
      </c>
      <c r="AB35">
        <v>7715</v>
      </c>
      <c r="AC35" t="s">
        <v>0</v>
      </c>
      <c r="AD35" t="s">
        <v>0</v>
      </c>
      <c r="AE35">
        <v>104613</v>
      </c>
      <c r="AF35" t="s">
        <v>0</v>
      </c>
      <c r="AG35">
        <v>1079128</v>
      </c>
      <c r="AH35" t="s">
        <v>0</v>
      </c>
      <c r="AI35" t="s">
        <v>0</v>
      </c>
      <c r="AJ35">
        <v>11528</v>
      </c>
      <c r="AK35" t="s">
        <v>0</v>
      </c>
      <c r="AL35" t="s">
        <v>0</v>
      </c>
      <c r="AM35" t="s">
        <v>0</v>
      </c>
      <c r="AN35">
        <v>35935</v>
      </c>
      <c r="AO35" t="s">
        <v>0</v>
      </c>
      <c r="AP35" t="s">
        <v>0</v>
      </c>
      <c r="AQ35">
        <v>6913</v>
      </c>
      <c r="AR35" t="s">
        <v>0</v>
      </c>
      <c r="AS35" t="s">
        <v>0</v>
      </c>
      <c r="AT35">
        <v>22710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540024</v>
      </c>
      <c r="BA35">
        <v>4788</v>
      </c>
      <c r="BB35" t="s">
        <v>0</v>
      </c>
      <c r="BC35" t="s">
        <v>0</v>
      </c>
      <c r="BD35" t="s">
        <v>0</v>
      </c>
      <c r="BE35">
        <v>22998</v>
      </c>
      <c r="BF35">
        <v>2222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</row>
    <row r="36" spans="1:67" x14ac:dyDescent="0.3">
      <c r="A36" t="s">
        <v>80</v>
      </c>
      <c r="B36">
        <v>2282886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998797</v>
      </c>
      <c r="J36" t="s">
        <v>0</v>
      </c>
      <c r="K36" t="s">
        <v>0</v>
      </c>
      <c r="L36" t="s">
        <v>0</v>
      </c>
      <c r="M36">
        <v>264035</v>
      </c>
      <c r="N36" t="s">
        <v>0</v>
      </c>
      <c r="O36">
        <v>84105</v>
      </c>
      <c r="P36">
        <v>156368</v>
      </c>
      <c r="Q36" t="s">
        <v>0</v>
      </c>
      <c r="R36" t="s">
        <v>0</v>
      </c>
      <c r="S36" t="s">
        <v>0</v>
      </c>
      <c r="T36" t="s">
        <v>0</v>
      </c>
      <c r="U36">
        <v>35160</v>
      </c>
      <c r="V36" t="s">
        <v>0</v>
      </c>
      <c r="W36" t="s">
        <v>0</v>
      </c>
      <c r="X36" t="s">
        <v>0</v>
      </c>
      <c r="Y36">
        <v>35343</v>
      </c>
      <c r="Z36" t="s">
        <v>0</v>
      </c>
      <c r="AA36" t="s">
        <v>0</v>
      </c>
      <c r="AB36">
        <v>1282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5640</v>
      </c>
      <c r="AK36" t="s">
        <v>0</v>
      </c>
      <c r="AL36" t="s">
        <v>0</v>
      </c>
      <c r="AM36" t="s">
        <v>0</v>
      </c>
      <c r="AN36">
        <v>13249</v>
      </c>
      <c r="AO36" t="s">
        <v>0</v>
      </c>
      <c r="AP36" t="s">
        <v>0</v>
      </c>
      <c r="AQ36">
        <v>3474</v>
      </c>
      <c r="AR36" t="s">
        <v>0</v>
      </c>
      <c r="AS36" t="s">
        <v>0</v>
      </c>
      <c r="AT36">
        <v>16803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10183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</row>
    <row r="37" spans="1:67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</row>
    <row r="38" spans="1:67" x14ac:dyDescent="0.3">
      <c r="A38" t="s">
        <v>82</v>
      </c>
      <c r="B38">
        <v>46286307</v>
      </c>
      <c r="C38">
        <v>23564509</v>
      </c>
      <c r="D38">
        <v>11241248</v>
      </c>
      <c r="E38">
        <v>2405490</v>
      </c>
      <c r="F38">
        <v>10690014</v>
      </c>
      <c r="G38">
        <v>1541467</v>
      </c>
      <c r="H38">
        <v>11992979</v>
      </c>
      <c r="I38">
        <v>8161574</v>
      </c>
      <c r="J38">
        <v>7206835</v>
      </c>
      <c r="K38">
        <v>2645185</v>
      </c>
      <c r="L38">
        <v>7080877</v>
      </c>
      <c r="M38">
        <v>14928554</v>
      </c>
      <c r="N38">
        <v>3811655</v>
      </c>
      <c r="O38">
        <v>6195366</v>
      </c>
      <c r="P38">
        <v>4128094</v>
      </c>
      <c r="Q38">
        <v>4022376</v>
      </c>
      <c r="R38">
        <v>3800715</v>
      </c>
      <c r="S38">
        <v>3043142</v>
      </c>
      <c r="T38">
        <v>3888</v>
      </c>
      <c r="U38" t="s">
        <v>0</v>
      </c>
      <c r="V38">
        <v>358445</v>
      </c>
      <c r="W38" t="s">
        <v>0</v>
      </c>
      <c r="X38">
        <v>6852</v>
      </c>
      <c r="Y38">
        <v>1846664</v>
      </c>
      <c r="Z38" t="s">
        <v>0</v>
      </c>
      <c r="AA38" t="s">
        <v>0</v>
      </c>
      <c r="AB38">
        <v>2213928</v>
      </c>
      <c r="AC38" t="s">
        <v>0</v>
      </c>
      <c r="AD38">
        <v>373644</v>
      </c>
      <c r="AE38">
        <v>902857</v>
      </c>
      <c r="AF38">
        <v>1685634</v>
      </c>
      <c r="AG38">
        <v>1354397</v>
      </c>
      <c r="AH38">
        <v>1680241</v>
      </c>
      <c r="AI38" t="s">
        <v>0</v>
      </c>
      <c r="AJ38">
        <v>1044332</v>
      </c>
      <c r="AK38">
        <v>1039807</v>
      </c>
      <c r="AL38">
        <v>1061993</v>
      </c>
      <c r="AM38" t="s">
        <v>0</v>
      </c>
      <c r="AN38">
        <v>941811</v>
      </c>
      <c r="AO38">
        <v>13093</v>
      </c>
      <c r="AP38">
        <v>30281</v>
      </c>
      <c r="AQ38">
        <v>622412</v>
      </c>
      <c r="AR38" t="s">
        <v>0</v>
      </c>
      <c r="AS38">
        <v>108976</v>
      </c>
      <c r="AT38">
        <v>639383</v>
      </c>
      <c r="AU38" t="s">
        <v>0</v>
      </c>
      <c r="AV38" t="s">
        <v>0</v>
      </c>
      <c r="AW38">
        <v>1261812</v>
      </c>
      <c r="AX38">
        <v>581126</v>
      </c>
      <c r="AY38" t="s">
        <v>0</v>
      </c>
      <c r="AZ38">
        <v>399625</v>
      </c>
      <c r="BA38" t="s">
        <v>0</v>
      </c>
      <c r="BB38" t="s">
        <v>0</v>
      </c>
      <c r="BC38" t="s">
        <v>0</v>
      </c>
      <c r="BD38">
        <v>396376</v>
      </c>
      <c r="BE38">
        <v>37874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>
        <v>201187</v>
      </c>
      <c r="BN38" t="s">
        <v>0</v>
      </c>
      <c r="BO38" t="s">
        <v>0</v>
      </c>
    </row>
    <row r="39" spans="1:67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251565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1597223</v>
      </c>
      <c r="N39">
        <v>582065</v>
      </c>
      <c r="O39" t="s">
        <v>0</v>
      </c>
      <c r="P39" t="s">
        <v>0</v>
      </c>
      <c r="Q39">
        <v>153625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1993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</row>
    <row r="40" spans="1:67" x14ac:dyDescent="0.3">
      <c r="A40" t="s">
        <v>84</v>
      </c>
      <c r="B40">
        <v>35813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7846544</v>
      </c>
      <c r="N40">
        <v>1696771</v>
      </c>
      <c r="O40" t="s">
        <v>0</v>
      </c>
      <c r="P40">
        <v>2025</v>
      </c>
      <c r="Q40" t="s">
        <v>0</v>
      </c>
      <c r="R40" t="s">
        <v>0</v>
      </c>
      <c r="S40" t="s">
        <v>0</v>
      </c>
      <c r="T40" t="s">
        <v>0</v>
      </c>
      <c r="U40">
        <v>269979</v>
      </c>
      <c r="V40" t="s">
        <v>0</v>
      </c>
      <c r="W40" t="s">
        <v>0</v>
      </c>
      <c r="X40" t="s">
        <v>0</v>
      </c>
      <c r="Y40">
        <v>4089</v>
      </c>
      <c r="Z40" t="s">
        <v>0</v>
      </c>
      <c r="AA40">
        <v>1258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7209</v>
      </c>
      <c r="AK40" t="s">
        <v>0</v>
      </c>
      <c r="AL40">
        <v>2044</v>
      </c>
      <c r="AM40" t="s">
        <v>0</v>
      </c>
      <c r="AN40" t="s">
        <v>0</v>
      </c>
      <c r="AO40" t="s">
        <v>0</v>
      </c>
      <c r="AP40" t="s">
        <v>0</v>
      </c>
      <c r="AQ40">
        <v>4323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24587</v>
      </c>
      <c r="BB40">
        <v>75696</v>
      </c>
      <c r="BC40" t="s">
        <v>0</v>
      </c>
      <c r="BD40" t="s">
        <v>0</v>
      </c>
      <c r="BE40">
        <v>70798</v>
      </c>
      <c r="BF40">
        <v>11830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</row>
    <row r="41" spans="1:67" x14ac:dyDescent="0.3">
      <c r="A41" t="s">
        <v>85</v>
      </c>
      <c r="B41" t="s">
        <v>0</v>
      </c>
      <c r="C41">
        <v>1390099</v>
      </c>
      <c r="D41">
        <v>207599</v>
      </c>
      <c r="E41" t="s">
        <v>0</v>
      </c>
      <c r="F41" t="s">
        <v>0</v>
      </c>
      <c r="G41" t="s">
        <v>0</v>
      </c>
      <c r="H41">
        <v>146803</v>
      </c>
      <c r="I41">
        <v>218479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>
        <v>415884</v>
      </c>
      <c r="P41">
        <v>303561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1220464</v>
      </c>
      <c r="Z41" t="s">
        <v>0</v>
      </c>
      <c r="AA41" t="s">
        <v>0</v>
      </c>
      <c r="AB41">
        <v>18585</v>
      </c>
      <c r="AC41" t="s">
        <v>0</v>
      </c>
      <c r="AD41" t="s">
        <v>0</v>
      </c>
      <c r="AE41">
        <v>277817</v>
      </c>
      <c r="AF41">
        <v>24220</v>
      </c>
      <c r="AG41" t="s">
        <v>0</v>
      </c>
      <c r="AH41" t="s">
        <v>0</v>
      </c>
      <c r="AI41" t="s">
        <v>0</v>
      </c>
      <c r="AJ41">
        <v>21603</v>
      </c>
      <c r="AK41" t="s">
        <v>0</v>
      </c>
      <c r="AL41" t="s">
        <v>0</v>
      </c>
      <c r="AM41" t="s">
        <v>0</v>
      </c>
      <c r="AN41">
        <v>96021</v>
      </c>
      <c r="AO41" t="s">
        <v>0</v>
      </c>
      <c r="AP41" t="s">
        <v>0</v>
      </c>
      <c r="AQ41">
        <v>12744</v>
      </c>
      <c r="AR41" t="s">
        <v>0</v>
      </c>
      <c r="AS41" t="s">
        <v>0</v>
      </c>
      <c r="AT41" t="s">
        <v>0</v>
      </c>
      <c r="AU41">
        <v>421148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4376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</row>
    <row r="42" spans="1:67" x14ac:dyDescent="0.3">
      <c r="A42" t="s">
        <v>86</v>
      </c>
      <c r="B42">
        <v>672952</v>
      </c>
      <c r="C42">
        <v>14968471</v>
      </c>
      <c r="D42" t="s">
        <v>0</v>
      </c>
      <c r="E42" t="s">
        <v>0</v>
      </c>
      <c r="F42">
        <v>3146024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>
        <v>535924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117784</v>
      </c>
      <c r="V42" t="s">
        <v>0</v>
      </c>
      <c r="W42" t="s">
        <v>0</v>
      </c>
      <c r="X42" t="s">
        <v>0</v>
      </c>
      <c r="Y42">
        <v>131220</v>
      </c>
      <c r="Z42" t="s">
        <v>0</v>
      </c>
      <c r="AA42" t="s">
        <v>0</v>
      </c>
      <c r="AB42">
        <v>17286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19855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>
        <v>11739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</row>
    <row r="43" spans="1:67" x14ac:dyDescent="0.3">
      <c r="A43" t="s">
        <v>87</v>
      </c>
      <c r="B43">
        <v>24135</v>
      </c>
      <c r="C43">
        <v>4563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20723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33643</v>
      </c>
      <c r="P43">
        <v>3163</v>
      </c>
      <c r="Q43">
        <v>28201</v>
      </c>
      <c r="R43" t="s">
        <v>0</v>
      </c>
      <c r="S43" t="s">
        <v>0</v>
      </c>
      <c r="T43" t="s">
        <v>0</v>
      </c>
      <c r="U43" t="s">
        <v>0</v>
      </c>
      <c r="V43">
        <v>7215</v>
      </c>
      <c r="W43" t="s">
        <v>0</v>
      </c>
      <c r="X43" t="s">
        <v>0</v>
      </c>
      <c r="Y43">
        <v>2023</v>
      </c>
      <c r="Z43" t="s">
        <v>0</v>
      </c>
      <c r="AA43" t="s">
        <v>0</v>
      </c>
      <c r="AB43">
        <v>401</v>
      </c>
      <c r="AC43" t="s">
        <v>0</v>
      </c>
      <c r="AD43">
        <v>5947</v>
      </c>
      <c r="AE43">
        <v>15096</v>
      </c>
      <c r="AF43">
        <v>506</v>
      </c>
      <c r="AG43" t="s">
        <v>0</v>
      </c>
      <c r="AH43">
        <v>3601</v>
      </c>
      <c r="AI43" t="s">
        <v>0</v>
      </c>
      <c r="AJ43">
        <v>959</v>
      </c>
      <c r="AK43" t="s">
        <v>0</v>
      </c>
      <c r="AL43" t="s">
        <v>0</v>
      </c>
      <c r="AM43" t="s">
        <v>0</v>
      </c>
      <c r="AN43">
        <v>5592</v>
      </c>
      <c r="AO43" t="s">
        <v>0</v>
      </c>
      <c r="AP43" t="s">
        <v>0</v>
      </c>
      <c r="AQ43">
        <v>568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>
        <v>9351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</row>
    <row r="44" spans="1:67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3125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654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218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>
        <v>125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</row>
    <row r="45" spans="1:67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>
        <v>1810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30</v>
      </c>
      <c r="X45" t="s">
        <v>0</v>
      </c>
      <c r="Y45">
        <v>46088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20646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</row>
    <row r="46" spans="1:67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84813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86639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</row>
    <row r="47" spans="1:67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6198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</row>
    <row r="48" spans="1:67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14255</v>
      </c>
      <c r="P48">
        <v>3769</v>
      </c>
      <c r="Q48">
        <v>727423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85960</v>
      </c>
      <c r="Z48" t="s">
        <v>0</v>
      </c>
      <c r="AA48" t="s">
        <v>0</v>
      </c>
      <c r="AB48">
        <v>2517</v>
      </c>
      <c r="AC48" t="s">
        <v>0</v>
      </c>
      <c r="AD48" t="s">
        <v>0</v>
      </c>
      <c r="AE48">
        <v>6110</v>
      </c>
      <c r="AF48" t="s">
        <v>0</v>
      </c>
      <c r="AG48" t="s">
        <v>0</v>
      </c>
      <c r="AH48" t="s">
        <v>0</v>
      </c>
      <c r="AI48" t="s">
        <v>0</v>
      </c>
      <c r="AJ48">
        <v>8569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5138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</row>
    <row r="49" spans="1:67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15732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</row>
    <row r="50" spans="1:67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14412</v>
      </c>
      <c r="P50">
        <v>2214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6239</v>
      </c>
      <c r="W50" t="s">
        <v>0</v>
      </c>
      <c r="X50" t="s">
        <v>0</v>
      </c>
      <c r="Y50">
        <v>22518</v>
      </c>
      <c r="Z50" t="s">
        <v>0</v>
      </c>
      <c r="AA50" t="s">
        <v>0</v>
      </c>
      <c r="AB50" t="s">
        <v>0</v>
      </c>
      <c r="AC50" t="s">
        <v>0</v>
      </c>
      <c r="AD50">
        <v>4316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2752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1573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</row>
    <row r="51" spans="1:67" x14ac:dyDescent="0.3">
      <c r="A51" t="s">
        <v>95</v>
      </c>
      <c r="B51">
        <v>89677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>
        <v>586888</v>
      </c>
      <c r="P51">
        <v>90835</v>
      </c>
      <c r="Q51">
        <v>1567448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128099</v>
      </c>
      <c r="Z51" t="s">
        <v>0</v>
      </c>
      <c r="AA51" t="s">
        <v>0</v>
      </c>
      <c r="AB51">
        <v>20300</v>
      </c>
      <c r="AC51" t="s">
        <v>0</v>
      </c>
      <c r="AD51" t="s">
        <v>0</v>
      </c>
      <c r="AE51">
        <v>488026</v>
      </c>
      <c r="AF51">
        <v>5420</v>
      </c>
      <c r="AG51" t="s">
        <v>0</v>
      </c>
      <c r="AH51" t="s">
        <v>0</v>
      </c>
      <c r="AI51" t="s">
        <v>0</v>
      </c>
      <c r="AJ51">
        <v>108114</v>
      </c>
      <c r="AK51">
        <v>81145</v>
      </c>
      <c r="AL51" t="s">
        <v>0</v>
      </c>
      <c r="AM51" t="s">
        <v>0</v>
      </c>
      <c r="AN51">
        <v>8772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233357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</row>
    <row r="52" spans="1:67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21232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156328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36528</v>
      </c>
      <c r="AF52" t="s">
        <v>0</v>
      </c>
      <c r="AG52" t="s">
        <v>0</v>
      </c>
      <c r="AH52" t="s">
        <v>0</v>
      </c>
      <c r="AI52" t="s">
        <v>0</v>
      </c>
      <c r="AJ52">
        <v>2623</v>
      </c>
      <c r="AK52">
        <v>4517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>
        <v>58565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</row>
    <row r="53" spans="1:67" x14ac:dyDescent="0.3">
      <c r="A53" t="s">
        <v>97</v>
      </c>
      <c r="B53" t="s">
        <v>0</v>
      </c>
      <c r="C53">
        <v>158138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>
        <v>198092</v>
      </c>
      <c r="P53">
        <v>75745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591424</v>
      </c>
      <c r="Z53" t="s">
        <v>0</v>
      </c>
      <c r="AA53" t="s">
        <v>0</v>
      </c>
      <c r="AB53">
        <v>1186</v>
      </c>
      <c r="AC53" t="s">
        <v>0</v>
      </c>
      <c r="AD53" t="s">
        <v>0</v>
      </c>
      <c r="AE53">
        <v>40586</v>
      </c>
      <c r="AF53">
        <v>348</v>
      </c>
      <c r="AG53" t="s">
        <v>0</v>
      </c>
      <c r="AH53" t="s">
        <v>0</v>
      </c>
      <c r="AI53" t="s">
        <v>0</v>
      </c>
      <c r="AJ53">
        <v>5507</v>
      </c>
      <c r="AK53">
        <v>32855</v>
      </c>
      <c r="AL53" t="s">
        <v>0</v>
      </c>
      <c r="AM53" t="s">
        <v>0</v>
      </c>
      <c r="AN53">
        <v>6973</v>
      </c>
      <c r="AO53" t="s">
        <v>0</v>
      </c>
      <c r="AP53" t="s">
        <v>0</v>
      </c>
      <c r="AQ53">
        <v>1470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</row>
    <row r="54" spans="1:67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>
        <v>2886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</row>
    <row r="55" spans="1:67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</row>
    <row r="56" spans="1:67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</row>
    <row r="57" spans="1:67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</row>
    <row r="58" spans="1:67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</row>
    <row r="59" spans="1:67" x14ac:dyDescent="0.3">
      <c r="A59" t="s">
        <v>119</v>
      </c>
      <c r="B59">
        <v>42615954</v>
      </c>
      <c r="C59">
        <v>19042949</v>
      </c>
      <c r="D59">
        <v>19055893</v>
      </c>
      <c r="E59">
        <v>2474020</v>
      </c>
      <c r="F59">
        <v>8837054</v>
      </c>
      <c r="G59">
        <v>1556496</v>
      </c>
      <c r="H59">
        <v>11703104</v>
      </c>
      <c r="I59">
        <v>10242583</v>
      </c>
      <c r="J59">
        <v>11373645</v>
      </c>
      <c r="K59">
        <v>8863461</v>
      </c>
      <c r="L59" t="s">
        <v>0</v>
      </c>
      <c r="M59">
        <v>16176960</v>
      </c>
      <c r="N59">
        <v>7198316</v>
      </c>
      <c r="O59">
        <v>3438956</v>
      </c>
      <c r="P59">
        <v>4658451</v>
      </c>
      <c r="Q59">
        <v>2882701</v>
      </c>
      <c r="R59" t="s">
        <v>0</v>
      </c>
      <c r="S59" t="s">
        <v>0</v>
      </c>
      <c r="T59">
        <v>5069</v>
      </c>
      <c r="U59">
        <v>3480692</v>
      </c>
      <c r="V59">
        <v>629805</v>
      </c>
      <c r="W59" t="s">
        <v>0</v>
      </c>
      <c r="X59">
        <v>12976</v>
      </c>
      <c r="Y59">
        <v>468980</v>
      </c>
      <c r="Z59" t="s">
        <v>0</v>
      </c>
      <c r="AA59">
        <v>2027353</v>
      </c>
      <c r="AB59">
        <v>742754</v>
      </c>
      <c r="AC59" t="s">
        <v>0</v>
      </c>
      <c r="AD59">
        <v>533334</v>
      </c>
      <c r="AE59">
        <v>1435800</v>
      </c>
      <c r="AF59">
        <v>1356768</v>
      </c>
      <c r="AG59">
        <v>2445407</v>
      </c>
      <c r="AH59">
        <v>2086374</v>
      </c>
      <c r="AI59" t="s">
        <v>0</v>
      </c>
      <c r="AJ59">
        <v>250324</v>
      </c>
      <c r="AK59">
        <v>714124</v>
      </c>
      <c r="AL59">
        <v>2224151</v>
      </c>
      <c r="AM59" t="s">
        <v>0</v>
      </c>
      <c r="AN59">
        <v>1005470</v>
      </c>
      <c r="AO59">
        <v>39520</v>
      </c>
      <c r="AP59">
        <v>92110</v>
      </c>
      <c r="AQ59">
        <v>200003</v>
      </c>
      <c r="AR59" t="s">
        <v>0</v>
      </c>
      <c r="AS59">
        <v>48329</v>
      </c>
      <c r="AT59">
        <v>572696</v>
      </c>
      <c r="AU59">
        <v>998800</v>
      </c>
      <c r="AV59">
        <v>205520</v>
      </c>
      <c r="AW59" t="s">
        <v>0</v>
      </c>
      <c r="AX59">
        <v>219865</v>
      </c>
      <c r="AY59">
        <v>1389006</v>
      </c>
      <c r="AZ59">
        <v>868676</v>
      </c>
      <c r="BA59">
        <v>176888</v>
      </c>
      <c r="BB59">
        <v>483980</v>
      </c>
      <c r="BC59" t="s">
        <v>0</v>
      </c>
      <c r="BD59">
        <v>541468</v>
      </c>
      <c r="BE59">
        <v>497399</v>
      </c>
      <c r="BF59">
        <v>86391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</row>
    <row r="60" spans="1:67" x14ac:dyDescent="0.3">
      <c r="A60" t="s">
        <v>120</v>
      </c>
      <c r="B60">
        <v>1754167</v>
      </c>
      <c r="C60">
        <v>2845809</v>
      </c>
      <c r="D60" t="s">
        <v>0</v>
      </c>
      <c r="E60" t="s">
        <v>0</v>
      </c>
      <c r="F60">
        <v>782800</v>
      </c>
      <c r="G60" t="s">
        <v>0</v>
      </c>
      <c r="H60" t="s">
        <v>0</v>
      </c>
      <c r="I60">
        <v>42904</v>
      </c>
      <c r="J60">
        <v>15889</v>
      </c>
      <c r="K60" t="s">
        <v>0</v>
      </c>
      <c r="L60" t="s">
        <v>0</v>
      </c>
      <c r="M60">
        <v>1803205</v>
      </c>
      <c r="N60">
        <v>105168</v>
      </c>
      <c r="O60">
        <v>5142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1001834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43</v>
      </c>
      <c r="AB60">
        <v>94246</v>
      </c>
      <c r="AC60" t="s">
        <v>0</v>
      </c>
      <c r="AD60" t="s">
        <v>0</v>
      </c>
      <c r="AE60">
        <v>950</v>
      </c>
      <c r="AF60">
        <v>12707</v>
      </c>
      <c r="AG60">
        <v>4377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>
        <v>2675</v>
      </c>
      <c r="AO60">
        <v>3266</v>
      </c>
      <c r="AP60">
        <v>6061</v>
      </c>
      <c r="AQ60" t="s">
        <v>0</v>
      </c>
      <c r="AR60" t="s">
        <v>0</v>
      </c>
      <c r="AS60">
        <v>3519</v>
      </c>
      <c r="AT60" t="s">
        <v>0</v>
      </c>
      <c r="AU60" t="s">
        <v>0</v>
      </c>
      <c r="AV60">
        <v>1419687</v>
      </c>
      <c r="AW60" t="s">
        <v>0</v>
      </c>
      <c r="AX60">
        <v>2695</v>
      </c>
      <c r="AY60" t="s">
        <v>0</v>
      </c>
      <c r="AZ60">
        <v>537</v>
      </c>
      <c r="BA60" t="s">
        <v>0</v>
      </c>
      <c r="BB60">
        <v>109537</v>
      </c>
      <c r="BC60" t="s">
        <v>0</v>
      </c>
      <c r="BD60" t="s">
        <v>0</v>
      </c>
      <c r="BE60">
        <v>42397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</row>
    <row r="61" spans="1:67" x14ac:dyDescent="0.3">
      <c r="A61" t="s">
        <v>121</v>
      </c>
      <c r="B61" t="s">
        <v>0</v>
      </c>
      <c r="C61">
        <v>2320098</v>
      </c>
      <c r="D61" t="s">
        <v>0</v>
      </c>
      <c r="E61">
        <v>722498</v>
      </c>
      <c r="F61">
        <v>292907</v>
      </c>
      <c r="G61">
        <v>577891</v>
      </c>
      <c r="H61" t="s">
        <v>0</v>
      </c>
      <c r="I61">
        <v>3727141</v>
      </c>
      <c r="J61">
        <v>733938</v>
      </c>
      <c r="K61">
        <v>483877</v>
      </c>
      <c r="L61">
        <v>19009725</v>
      </c>
      <c r="M61" t="s">
        <v>0</v>
      </c>
      <c r="N61">
        <v>3824894</v>
      </c>
      <c r="O61">
        <v>1473122</v>
      </c>
      <c r="P61">
        <v>544689</v>
      </c>
      <c r="Q61" t="s">
        <v>0</v>
      </c>
      <c r="R61">
        <v>9836705</v>
      </c>
      <c r="S61">
        <v>7801325</v>
      </c>
      <c r="T61">
        <v>1854600</v>
      </c>
      <c r="U61" t="s">
        <v>0</v>
      </c>
      <c r="V61">
        <v>9044436</v>
      </c>
      <c r="W61">
        <v>9554800</v>
      </c>
      <c r="X61">
        <v>693731</v>
      </c>
      <c r="Y61">
        <v>1326973</v>
      </c>
      <c r="Z61">
        <v>8478957</v>
      </c>
      <c r="AA61" t="s">
        <v>0</v>
      </c>
      <c r="AB61">
        <v>760543</v>
      </c>
      <c r="AC61" t="s">
        <v>0</v>
      </c>
      <c r="AD61">
        <v>5386047</v>
      </c>
      <c r="AE61">
        <v>419278</v>
      </c>
      <c r="AF61">
        <v>698611</v>
      </c>
      <c r="AG61" t="s">
        <v>0</v>
      </c>
      <c r="AH61">
        <v>1588555</v>
      </c>
      <c r="AI61" t="s">
        <v>0</v>
      </c>
      <c r="AJ61">
        <v>749803</v>
      </c>
      <c r="AK61" t="s">
        <v>0</v>
      </c>
      <c r="AL61">
        <v>107357</v>
      </c>
      <c r="AM61" t="s">
        <v>0</v>
      </c>
      <c r="AN61">
        <v>161474</v>
      </c>
      <c r="AO61">
        <v>342008</v>
      </c>
      <c r="AP61" t="s">
        <v>0</v>
      </c>
      <c r="AQ61">
        <v>231094</v>
      </c>
      <c r="AR61" t="s">
        <v>0</v>
      </c>
      <c r="AS61">
        <v>274890</v>
      </c>
      <c r="AT61">
        <v>789363</v>
      </c>
      <c r="AU61" t="s">
        <v>0</v>
      </c>
      <c r="AV61" t="s">
        <v>0</v>
      </c>
      <c r="AW61">
        <v>181981</v>
      </c>
      <c r="AX61">
        <v>445225</v>
      </c>
      <c r="AY61" t="s">
        <v>0</v>
      </c>
      <c r="AZ61" t="s">
        <v>0</v>
      </c>
      <c r="BA61" t="s">
        <v>0</v>
      </c>
      <c r="BB61" t="s">
        <v>0</v>
      </c>
      <c r="BC61">
        <v>17240</v>
      </c>
      <c r="BD61">
        <v>279194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</row>
    <row r="62" spans="1:67" x14ac:dyDescent="0.3">
      <c r="A62" t="s">
        <v>122</v>
      </c>
      <c r="B62" t="s">
        <v>0</v>
      </c>
      <c r="C62">
        <v>4745708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343885</v>
      </c>
      <c r="L62" t="s">
        <v>0</v>
      </c>
      <c r="M62" t="s">
        <v>0</v>
      </c>
      <c r="N62" t="s">
        <v>0</v>
      </c>
      <c r="O62">
        <v>147905</v>
      </c>
      <c r="P62">
        <v>132827</v>
      </c>
      <c r="Q62" t="s">
        <v>0</v>
      </c>
      <c r="R62" t="s">
        <v>0</v>
      </c>
      <c r="S62" t="s">
        <v>0</v>
      </c>
      <c r="T62">
        <v>875</v>
      </c>
      <c r="U62" t="s">
        <v>0</v>
      </c>
      <c r="V62">
        <v>214024</v>
      </c>
      <c r="W62" t="s">
        <v>0</v>
      </c>
      <c r="X62">
        <v>1488</v>
      </c>
      <c r="Y62" t="s">
        <v>0</v>
      </c>
      <c r="Z62" t="s">
        <v>0</v>
      </c>
      <c r="AA62" t="s">
        <v>0</v>
      </c>
      <c r="AB62">
        <v>10020</v>
      </c>
      <c r="AC62" t="s">
        <v>0</v>
      </c>
      <c r="AD62">
        <v>137304</v>
      </c>
      <c r="AE62">
        <v>1611</v>
      </c>
      <c r="AF62">
        <v>114264</v>
      </c>
      <c r="AG62" t="s">
        <v>0</v>
      </c>
      <c r="AH62" t="s">
        <v>0</v>
      </c>
      <c r="AI62" t="s">
        <v>0</v>
      </c>
      <c r="AJ62">
        <v>2345</v>
      </c>
      <c r="AK62" t="s">
        <v>0</v>
      </c>
      <c r="AL62" t="s">
        <v>0</v>
      </c>
      <c r="AM62" t="s">
        <v>0</v>
      </c>
      <c r="AN62">
        <v>3998</v>
      </c>
      <c r="AO62">
        <v>1185</v>
      </c>
      <c r="AP62" t="s">
        <v>0</v>
      </c>
      <c r="AQ62">
        <v>1412</v>
      </c>
      <c r="AR62" t="s">
        <v>0</v>
      </c>
      <c r="AS62">
        <v>1452</v>
      </c>
      <c r="AT62" t="s">
        <v>0</v>
      </c>
      <c r="AU62" t="s">
        <v>0</v>
      </c>
      <c r="AV62" t="s">
        <v>0</v>
      </c>
      <c r="AW62" t="s">
        <v>0</v>
      </c>
      <c r="AX62">
        <v>2851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</row>
    <row r="63" spans="1:67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</row>
    <row r="64" spans="1:67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</row>
    <row r="65" spans="1:67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</row>
    <row r="66" spans="1:67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</row>
    <row r="67" spans="1:67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</row>
    <row r="68" spans="1:67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</row>
    <row r="69" spans="1:67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50797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</row>
    <row r="70" spans="1:67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</row>
    <row r="71" spans="1:67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</row>
    <row r="72" spans="1:67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</row>
    <row r="73" spans="1:67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</row>
    <row r="74" spans="1:67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</row>
    <row r="75" spans="1:67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</row>
    <row r="76" spans="1:67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</row>
    <row r="77" spans="1:67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386964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</row>
    <row r="78" spans="1:67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60070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>
        <v>100939</v>
      </c>
      <c r="AJ78">
        <v>28686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263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</row>
    <row r="79" spans="1:67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>
        <v>2490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</row>
    <row r="80" spans="1:67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</row>
    <row r="81" spans="1:67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</row>
    <row r="82" spans="1:67" x14ac:dyDescent="0.3">
      <c r="A82" t="s">
        <v>140</v>
      </c>
      <c r="B82">
        <v>113705</v>
      </c>
      <c r="C82" t="s">
        <v>0</v>
      </c>
      <c r="D82">
        <v>85769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>
        <v>3940189</v>
      </c>
      <c r="N82">
        <v>83335</v>
      </c>
      <c r="O82">
        <v>57000</v>
      </c>
      <c r="P82" t="s">
        <v>0</v>
      </c>
      <c r="Q82">
        <v>7800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349183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91877</v>
      </c>
      <c r="AV82" t="s">
        <v>0</v>
      </c>
      <c r="AW82" t="s">
        <v>0</v>
      </c>
      <c r="AX82" t="s">
        <v>0</v>
      </c>
      <c r="AY82">
        <v>8331</v>
      </c>
      <c r="AZ82">
        <v>64599</v>
      </c>
      <c r="BA82" t="s">
        <v>0</v>
      </c>
      <c r="BB82" t="s">
        <v>0</v>
      </c>
      <c r="BC82" t="s">
        <v>0</v>
      </c>
      <c r="BD82" t="s">
        <v>0</v>
      </c>
      <c r="BE82">
        <v>21380</v>
      </c>
      <c r="BF82" t="s">
        <v>0</v>
      </c>
      <c r="BG82">
        <v>850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</row>
    <row r="83" spans="1:67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</row>
    <row r="84" spans="1:67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</row>
    <row r="85" spans="1:67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</row>
    <row r="86" spans="1:67" x14ac:dyDescent="0.3">
      <c r="A86" t="s">
        <v>143</v>
      </c>
      <c r="B86">
        <v>1797</v>
      </c>
      <c r="C86">
        <v>4644</v>
      </c>
      <c r="D86">
        <v>875</v>
      </c>
      <c r="E86" t="s">
        <v>0</v>
      </c>
      <c r="F86" t="s">
        <v>0</v>
      </c>
      <c r="G86" t="s">
        <v>0</v>
      </c>
      <c r="H86">
        <v>466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107</v>
      </c>
      <c r="P86" t="s">
        <v>0</v>
      </c>
      <c r="Q86">
        <v>163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12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318</v>
      </c>
      <c r="AU86" t="s">
        <v>0</v>
      </c>
      <c r="AV86" t="s">
        <v>0</v>
      </c>
      <c r="AW86" t="s">
        <v>0</v>
      </c>
      <c r="AX86" t="s">
        <v>0</v>
      </c>
      <c r="AY86">
        <v>29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49</v>
      </c>
      <c r="BK86" t="s">
        <v>0</v>
      </c>
      <c r="BL86" t="s">
        <v>0</v>
      </c>
      <c r="BM86" t="s">
        <v>0</v>
      </c>
      <c r="BN86">
        <v>2</v>
      </c>
      <c r="BO86" t="s">
        <v>0</v>
      </c>
    </row>
    <row r="87" spans="1:67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1484020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2862893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35758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125525</v>
      </c>
      <c r="BB87" t="s">
        <v>0</v>
      </c>
      <c r="BC87" t="s">
        <v>0</v>
      </c>
      <c r="BD87" t="s">
        <v>0</v>
      </c>
      <c r="BE87" t="s">
        <v>0</v>
      </c>
      <c r="BF87">
        <v>60889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</row>
    <row r="88" spans="1:67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2509796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1199677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419435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638889</v>
      </c>
      <c r="AV88">
        <v>618635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532175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</row>
    <row r="89" spans="1:67" x14ac:dyDescent="0.3">
      <c r="A89" t="s">
        <v>146</v>
      </c>
      <c r="B89" t="s">
        <v>0</v>
      </c>
      <c r="C89">
        <v>328449</v>
      </c>
      <c r="D89">
        <v>277907</v>
      </c>
      <c r="E89">
        <v>127292</v>
      </c>
      <c r="F89" t="s">
        <v>0</v>
      </c>
      <c r="G89">
        <v>18791</v>
      </c>
      <c r="H89">
        <v>174469</v>
      </c>
      <c r="I89" t="s">
        <v>0</v>
      </c>
      <c r="J89">
        <v>80021</v>
      </c>
      <c r="K89" t="s">
        <v>0</v>
      </c>
      <c r="L89" t="s">
        <v>0</v>
      </c>
      <c r="M89">
        <v>418355</v>
      </c>
      <c r="N89" t="s">
        <v>0</v>
      </c>
      <c r="O89" t="s">
        <v>0</v>
      </c>
      <c r="P89" t="s">
        <v>0</v>
      </c>
      <c r="Q89">
        <v>72016</v>
      </c>
      <c r="R89" t="s">
        <v>0</v>
      </c>
      <c r="S89" t="s">
        <v>0</v>
      </c>
      <c r="T89" t="s">
        <v>0</v>
      </c>
      <c r="U89">
        <v>34562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126</v>
      </c>
      <c r="AD89" t="s">
        <v>0</v>
      </c>
      <c r="AE89">
        <v>3707</v>
      </c>
      <c r="AF89">
        <v>2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>
        <v>5</v>
      </c>
      <c r="AO89" t="s">
        <v>0</v>
      </c>
      <c r="AP89" t="s">
        <v>0</v>
      </c>
      <c r="AQ89" t="s">
        <v>0</v>
      </c>
      <c r="AR89">
        <v>400</v>
      </c>
      <c r="AS89" t="s">
        <v>0</v>
      </c>
      <c r="AT89" t="s">
        <v>0</v>
      </c>
      <c r="AU89" t="s">
        <v>0</v>
      </c>
      <c r="AV89" t="s">
        <v>0</v>
      </c>
      <c r="AW89">
        <v>3899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>
        <v>36</v>
      </c>
      <c r="BI89" t="s">
        <v>0</v>
      </c>
      <c r="BJ89" t="s">
        <v>0</v>
      </c>
      <c r="BK89">
        <v>29</v>
      </c>
      <c r="BL89" t="s">
        <v>0</v>
      </c>
      <c r="BM89" t="s">
        <v>0</v>
      </c>
      <c r="BN89" t="s">
        <v>0</v>
      </c>
      <c r="BO89" t="s">
        <v>0</v>
      </c>
    </row>
    <row r="90" spans="1:67" x14ac:dyDescent="0.3">
      <c r="A90" t="s">
        <v>147</v>
      </c>
      <c r="B90">
        <v>1289120</v>
      </c>
      <c r="C90">
        <v>384385</v>
      </c>
      <c r="D90">
        <v>1390703</v>
      </c>
      <c r="E90">
        <v>270156</v>
      </c>
      <c r="F90">
        <v>186473</v>
      </c>
      <c r="G90">
        <v>153037</v>
      </c>
      <c r="H90">
        <v>3406132</v>
      </c>
      <c r="I90" t="s">
        <v>0</v>
      </c>
      <c r="J90" t="s">
        <v>0</v>
      </c>
      <c r="K90">
        <v>30203</v>
      </c>
      <c r="L90">
        <v>18016</v>
      </c>
      <c r="M90">
        <v>79491</v>
      </c>
      <c r="N90">
        <v>1763115</v>
      </c>
      <c r="O90">
        <v>84622</v>
      </c>
      <c r="P90">
        <v>32919</v>
      </c>
      <c r="Q90">
        <v>52562</v>
      </c>
      <c r="R90">
        <v>20006</v>
      </c>
      <c r="S90">
        <v>52712</v>
      </c>
      <c r="T90">
        <v>59300</v>
      </c>
      <c r="U90">
        <v>137980</v>
      </c>
      <c r="V90" t="s">
        <v>0</v>
      </c>
      <c r="W90">
        <v>3421</v>
      </c>
      <c r="X90">
        <v>73953</v>
      </c>
      <c r="Y90">
        <v>3142</v>
      </c>
      <c r="Z90">
        <v>2091</v>
      </c>
      <c r="AA90">
        <v>7352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>
        <v>1461</v>
      </c>
      <c r="AI90">
        <v>122</v>
      </c>
      <c r="AJ90">
        <v>210997</v>
      </c>
      <c r="AK90">
        <v>600</v>
      </c>
      <c r="AL90" t="s">
        <v>0</v>
      </c>
      <c r="AM90">
        <v>18276</v>
      </c>
      <c r="AN90" t="s">
        <v>0</v>
      </c>
      <c r="AO90" t="s">
        <v>0</v>
      </c>
      <c r="AP90">
        <v>119</v>
      </c>
      <c r="AQ90">
        <v>3</v>
      </c>
      <c r="AR90" t="s">
        <v>0</v>
      </c>
      <c r="AS90">
        <v>235575</v>
      </c>
      <c r="AT90">
        <v>153711</v>
      </c>
      <c r="AU90">
        <v>24998</v>
      </c>
      <c r="AV90" t="s">
        <v>0</v>
      </c>
      <c r="AW90">
        <v>7265</v>
      </c>
      <c r="AX90" t="s">
        <v>0</v>
      </c>
      <c r="AY90" t="s">
        <v>0</v>
      </c>
      <c r="AZ90" t="s">
        <v>0</v>
      </c>
      <c r="BA90">
        <v>1</v>
      </c>
      <c r="BB90">
        <v>1961</v>
      </c>
      <c r="BC90">
        <v>62</v>
      </c>
      <c r="BD90">
        <v>2470</v>
      </c>
      <c r="BE90">
        <v>5541</v>
      </c>
      <c r="BF90">
        <v>4</v>
      </c>
      <c r="BG90">
        <v>54</v>
      </c>
      <c r="BH90" t="s">
        <v>0</v>
      </c>
      <c r="BI90">
        <v>23</v>
      </c>
      <c r="BJ90">
        <v>8455</v>
      </c>
      <c r="BK90" t="s">
        <v>0</v>
      </c>
      <c r="BL90">
        <v>30</v>
      </c>
      <c r="BM90" t="s">
        <v>0</v>
      </c>
      <c r="BN90" t="s">
        <v>0</v>
      </c>
      <c r="BO90" t="s">
        <v>0</v>
      </c>
    </row>
    <row r="91" spans="1:67" x14ac:dyDescent="0.3">
      <c r="A91" t="s">
        <v>148</v>
      </c>
      <c r="B91" t="s">
        <v>0</v>
      </c>
      <c r="C91" t="s">
        <v>0</v>
      </c>
      <c r="D91">
        <v>4627</v>
      </c>
      <c r="E91">
        <v>126566</v>
      </c>
      <c r="F91">
        <v>479218</v>
      </c>
      <c r="G91">
        <v>71994</v>
      </c>
      <c r="H91">
        <v>2759</v>
      </c>
      <c r="I91">
        <v>240273</v>
      </c>
      <c r="J91">
        <v>-1</v>
      </c>
      <c r="K91">
        <v>128775</v>
      </c>
      <c r="L91" t="s">
        <v>0</v>
      </c>
      <c r="M91" t="s">
        <v>0</v>
      </c>
      <c r="N91" t="s">
        <v>0</v>
      </c>
      <c r="O91" t="s">
        <v>0</v>
      </c>
      <c r="P91">
        <v>45198</v>
      </c>
      <c r="Q91" t="s">
        <v>0</v>
      </c>
      <c r="R91" t="s">
        <v>0</v>
      </c>
      <c r="S91" t="s">
        <v>0</v>
      </c>
      <c r="T91">
        <v>3900</v>
      </c>
      <c r="U91" t="s">
        <v>0</v>
      </c>
      <c r="V91">
        <v>-1</v>
      </c>
      <c r="W91" t="s">
        <v>0</v>
      </c>
      <c r="X91">
        <v>7960</v>
      </c>
      <c r="Y91" t="s">
        <v>0</v>
      </c>
      <c r="Z91">
        <v>1</v>
      </c>
      <c r="AA91" t="s">
        <v>0</v>
      </c>
      <c r="AB91" t="s">
        <v>0</v>
      </c>
      <c r="AC91" t="s">
        <v>0</v>
      </c>
      <c r="AD91">
        <v>1</v>
      </c>
      <c r="AE91">
        <v>6696</v>
      </c>
      <c r="AF91">
        <v>602518</v>
      </c>
      <c r="AG91">
        <v>97066</v>
      </c>
      <c r="AH91">
        <v>-6824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24734</v>
      </c>
      <c r="AP91">
        <v>25556</v>
      </c>
      <c r="AQ91" t="s">
        <v>0</v>
      </c>
      <c r="AR91" t="s">
        <v>0</v>
      </c>
      <c r="AS91">
        <v>14978</v>
      </c>
      <c r="AT91">
        <v>1</v>
      </c>
      <c r="AU91">
        <v>41069</v>
      </c>
      <c r="AV91">
        <v>-1</v>
      </c>
      <c r="AW91" t="s">
        <v>0</v>
      </c>
      <c r="AX91" t="s">
        <v>0</v>
      </c>
      <c r="AY91" t="s">
        <v>0</v>
      </c>
      <c r="AZ91">
        <v>23619</v>
      </c>
      <c r="BA91" t="s">
        <v>0</v>
      </c>
      <c r="BB91">
        <v>-1</v>
      </c>
      <c r="BC91" t="s">
        <v>0</v>
      </c>
      <c r="BD91">
        <v>-1188</v>
      </c>
      <c r="BE91">
        <v>319</v>
      </c>
      <c r="BF91" t="s">
        <v>0</v>
      </c>
      <c r="BG91">
        <v>659632</v>
      </c>
      <c r="BH91">
        <v>1</v>
      </c>
      <c r="BI91" t="s">
        <v>0</v>
      </c>
      <c r="BJ91">
        <v>-1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</row>
    <row r="92" spans="1:67" x14ac:dyDescent="0.3">
      <c r="A92" t="s">
        <v>149</v>
      </c>
      <c r="B92" t="s">
        <v>0</v>
      </c>
      <c r="C92">
        <v>49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80233</v>
      </c>
      <c r="J92" t="s">
        <v>0</v>
      </c>
      <c r="K92">
        <v>123112</v>
      </c>
      <c r="L92" t="s">
        <v>0</v>
      </c>
      <c r="M92" t="s">
        <v>0</v>
      </c>
      <c r="N92" t="s">
        <v>0</v>
      </c>
      <c r="O92">
        <v>129003</v>
      </c>
      <c r="P92">
        <v>280514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202617</v>
      </c>
      <c r="Z92" t="s">
        <v>0</v>
      </c>
      <c r="AA92">
        <v>1957</v>
      </c>
      <c r="AB92">
        <v>7491</v>
      </c>
      <c r="AC92" t="s">
        <v>0</v>
      </c>
      <c r="AD92" t="s">
        <v>0</v>
      </c>
      <c r="AE92">
        <v>32419</v>
      </c>
      <c r="AF92" t="s">
        <v>0</v>
      </c>
      <c r="AG92">
        <v>-69054</v>
      </c>
      <c r="AH92" t="s">
        <v>0</v>
      </c>
      <c r="AI92" t="s">
        <v>0</v>
      </c>
      <c r="AJ92">
        <v>15046</v>
      </c>
      <c r="AK92" t="s">
        <v>0</v>
      </c>
      <c r="AL92" t="s">
        <v>0</v>
      </c>
      <c r="AM92" t="s">
        <v>0</v>
      </c>
      <c r="AN92">
        <v>3371</v>
      </c>
      <c r="AO92">
        <v>-5417</v>
      </c>
      <c r="AP92" t="s">
        <v>0</v>
      </c>
      <c r="AQ92">
        <v>8942</v>
      </c>
      <c r="AR92" t="s">
        <v>0</v>
      </c>
      <c r="AS92">
        <v>-5000</v>
      </c>
      <c r="AT92">
        <v>341</v>
      </c>
      <c r="AU92" t="s">
        <v>0</v>
      </c>
      <c r="AV92" t="s">
        <v>0</v>
      </c>
      <c r="AW92" t="s">
        <v>0</v>
      </c>
      <c r="AX92">
        <v>39450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>
        <v>-37486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</row>
    <row r="93" spans="1:67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</row>
    <row r="94" spans="1:67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</row>
    <row r="95" spans="1:67" x14ac:dyDescent="0.3">
      <c r="A95" t="s">
        <v>153</v>
      </c>
      <c r="B95" t="s">
        <v>0</v>
      </c>
      <c r="C95" t="s">
        <v>0</v>
      </c>
      <c r="D95">
        <v>12554692</v>
      </c>
      <c r="E95" t="s">
        <v>0</v>
      </c>
      <c r="F95" t="s">
        <v>0</v>
      </c>
      <c r="G95" t="s">
        <v>0</v>
      </c>
      <c r="H95">
        <v>3851947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>
        <v>99707</v>
      </c>
    </row>
    <row r="96" spans="1:67" x14ac:dyDescent="0.3">
      <c r="A96" t="s">
        <v>154</v>
      </c>
      <c r="B96">
        <v>1145318</v>
      </c>
      <c r="C96">
        <v>4321535</v>
      </c>
      <c r="D96" t="s">
        <v>0</v>
      </c>
      <c r="E96">
        <v>15000790</v>
      </c>
      <c r="F96" t="s">
        <v>0</v>
      </c>
      <c r="G96">
        <v>13394758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>
        <v>4182684</v>
      </c>
      <c r="P96">
        <v>2785615</v>
      </c>
      <c r="Q96">
        <v>72647</v>
      </c>
      <c r="R96" t="s">
        <v>0</v>
      </c>
      <c r="S96" t="s">
        <v>0</v>
      </c>
      <c r="T96">
        <v>8273203</v>
      </c>
      <c r="U96" t="s">
        <v>0</v>
      </c>
      <c r="V96">
        <v>4774</v>
      </c>
      <c r="W96" t="s">
        <v>0</v>
      </c>
      <c r="X96">
        <v>6270995</v>
      </c>
      <c r="Y96">
        <v>787729</v>
      </c>
      <c r="Z96" t="s">
        <v>0</v>
      </c>
      <c r="AA96" t="s">
        <v>0</v>
      </c>
      <c r="AB96">
        <v>3747428</v>
      </c>
      <c r="AC96">
        <v>597125</v>
      </c>
      <c r="AD96">
        <v>3472</v>
      </c>
      <c r="AE96">
        <v>672229</v>
      </c>
      <c r="AF96">
        <v>1427848</v>
      </c>
      <c r="AG96" t="s">
        <v>0</v>
      </c>
      <c r="AH96" t="s">
        <v>0</v>
      </c>
      <c r="AI96">
        <v>5278367</v>
      </c>
      <c r="AJ96">
        <v>2121601</v>
      </c>
      <c r="AK96">
        <v>3046662</v>
      </c>
      <c r="AL96">
        <v>884660</v>
      </c>
      <c r="AM96">
        <v>3226794</v>
      </c>
      <c r="AN96">
        <v>548322</v>
      </c>
      <c r="AO96">
        <v>2718910</v>
      </c>
      <c r="AP96" t="s">
        <v>0</v>
      </c>
      <c r="AQ96">
        <v>1376600</v>
      </c>
      <c r="AR96">
        <v>323006</v>
      </c>
      <c r="AS96">
        <v>2242197</v>
      </c>
      <c r="AT96">
        <v>253819</v>
      </c>
      <c r="AU96" t="s">
        <v>0</v>
      </c>
      <c r="AV96" t="s">
        <v>0</v>
      </c>
      <c r="AW96">
        <v>752039</v>
      </c>
      <c r="AX96">
        <v>866031</v>
      </c>
      <c r="AY96" t="s">
        <v>0</v>
      </c>
      <c r="AZ96" t="s">
        <v>0</v>
      </c>
      <c r="BA96" t="s">
        <v>0</v>
      </c>
      <c r="BB96" t="s">
        <v>0</v>
      </c>
      <c r="BC96">
        <v>1264720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320509</v>
      </c>
      <c r="BO96" t="s">
        <v>0</v>
      </c>
    </row>
    <row r="97" spans="1:67" x14ac:dyDescent="0.3">
      <c r="A97" t="s">
        <v>155</v>
      </c>
      <c r="B97" t="s">
        <v>0</v>
      </c>
      <c r="C97">
        <v>62462</v>
      </c>
      <c r="D97" t="s">
        <v>0</v>
      </c>
      <c r="E97">
        <v>24622037</v>
      </c>
      <c r="F97" t="s">
        <v>0</v>
      </c>
      <c r="G97">
        <v>26517693</v>
      </c>
      <c r="H97" t="s">
        <v>0</v>
      </c>
      <c r="I97" t="s">
        <v>0</v>
      </c>
      <c r="J97">
        <v>901527</v>
      </c>
      <c r="K97">
        <v>10741547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1980014</v>
      </c>
      <c r="U97" t="s">
        <v>0</v>
      </c>
      <c r="V97" t="s">
        <v>0</v>
      </c>
      <c r="W97">
        <v>22643</v>
      </c>
      <c r="X97">
        <v>3032799</v>
      </c>
      <c r="Y97" t="s">
        <v>0</v>
      </c>
      <c r="Z97">
        <v>11945</v>
      </c>
      <c r="AA97" t="s">
        <v>0</v>
      </c>
      <c r="AB97" t="s">
        <v>0</v>
      </c>
      <c r="AC97">
        <v>5926877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172909</v>
      </c>
      <c r="AK97" t="s">
        <v>0</v>
      </c>
      <c r="AL97" t="s">
        <v>0</v>
      </c>
      <c r="AM97" t="s">
        <v>0</v>
      </c>
      <c r="AN97">
        <v>1375434</v>
      </c>
      <c r="AO97">
        <v>365075</v>
      </c>
      <c r="AP97" t="s">
        <v>0</v>
      </c>
      <c r="AQ97">
        <v>103769</v>
      </c>
      <c r="AR97">
        <v>2480094</v>
      </c>
      <c r="AS97">
        <v>379809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744968</v>
      </c>
      <c r="BI97">
        <v>509430</v>
      </c>
      <c r="BJ97" t="s">
        <v>0</v>
      </c>
      <c r="BK97">
        <v>650295</v>
      </c>
      <c r="BL97" t="s">
        <v>0</v>
      </c>
      <c r="BM97" t="s">
        <v>0</v>
      </c>
      <c r="BN97" t="s">
        <v>0</v>
      </c>
      <c r="BO97" t="s">
        <v>0</v>
      </c>
    </row>
    <row r="98" spans="1:67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4062</v>
      </c>
      <c r="I98" t="s">
        <v>0</v>
      </c>
      <c r="J98" t="s">
        <v>0</v>
      </c>
      <c r="K98">
        <v>75649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751945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180211</v>
      </c>
      <c r="AJ98" t="s">
        <v>0</v>
      </c>
      <c r="AK98" t="s">
        <v>0</v>
      </c>
      <c r="AL98" t="s">
        <v>0</v>
      </c>
      <c r="AM98">
        <v>1080208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1411839</v>
      </c>
      <c r="BB98" t="s">
        <v>0</v>
      </c>
      <c r="BC98" t="s">
        <v>0</v>
      </c>
      <c r="BD98" t="s">
        <v>0</v>
      </c>
      <c r="BE98" t="s">
        <v>0</v>
      </c>
      <c r="BF98">
        <v>782506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</row>
    <row r="99" spans="1:67" s="1" customFormat="1" x14ac:dyDescent="0.3">
      <c r="A99" s="1" t="s">
        <v>68</v>
      </c>
      <c r="B99" s="3">
        <f>+SUM(B9:B98)</f>
        <v>130514311</v>
      </c>
      <c r="C99" s="3">
        <f t="shared" ref="C99:BN99" si="0">+SUM(C9:C98)</f>
        <v>84584321</v>
      </c>
      <c r="D99" s="3">
        <f t="shared" si="0"/>
        <v>61865595</v>
      </c>
      <c r="E99" s="3">
        <f t="shared" si="0"/>
        <v>46571338</v>
      </c>
      <c r="F99" s="3">
        <f t="shared" si="0"/>
        <v>39498701</v>
      </c>
      <c r="G99" s="3">
        <f t="shared" si="0"/>
        <v>44407679</v>
      </c>
      <c r="H99" s="3">
        <f t="shared" si="0"/>
        <v>37188712</v>
      </c>
      <c r="I99" s="3">
        <f t="shared" si="0"/>
        <v>34049650</v>
      </c>
      <c r="J99" s="3">
        <f t="shared" si="0"/>
        <v>30528422</v>
      </c>
      <c r="K99" s="3">
        <f t="shared" si="0"/>
        <v>27783416</v>
      </c>
      <c r="L99" s="3">
        <f t="shared" si="0"/>
        <v>26151079</v>
      </c>
      <c r="M99" s="3">
        <f t="shared" si="0"/>
        <v>57997727</v>
      </c>
      <c r="N99" s="3">
        <f t="shared" si="0"/>
        <v>28609099</v>
      </c>
      <c r="O99" s="3">
        <f t="shared" si="0"/>
        <v>20186715</v>
      </c>
      <c r="P99" s="3">
        <f t="shared" si="0"/>
        <v>15058162</v>
      </c>
      <c r="Q99" s="3">
        <f t="shared" si="0"/>
        <v>15353294</v>
      </c>
      <c r="R99" s="3">
        <f t="shared" si="0"/>
        <v>13731293</v>
      </c>
      <c r="S99" s="3">
        <f t="shared" si="0"/>
        <v>10934168</v>
      </c>
      <c r="T99" s="3">
        <f t="shared" si="0"/>
        <v>12288883</v>
      </c>
      <c r="U99" s="3">
        <f t="shared" si="0"/>
        <v>10662814</v>
      </c>
      <c r="V99" s="3">
        <f t="shared" si="0"/>
        <v>10517406</v>
      </c>
      <c r="W99" s="3">
        <f t="shared" si="0"/>
        <v>9976017</v>
      </c>
      <c r="X99" s="3">
        <f t="shared" si="0"/>
        <v>10258451</v>
      </c>
      <c r="Y99" s="3">
        <f t="shared" si="0"/>
        <v>8028130</v>
      </c>
      <c r="Z99" s="3">
        <f t="shared" si="0"/>
        <v>8549990</v>
      </c>
      <c r="AA99" s="3">
        <f t="shared" si="0"/>
        <v>7949294</v>
      </c>
      <c r="AB99" s="3">
        <f t="shared" si="0"/>
        <v>7895551</v>
      </c>
      <c r="AC99" s="3">
        <f t="shared" si="0"/>
        <v>6524128</v>
      </c>
      <c r="AD99" s="3">
        <f t="shared" si="0"/>
        <v>6641837</v>
      </c>
      <c r="AE99" s="3">
        <f t="shared" si="0"/>
        <v>6258244</v>
      </c>
      <c r="AF99" s="3">
        <f t="shared" si="0"/>
        <v>6723622</v>
      </c>
      <c r="AG99" s="3">
        <f t="shared" si="0"/>
        <v>6090787</v>
      </c>
      <c r="AH99" s="3">
        <f t="shared" si="0"/>
        <v>5714334</v>
      </c>
      <c r="AI99" s="3">
        <f t="shared" si="0"/>
        <v>5567724</v>
      </c>
      <c r="AJ99" s="3">
        <f t="shared" si="0"/>
        <v>5142485</v>
      </c>
      <c r="AK99" s="3">
        <f t="shared" si="0"/>
        <v>5111479</v>
      </c>
      <c r="AL99" s="3">
        <f t="shared" si="0"/>
        <v>5224649</v>
      </c>
      <c r="AM99" s="3">
        <f t="shared" si="0"/>
        <v>4775150</v>
      </c>
      <c r="AN99" s="3">
        <f t="shared" si="0"/>
        <v>4587861</v>
      </c>
      <c r="AO99" s="3">
        <f t="shared" si="0"/>
        <v>3527870</v>
      </c>
      <c r="AP99" s="3">
        <f t="shared" si="0"/>
        <v>3106041</v>
      </c>
      <c r="AQ99" s="3">
        <f t="shared" si="0"/>
        <v>2799525</v>
      </c>
      <c r="AR99" s="3">
        <f t="shared" si="0"/>
        <v>2803500</v>
      </c>
      <c r="AS99" s="3">
        <f t="shared" si="0"/>
        <v>3344498</v>
      </c>
      <c r="AT99" s="3">
        <f t="shared" si="0"/>
        <v>2830598</v>
      </c>
      <c r="AU99" s="3">
        <f t="shared" si="0"/>
        <v>2692646</v>
      </c>
      <c r="AV99" s="3">
        <f t="shared" si="0"/>
        <v>2635893</v>
      </c>
      <c r="AW99" s="3">
        <f t="shared" si="0"/>
        <v>2218859</v>
      </c>
      <c r="AX99" s="3">
        <f t="shared" si="0"/>
        <v>2213419</v>
      </c>
      <c r="AY99" s="3">
        <f t="shared" si="0"/>
        <v>2155613</v>
      </c>
      <c r="AZ99" s="3">
        <f t="shared" si="0"/>
        <v>2030477</v>
      </c>
      <c r="BA99" s="3">
        <f t="shared" si="0"/>
        <v>1874638</v>
      </c>
      <c r="BB99" s="3">
        <f t="shared" si="0"/>
        <v>1626389</v>
      </c>
      <c r="BC99" s="3">
        <f t="shared" si="0"/>
        <v>1293940</v>
      </c>
      <c r="BD99" s="3">
        <f t="shared" si="0"/>
        <v>1292233</v>
      </c>
      <c r="BE99" s="3">
        <f t="shared" si="0"/>
        <v>1089517</v>
      </c>
      <c r="BF99" s="3">
        <f t="shared" si="0"/>
        <v>1008311</v>
      </c>
      <c r="BG99" s="3">
        <f t="shared" si="0"/>
        <v>838811</v>
      </c>
      <c r="BH99" s="3">
        <f t="shared" si="0"/>
        <v>749942</v>
      </c>
      <c r="BI99" s="3">
        <f t="shared" si="0"/>
        <v>742280</v>
      </c>
      <c r="BJ99" s="3">
        <f t="shared" si="0"/>
        <v>676899</v>
      </c>
      <c r="BK99" s="3">
        <f t="shared" si="0"/>
        <v>654931</v>
      </c>
      <c r="BL99" s="3">
        <f t="shared" si="0"/>
        <v>623024</v>
      </c>
      <c r="BM99" s="3">
        <f t="shared" si="0"/>
        <v>498961</v>
      </c>
      <c r="BN99" s="3">
        <f t="shared" si="0"/>
        <v>321836</v>
      </c>
      <c r="BO99" s="3">
        <f t="shared" ref="BO99" si="1">+SUM(BO9:BO98)</f>
        <v>99953</v>
      </c>
    </row>
    <row r="102" spans="1:67" s="1" customFormat="1" x14ac:dyDescent="0.3">
      <c r="B102" s="1" t="s">
        <v>303</v>
      </c>
    </row>
    <row r="103" spans="1:67" s="1" customFormat="1" x14ac:dyDescent="0.3">
      <c r="A103" s="1" t="s">
        <v>234</v>
      </c>
    </row>
    <row r="104" spans="1:67" s="1" customFormat="1" x14ac:dyDescent="0.3">
      <c r="A104" s="1" t="s">
        <v>183</v>
      </c>
    </row>
    <row r="105" spans="1:67" s="1" customFormat="1" x14ac:dyDescent="0.3">
      <c r="A105" s="1" t="s">
        <v>168</v>
      </c>
    </row>
    <row r="106" spans="1:67" s="1" customFormat="1" x14ac:dyDescent="0.3">
      <c r="B106" s="1" t="s">
        <v>169</v>
      </c>
    </row>
    <row r="107" spans="1:67" s="1" customFormat="1" x14ac:dyDescent="0.3">
      <c r="B107" s="1" t="s">
        <v>304</v>
      </c>
    </row>
    <row r="108" spans="1:67" s="1" customFormat="1" x14ac:dyDescent="0.3">
      <c r="B108" s="1" t="s">
        <v>21</v>
      </c>
      <c r="C108" s="1" t="s">
        <v>24</v>
      </c>
      <c r="D108" s="1" t="s">
        <v>26</v>
      </c>
      <c r="E108" s="1" t="s">
        <v>174</v>
      </c>
      <c r="F108" s="1" t="s">
        <v>10</v>
      </c>
      <c r="G108" s="1" t="s">
        <v>175</v>
      </c>
      <c r="H108" s="1" t="s">
        <v>44</v>
      </c>
      <c r="I108" s="1" t="s">
        <v>23</v>
      </c>
      <c r="J108" s="1" t="s">
        <v>5</v>
      </c>
      <c r="K108" s="1" t="s">
        <v>171</v>
      </c>
      <c r="L108" s="1" t="s">
        <v>64</v>
      </c>
      <c r="M108" s="1" t="s">
        <v>170</v>
      </c>
      <c r="N108" s="1" t="s">
        <v>16</v>
      </c>
      <c r="O108" s="1" t="s">
        <v>38</v>
      </c>
      <c r="P108" s="1" t="s">
        <v>45</v>
      </c>
      <c r="Q108" s="1" t="s">
        <v>18</v>
      </c>
      <c r="R108" s="1" t="s">
        <v>39</v>
      </c>
      <c r="S108" s="1" t="s">
        <v>59</v>
      </c>
      <c r="T108" s="1" t="s">
        <v>218</v>
      </c>
      <c r="U108" s="1" t="s">
        <v>31</v>
      </c>
      <c r="V108" s="1" t="s">
        <v>1</v>
      </c>
      <c r="W108" s="1" t="s">
        <v>33</v>
      </c>
      <c r="X108" s="1" t="s">
        <v>220</v>
      </c>
      <c r="Y108" s="1" t="s">
        <v>37</v>
      </c>
      <c r="Z108" s="1" t="s">
        <v>51</v>
      </c>
      <c r="AA108" s="1" t="s">
        <v>219</v>
      </c>
      <c r="AB108" s="1" t="s">
        <v>49</v>
      </c>
      <c r="AC108" s="1" t="s">
        <v>221</v>
      </c>
      <c r="AD108" s="1" t="s">
        <v>56</v>
      </c>
      <c r="AE108" s="1" t="s">
        <v>177</v>
      </c>
      <c r="AF108" s="1" t="s">
        <v>222</v>
      </c>
      <c r="AG108" s="1" t="s">
        <v>223</v>
      </c>
      <c r="AH108" s="1" t="s">
        <v>3</v>
      </c>
      <c r="AI108" s="1" t="s">
        <v>11</v>
      </c>
      <c r="AJ108" s="1" t="s">
        <v>13</v>
      </c>
      <c r="AK108" s="1" t="s">
        <v>9</v>
      </c>
      <c r="AL108" s="1" t="s">
        <v>240</v>
      </c>
      <c r="AM108" s="1" t="s">
        <v>46</v>
      </c>
      <c r="AN108" s="1" t="s">
        <v>53</v>
      </c>
      <c r="AO108" s="1" t="s">
        <v>224</v>
      </c>
      <c r="AP108" s="1" t="s">
        <v>180</v>
      </c>
      <c r="AQ108" s="1" t="s">
        <v>15</v>
      </c>
      <c r="AR108" s="1" t="s">
        <v>226</v>
      </c>
      <c r="AS108" s="1" t="s">
        <v>225</v>
      </c>
      <c r="AT108" s="1" t="s">
        <v>29</v>
      </c>
      <c r="AU108" s="1" t="s">
        <v>57</v>
      </c>
      <c r="AV108" s="1" t="s">
        <v>230</v>
      </c>
      <c r="AW108" s="1" t="s">
        <v>179</v>
      </c>
      <c r="AX108" s="1" t="s">
        <v>227</v>
      </c>
      <c r="AY108" s="1" t="s">
        <v>12</v>
      </c>
      <c r="AZ108" s="1" t="s">
        <v>228</v>
      </c>
      <c r="BA108" s="1" t="s">
        <v>47</v>
      </c>
      <c r="BB108" s="1" t="s">
        <v>241</v>
      </c>
      <c r="BC108" s="1" t="s">
        <v>54</v>
      </c>
      <c r="BD108" s="1" t="s">
        <v>52</v>
      </c>
      <c r="BE108" s="1" t="s">
        <v>55</v>
      </c>
      <c r="BF108" s="1" t="s">
        <v>8</v>
      </c>
      <c r="BG108" s="1" t="s">
        <v>4</v>
      </c>
      <c r="BH108" s="1" t="s">
        <v>238</v>
      </c>
      <c r="BI108" s="1" t="s">
        <v>19</v>
      </c>
      <c r="BJ108" s="1" t="s">
        <v>48</v>
      </c>
      <c r="BK108" s="1" t="s">
        <v>239</v>
      </c>
      <c r="BL108" s="1" t="s">
        <v>176</v>
      </c>
      <c r="BM108" s="1" t="s">
        <v>6</v>
      </c>
      <c r="BN108" s="1" t="s">
        <v>28</v>
      </c>
      <c r="BO108" s="1" t="s">
        <v>27</v>
      </c>
    </row>
    <row r="109" spans="1:67" x14ac:dyDescent="0.3">
      <c r="A109" t="s">
        <v>305</v>
      </c>
      <c r="B109">
        <v>95273187</v>
      </c>
      <c r="C109">
        <v>83629000</v>
      </c>
      <c r="D109">
        <v>47749074</v>
      </c>
      <c r="E109">
        <v>44968325</v>
      </c>
      <c r="F109">
        <v>22602688</v>
      </c>
      <c r="G109">
        <v>43244438</v>
      </c>
      <c r="H109">
        <v>23448126</v>
      </c>
      <c r="I109">
        <v>22451619</v>
      </c>
      <c r="J109">
        <v>28975979</v>
      </c>
      <c r="K109">
        <v>18852981</v>
      </c>
      <c r="L109">
        <v>26103929</v>
      </c>
      <c r="M109">
        <v>56439417</v>
      </c>
      <c r="N109">
        <v>26319707</v>
      </c>
      <c r="O109">
        <v>19525620</v>
      </c>
      <c r="P109">
        <v>14777759</v>
      </c>
      <c r="Q109">
        <v>13946465</v>
      </c>
      <c r="R109">
        <v>13629862</v>
      </c>
      <c r="S109">
        <v>10840067</v>
      </c>
      <c r="T109">
        <v>11799262</v>
      </c>
      <c r="U109">
        <v>9389999</v>
      </c>
      <c r="V109" t="s">
        <v>0</v>
      </c>
      <c r="W109">
        <v>9876750</v>
      </c>
      <c r="X109">
        <v>10170332</v>
      </c>
      <c r="Y109">
        <v>7995921</v>
      </c>
      <c r="Z109">
        <v>8500581</v>
      </c>
      <c r="AA109">
        <v>6999674</v>
      </c>
      <c r="AB109">
        <v>7568324</v>
      </c>
      <c r="AC109">
        <v>6308705</v>
      </c>
      <c r="AD109" t="s">
        <v>0</v>
      </c>
      <c r="AE109">
        <v>5814174</v>
      </c>
      <c r="AF109">
        <v>6340290</v>
      </c>
      <c r="AG109">
        <v>5816690</v>
      </c>
      <c r="AH109">
        <v>5545076</v>
      </c>
      <c r="AI109">
        <v>5557985</v>
      </c>
      <c r="AJ109">
        <v>4849521</v>
      </c>
      <c r="AK109">
        <v>4897614</v>
      </c>
      <c r="AL109">
        <v>4731628</v>
      </c>
      <c r="AM109">
        <v>4412040</v>
      </c>
      <c r="AN109">
        <v>4356178</v>
      </c>
      <c r="AO109">
        <v>3485144</v>
      </c>
      <c r="AP109">
        <v>2151269</v>
      </c>
      <c r="AQ109">
        <v>2750538</v>
      </c>
      <c r="AR109">
        <v>2707148</v>
      </c>
      <c r="AS109">
        <v>3172560</v>
      </c>
      <c r="AT109">
        <v>2582933</v>
      </c>
      <c r="AU109">
        <v>2422531</v>
      </c>
      <c r="AV109">
        <v>2474289</v>
      </c>
      <c r="AW109">
        <v>2062323</v>
      </c>
      <c r="AX109">
        <v>2020526</v>
      </c>
      <c r="AY109">
        <v>2154369</v>
      </c>
      <c r="AZ109">
        <v>1983360</v>
      </c>
      <c r="BA109">
        <v>1765843</v>
      </c>
      <c r="BB109">
        <v>1444808</v>
      </c>
      <c r="BC109">
        <v>1226912</v>
      </c>
      <c r="BD109">
        <v>1213667</v>
      </c>
      <c r="BE109">
        <v>969598</v>
      </c>
      <c r="BF109">
        <v>904198</v>
      </c>
      <c r="BG109">
        <v>26290</v>
      </c>
      <c r="BH109">
        <v>716181</v>
      </c>
      <c r="BI109">
        <v>567150</v>
      </c>
      <c r="BJ109">
        <v>673763</v>
      </c>
      <c r="BK109">
        <v>631747</v>
      </c>
      <c r="BL109">
        <v>191565</v>
      </c>
      <c r="BM109">
        <v>393737</v>
      </c>
      <c r="BN109" t="s">
        <v>0</v>
      </c>
      <c r="BO109">
        <v>99923</v>
      </c>
    </row>
    <row r="110" spans="1:67" x14ac:dyDescent="0.3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</row>
    <row r="111" spans="1:67" x14ac:dyDescent="0.3">
      <c r="A111" t="s">
        <v>307</v>
      </c>
      <c r="B111">
        <v>31569000</v>
      </c>
      <c r="C111">
        <v>40000</v>
      </c>
      <c r="D111">
        <v>14033655</v>
      </c>
      <c r="E111">
        <v>141601</v>
      </c>
      <c r="F111">
        <v>16163739</v>
      </c>
      <c r="G111">
        <v>24873</v>
      </c>
      <c r="H111">
        <v>7823547</v>
      </c>
      <c r="I111">
        <v>9927495</v>
      </c>
      <c r="J111">
        <v>953709</v>
      </c>
      <c r="K111">
        <v>4707336</v>
      </c>
      <c r="L111" t="s">
        <v>0</v>
      </c>
      <c r="M111">
        <v>401248</v>
      </c>
      <c r="N111">
        <v>243999</v>
      </c>
      <c r="O111" t="s">
        <v>0</v>
      </c>
      <c r="P111">
        <v>248215</v>
      </c>
      <c r="Q111">
        <v>814857</v>
      </c>
      <c r="R111" t="s">
        <v>0</v>
      </c>
      <c r="S111" t="s">
        <v>0</v>
      </c>
      <c r="T111">
        <v>8278</v>
      </c>
      <c r="U111">
        <v>79699</v>
      </c>
      <c r="V111">
        <v>10517406</v>
      </c>
      <c r="W111" t="s">
        <v>0</v>
      </c>
      <c r="X111">
        <v>1480</v>
      </c>
      <c r="Y111" t="s">
        <v>0</v>
      </c>
      <c r="Z111" t="s">
        <v>0</v>
      </c>
      <c r="AA111" t="s">
        <v>0</v>
      </c>
      <c r="AB111">
        <v>221059</v>
      </c>
      <c r="AC111">
        <v>71142</v>
      </c>
      <c r="AD111">
        <v>6641837</v>
      </c>
      <c r="AE111">
        <v>165910</v>
      </c>
      <c r="AF111">
        <v>187618</v>
      </c>
      <c r="AG111">
        <v>35578</v>
      </c>
      <c r="AH111">
        <v>76738</v>
      </c>
      <c r="AI111" t="s">
        <v>0</v>
      </c>
      <c r="AJ111">
        <v>209578</v>
      </c>
      <c r="AK111">
        <v>68742</v>
      </c>
      <c r="AL111">
        <v>435332</v>
      </c>
      <c r="AM111">
        <v>79696</v>
      </c>
      <c r="AN111">
        <v>62346</v>
      </c>
      <c r="AO111">
        <v>4952</v>
      </c>
      <c r="AP111">
        <v>925002</v>
      </c>
      <c r="AQ111">
        <v>12449</v>
      </c>
      <c r="AR111">
        <v>38190</v>
      </c>
      <c r="AS111">
        <v>3982</v>
      </c>
      <c r="AT111">
        <v>220382</v>
      </c>
      <c r="AU111">
        <v>93</v>
      </c>
      <c r="AV111">
        <v>160210</v>
      </c>
      <c r="AW111" t="s">
        <v>0</v>
      </c>
      <c r="AX111">
        <v>28015</v>
      </c>
      <c r="AY111">
        <v>398</v>
      </c>
      <c r="AZ111">
        <v>23878</v>
      </c>
      <c r="BA111">
        <v>86836</v>
      </c>
      <c r="BB111">
        <v>166342</v>
      </c>
      <c r="BC111">
        <v>33387</v>
      </c>
      <c r="BD111">
        <v>26983</v>
      </c>
      <c r="BE111" t="s">
        <v>0</v>
      </c>
      <c r="BF111">
        <v>88804</v>
      </c>
      <c r="BG111">
        <v>812498</v>
      </c>
      <c r="BH111">
        <v>6493</v>
      </c>
      <c r="BI111" t="s">
        <v>0</v>
      </c>
      <c r="BJ111" t="s">
        <v>0</v>
      </c>
      <c r="BK111">
        <v>3396</v>
      </c>
      <c r="BL111">
        <v>434244</v>
      </c>
      <c r="BM111">
        <v>104936</v>
      </c>
      <c r="BN111">
        <v>192507</v>
      </c>
      <c r="BO111">
        <v>30</v>
      </c>
    </row>
    <row r="112" spans="1:67" x14ac:dyDescent="0.3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</row>
    <row r="113" spans="1:67" x14ac:dyDescent="0.3">
      <c r="A113" t="s">
        <v>309</v>
      </c>
      <c r="B113">
        <v>928817</v>
      </c>
      <c r="C113">
        <v>463000</v>
      </c>
      <c r="D113">
        <v>72859</v>
      </c>
      <c r="E113">
        <v>1009835</v>
      </c>
      <c r="F113">
        <v>620437</v>
      </c>
      <c r="G113">
        <v>643780</v>
      </c>
      <c r="H113">
        <v>1424583</v>
      </c>
      <c r="I113">
        <v>306011</v>
      </c>
      <c r="J113">
        <v>123047</v>
      </c>
      <c r="K113">
        <v>4167780</v>
      </c>
      <c r="L113">
        <v>43667</v>
      </c>
      <c r="M113">
        <v>743847</v>
      </c>
      <c r="N113">
        <v>230545</v>
      </c>
      <c r="O113">
        <v>577687</v>
      </c>
      <c r="P113">
        <v>25891</v>
      </c>
      <c r="Q113">
        <v>107884</v>
      </c>
      <c r="R113">
        <v>89218</v>
      </c>
      <c r="S113">
        <v>79544</v>
      </c>
      <c r="T113">
        <v>443051</v>
      </c>
      <c r="U113">
        <v>243861</v>
      </c>
      <c r="V113" t="s">
        <v>0</v>
      </c>
      <c r="W113" t="s">
        <v>0</v>
      </c>
      <c r="X113">
        <v>50415</v>
      </c>
      <c r="Y113">
        <v>25496</v>
      </c>
      <c r="Z113" t="s">
        <v>0</v>
      </c>
      <c r="AA113">
        <v>6341</v>
      </c>
      <c r="AB113">
        <v>18385</v>
      </c>
      <c r="AC113">
        <v>90413</v>
      </c>
      <c r="AD113" t="s">
        <v>0</v>
      </c>
      <c r="AE113">
        <v>193130</v>
      </c>
      <c r="AF113">
        <v>57126</v>
      </c>
      <c r="AG113">
        <v>211227</v>
      </c>
      <c r="AH113">
        <v>88592</v>
      </c>
      <c r="AI113" t="s">
        <v>0</v>
      </c>
      <c r="AJ113">
        <v>77851</v>
      </c>
      <c r="AK113">
        <v>136305</v>
      </c>
      <c r="AL113">
        <v>53272</v>
      </c>
      <c r="AM113">
        <v>272689</v>
      </c>
      <c r="AN113">
        <v>90340</v>
      </c>
      <c r="AO113">
        <v>28161</v>
      </c>
      <c r="AP113">
        <v>28158</v>
      </c>
      <c r="AQ113">
        <v>34405</v>
      </c>
      <c r="AR113">
        <v>43222</v>
      </c>
      <c r="AS113">
        <v>157218</v>
      </c>
      <c r="AT113">
        <v>26376</v>
      </c>
      <c r="AU113">
        <v>257468</v>
      </c>
      <c r="AV113">
        <v>252</v>
      </c>
      <c r="AW113">
        <v>26299</v>
      </c>
      <c r="AX113">
        <v>152027</v>
      </c>
      <c r="AY113" t="s">
        <v>0</v>
      </c>
      <c r="AZ113">
        <v>21854</v>
      </c>
      <c r="BA113">
        <v>21959</v>
      </c>
      <c r="BB113">
        <v>4772</v>
      </c>
      <c r="BC113">
        <v>31711</v>
      </c>
      <c r="BD113">
        <v>48636</v>
      </c>
      <c r="BE113">
        <v>109060</v>
      </c>
      <c r="BF113">
        <v>15308</v>
      </c>
      <c r="BG113">
        <v>4</v>
      </c>
      <c r="BH113">
        <v>26477</v>
      </c>
      <c r="BI113">
        <v>114522</v>
      </c>
      <c r="BJ113" t="s">
        <v>0</v>
      </c>
      <c r="BK113">
        <v>18588</v>
      </c>
      <c r="BL113">
        <v>248</v>
      </c>
      <c r="BM113" t="s">
        <v>0</v>
      </c>
      <c r="BN113">
        <v>128597</v>
      </c>
      <c r="BO113" t="s">
        <v>0</v>
      </c>
    </row>
    <row r="114" spans="1:67" x14ac:dyDescent="0.3">
      <c r="A114" t="s">
        <v>310</v>
      </c>
      <c r="B114">
        <v>2692796</v>
      </c>
      <c r="C114">
        <v>452321</v>
      </c>
      <c r="D114">
        <v>10006</v>
      </c>
      <c r="E114">
        <v>201595</v>
      </c>
      <c r="F114">
        <v>111837</v>
      </c>
      <c r="G114">
        <v>99140</v>
      </c>
      <c r="H114">
        <v>4492455</v>
      </c>
      <c r="I114">
        <v>4081</v>
      </c>
      <c r="J114">
        <v>3706</v>
      </c>
      <c r="K114">
        <v>55319</v>
      </c>
      <c r="L114">
        <v>3483</v>
      </c>
      <c r="M114">
        <v>413215</v>
      </c>
      <c r="N114">
        <v>1814848</v>
      </c>
      <c r="O114">
        <v>83408</v>
      </c>
      <c r="P114">
        <v>6297</v>
      </c>
      <c r="Q114">
        <v>238684</v>
      </c>
      <c r="R114">
        <v>12213</v>
      </c>
      <c r="S114">
        <v>14557</v>
      </c>
      <c r="T114">
        <v>38292</v>
      </c>
      <c r="U114">
        <v>949255</v>
      </c>
      <c r="V114" t="s">
        <v>0</v>
      </c>
      <c r="W114">
        <v>99267</v>
      </c>
      <c r="X114">
        <v>36224</v>
      </c>
      <c r="Y114">
        <v>6713</v>
      </c>
      <c r="Z114">
        <v>49409</v>
      </c>
      <c r="AA114">
        <v>943319</v>
      </c>
      <c r="AB114">
        <v>87783</v>
      </c>
      <c r="AC114">
        <v>5509</v>
      </c>
      <c r="AD114" t="s">
        <v>0</v>
      </c>
      <c r="AE114">
        <v>85030</v>
      </c>
      <c r="AF114">
        <v>24262</v>
      </c>
      <c r="AG114">
        <v>27291</v>
      </c>
      <c r="AH114">
        <v>3928</v>
      </c>
      <c r="AI114">
        <v>9739</v>
      </c>
      <c r="AJ114">
        <v>5535</v>
      </c>
      <c r="AK114">
        <v>8818</v>
      </c>
      <c r="AL114">
        <v>4417</v>
      </c>
      <c r="AM114">
        <v>10725</v>
      </c>
      <c r="AN114">
        <v>78997</v>
      </c>
      <c r="AO114">
        <v>9613</v>
      </c>
      <c r="AP114">
        <v>1612</v>
      </c>
      <c r="AQ114">
        <v>2133</v>
      </c>
      <c r="AR114">
        <v>4869</v>
      </c>
      <c r="AS114">
        <v>10738</v>
      </c>
      <c r="AT114">
        <v>907</v>
      </c>
      <c r="AU114">
        <v>12554</v>
      </c>
      <c r="AV114">
        <v>1142</v>
      </c>
      <c r="AW114">
        <v>1420</v>
      </c>
      <c r="AX114">
        <v>12851</v>
      </c>
      <c r="AY114">
        <v>846</v>
      </c>
      <c r="AZ114">
        <v>1385</v>
      </c>
      <c r="BA114" t="s">
        <v>0</v>
      </c>
      <c r="BB114">
        <v>10468</v>
      </c>
      <c r="BC114">
        <v>1930</v>
      </c>
      <c r="BD114">
        <v>2946</v>
      </c>
      <c r="BE114">
        <v>10859</v>
      </c>
      <c r="BF114">
        <v>1</v>
      </c>
      <c r="BG114">
        <v>19</v>
      </c>
      <c r="BH114">
        <v>791</v>
      </c>
      <c r="BI114">
        <v>788</v>
      </c>
      <c r="BJ114">
        <v>3136</v>
      </c>
      <c r="BK114">
        <v>1200</v>
      </c>
      <c r="BL114" t="s">
        <v>0</v>
      </c>
      <c r="BM114">
        <v>288</v>
      </c>
      <c r="BN114">
        <v>732</v>
      </c>
      <c r="BO114" t="s">
        <v>0</v>
      </c>
    </row>
    <row r="115" spans="1:67" x14ac:dyDescent="0.3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</row>
    <row r="116" spans="1:67" x14ac:dyDescent="0.3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</row>
    <row r="117" spans="1:67" x14ac:dyDescent="0.3">
      <c r="A117" t="s">
        <v>313</v>
      </c>
      <c r="B117">
        <v>50511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1360444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114326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</row>
    <row r="118" spans="1:67" x14ac:dyDescent="0.3">
      <c r="A118" t="s">
        <v>314</v>
      </c>
      <c r="B118" t="s">
        <v>0</v>
      </c>
      <c r="C118" t="s">
        <v>0</v>
      </c>
      <c r="D118">
        <v>1</v>
      </c>
      <c r="E118">
        <v>249982</v>
      </c>
      <c r="F118" t="s">
        <v>0</v>
      </c>
      <c r="G118">
        <v>395448</v>
      </c>
      <c r="H118">
        <v>1</v>
      </c>
      <c r="I118" t="s">
        <v>0</v>
      </c>
      <c r="J118">
        <v>471981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245404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-40</v>
      </c>
      <c r="AB118" t="s">
        <v>0</v>
      </c>
      <c r="AC118">
        <v>48359</v>
      </c>
      <c r="AD118" t="s">
        <v>0</v>
      </c>
      <c r="AE118" t="s">
        <v>0</v>
      </c>
      <c r="AF118" t="s">
        <v>0</v>
      </c>
      <c r="AG118">
        <v>1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>
        <v>10071</v>
      </c>
      <c r="AS118" t="s">
        <v>0</v>
      </c>
      <c r="AT118" t="s">
        <v>0</v>
      </c>
      <c r="AU118" t="s">
        <v>0</v>
      </c>
      <c r="AV118" t="s">
        <v>0</v>
      </c>
      <c r="AW118">
        <v>128817</v>
      </c>
      <c r="AX118" t="s">
        <v>0</v>
      </c>
      <c r="AY118" t="s">
        <v>0</v>
      </c>
      <c r="AZ118" t="s">
        <v>0</v>
      </c>
      <c r="BA118" t="s">
        <v>0</v>
      </c>
      <c r="BB118">
        <v>-1</v>
      </c>
      <c r="BC118" t="s">
        <v>0</v>
      </c>
      <c r="BD118">
        <v>1</v>
      </c>
      <c r="BE118" t="s">
        <v>0</v>
      </c>
      <c r="BF118" t="s">
        <v>0</v>
      </c>
      <c r="BG118" t="s">
        <v>0</v>
      </c>
      <c r="BH118" t="s">
        <v>0</v>
      </c>
      <c r="BI118">
        <v>59820</v>
      </c>
      <c r="BJ118" t="s">
        <v>0</v>
      </c>
      <c r="BK118" t="s">
        <v>0</v>
      </c>
      <c r="BL118">
        <v>-3033</v>
      </c>
      <c r="BM118" t="s">
        <v>0</v>
      </c>
      <c r="BN118" t="s">
        <v>0</v>
      </c>
      <c r="BO118" t="s">
        <v>0</v>
      </c>
    </row>
    <row r="119" spans="1:67" s="3" customFormat="1" x14ac:dyDescent="0.3">
      <c r="A119" s="3" t="s">
        <v>315</v>
      </c>
      <c r="B119" s="3">
        <v>130514311</v>
      </c>
      <c r="C119" s="3">
        <v>84584321</v>
      </c>
      <c r="D119" s="3">
        <v>61865595</v>
      </c>
      <c r="E119" s="3">
        <v>46571338</v>
      </c>
      <c r="F119" s="3">
        <v>39498701</v>
      </c>
      <c r="G119" s="3">
        <v>44407679</v>
      </c>
      <c r="H119" s="3">
        <v>37188712</v>
      </c>
      <c r="I119" s="3">
        <v>34049650</v>
      </c>
      <c r="J119" s="3">
        <v>30528422</v>
      </c>
      <c r="K119" s="3">
        <v>27783416</v>
      </c>
      <c r="L119" s="3">
        <v>26151079</v>
      </c>
      <c r="M119" s="3">
        <v>57997727</v>
      </c>
      <c r="N119" s="3">
        <v>28609099</v>
      </c>
      <c r="O119" s="3">
        <v>20186715</v>
      </c>
      <c r="P119" s="3">
        <v>15058162</v>
      </c>
      <c r="Q119" s="3">
        <v>15353294</v>
      </c>
      <c r="R119" s="3">
        <v>13731293</v>
      </c>
      <c r="S119" s="3">
        <v>10934168</v>
      </c>
      <c r="T119" s="3">
        <v>12288883</v>
      </c>
      <c r="U119" s="3">
        <v>10662814</v>
      </c>
      <c r="V119" s="3">
        <v>10517406</v>
      </c>
      <c r="W119" s="3">
        <v>9976017</v>
      </c>
      <c r="X119" s="3">
        <v>10258451</v>
      </c>
      <c r="Y119" s="3">
        <v>8028130</v>
      </c>
      <c r="Z119" s="3">
        <v>8549990</v>
      </c>
      <c r="AA119" s="3">
        <v>7949294</v>
      </c>
      <c r="AB119" s="3">
        <v>7895551</v>
      </c>
      <c r="AC119" s="3">
        <v>6524128</v>
      </c>
      <c r="AD119" s="3">
        <v>6641837</v>
      </c>
      <c r="AE119" s="3">
        <v>6258244</v>
      </c>
      <c r="AF119" s="3">
        <v>6723622</v>
      </c>
      <c r="AG119" s="3">
        <v>6090787</v>
      </c>
      <c r="AH119" s="3">
        <v>5714334</v>
      </c>
      <c r="AI119" s="3">
        <v>5567724</v>
      </c>
      <c r="AJ119" s="3">
        <v>5142485</v>
      </c>
      <c r="AK119" s="3">
        <v>5111479</v>
      </c>
      <c r="AL119" s="3">
        <v>5224649</v>
      </c>
      <c r="AM119" s="3">
        <v>4775150</v>
      </c>
      <c r="AN119" s="3">
        <v>4587861</v>
      </c>
      <c r="AO119" s="3">
        <v>3527870</v>
      </c>
      <c r="AP119" s="3">
        <v>3106041</v>
      </c>
      <c r="AQ119" s="3">
        <v>2799525</v>
      </c>
      <c r="AR119" s="3">
        <v>2803500</v>
      </c>
      <c r="AS119" s="3">
        <v>3344498</v>
      </c>
      <c r="AT119" s="3">
        <v>2830598</v>
      </c>
      <c r="AU119" s="3">
        <v>2692646</v>
      </c>
      <c r="AV119" s="3">
        <v>2635893</v>
      </c>
      <c r="AW119" s="3">
        <v>2218859</v>
      </c>
      <c r="AX119" s="3">
        <v>2213419</v>
      </c>
      <c r="AY119" s="3">
        <v>2155613</v>
      </c>
      <c r="AZ119" s="3">
        <v>2030477</v>
      </c>
      <c r="BA119" s="3">
        <v>1874638</v>
      </c>
      <c r="BB119" s="3">
        <v>1626389</v>
      </c>
      <c r="BC119" s="3">
        <v>1293940</v>
      </c>
      <c r="BD119" s="3">
        <v>1292233</v>
      </c>
      <c r="BE119" s="3">
        <v>1089517</v>
      </c>
      <c r="BF119" s="3">
        <v>1008311</v>
      </c>
      <c r="BG119" s="3">
        <v>838811</v>
      </c>
      <c r="BH119" s="3">
        <v>749942</v>
      </c>
      <c r="BI119" s="3">
        <v>742280</v>
      </c>
      <c r="BJ119" s="3">
        <v>676899</v>
      </c>
      <c r="BK119" s="3">
        <v>654931</v>
      </c>
      <c r="BL119" s="3">
        <v>623024</v>
      </c>
      <c r="BM119" s="3">
        <v>498961</v>
      </c>
      <c r="BN119" s="3">
        <v>321836</v>
      </c>
      <c r="BO119" s="3">
        <v>99953</v>
      </c>
    </row>
    <row r="121" spans="1:67" x14ac:dyDescent="0.3">
      <c r="A121" s="1" t="s">
        <v>300</v>
      </c>
      <c r="B121" s="3">
        <f>+B99-B119</f>
        <v>0</v>
      </c>
      <c r="C121" s="3">
        <f t="shared" ref="C121:BN121" si="2">+C99-C119</f>
        <v>0</v>
      </c>
      <c r="D121" s="3">
        <f t="shared" si="2"/>
        <v>0</v>
      </c>
      <c r="E121" s="3">
        <f t="shared" si="2"/>
        <v>0</v>
      </c>
      <c r="F121" s="3">
        <f t="shared" si="2"/>
        <v>0</v>
      </c>
      <c r="G121" s="3">
        <f t="shared" si="2"/>
        <v>0</v>
      </c>
      <c r="H121" s="3">
        <f t="shared" si="2"/>
        <v>0</v>
      </c>
      <c r="I121" s="3">
        <f t="shared" si="2"/>
        <v>0</v>
      </c>
      <c r="J121" s="3">
        <f t="shared" si="2"/>
        <v>0</v>
      </c>
      <c r="K121" s="3">
        <f t="shared" si="2"/>
        <v>0</v>
      </c>
      <c r="L121" s="3">
        <f t="shared" si="2"/>
        <v>0</v>
      </c>
      <c r="M121" s="3">
        <f t="shared" si="2"/>
        <v>0</v>
      </c>
      <c r="N121" s="3">
        <f t="shared" si="2"/>
        <v>0</v>
      </c>
      <c r="O121" s="3">
        <f t="shared" si="2"/>
        <v>0</v>
      </c>
      <c r="P121" s="3">
        <f t="shared" si="2"/>
        <v>0</v>
      </c>
      <c r="Q121" s="3">
        <f t="shared" si="2"/>
        <v>0</v>
      </c>
      <c r="R121" s="3">
        <f t="shared" si="2"/>
        <v>0</v>
      </c>
      <c r="S121" s="3">
        <f t="shared" si="2"/>
        <v>0</v>
      </c>
      <c r="T121" s="3">
        <f t="shared" si="2"/>
        <v>0</v>
      </c>
      <c r="U121" s="3">
        <f t="shared" si="2"/>
        <v>0</v>
      </c>
      <c r="V121" s="3">
        <f t="shared" si="2"/>
        <v>0</v>
      </c>
      <c r="W121" s="3">
        <f t="shared" si="2"/>
        <v>0</v>
      </c>
      <c r="X121" s="3">
        <f t="shared" si="2"/>
        <v>0</v>
      </c>
      <c r="Y121" s="3">
        <f t="shared" si="2"/>
        <v>0</v>
      </c>
      <c r="Z121" s="3">
        <f t="shared" si="2"/>
        <v>0</v>
      </c>
      <c r="AA121" s="3">
        <f t="shared" si="2"/>
        <v>0</v>
      </c>
      <c r="AB121" s="3">
        <f t="shared" si="2"/>
        <v>0</v>
      </c>
      <c r="AC121" s="3">
        <f t="shared" si="2"/>
        <v>0</v>
      </c>
      <c r="AD121" s="3">
        <f t="shared" si="2"/>
        <v>0</v>
      </c>
      <c r="AE121" s="3">
        <f t="shared" si="2"/>
        <v>0</v>
      </c>
      <c r="AF121" s="3">
        <f t="shared" si="2"/>
        <v>0</v>
      </c>
      <c r="AG121" s="3">
        <f t="shared" si="2"/>
        <v>0</v>
      </c>
      <c r="AH121" s="3">
        <f t="shared" si="2"/>
        <v>0</v>
      </c>
      <c r="AI121" s="3">
        <f t="shared" si="2"/>
        <v>0</v>
      </c>
      <c r="AJ121" s="3">
        <f t="shared" si="2"/>
        <v>0</v>
      </c>
      <c r="AK121" s="3">
        <f t="shared" si="2"/>
        <v>0</v>
      </c>
      <c r="AL121" s="3">
        <f t="shared" si="2"/>
        <v>0</v>
      </c>
      <c r="AM121" s="3">
        <f t="shared" si="2"/>
        <v>0</v>
      </c>
      <c r="AN121" s="3">
        <f t="shared" si="2"/>
        <v>0</v>
      </c>
      <c r="AO121" s="3">
        <f t="shared" si="2"/>
        <v>0</v>
      </c>
      <c r="AP121" s="3">
        <f t="shared" si="2"/>
        <v>0</v>
      </c>
      <c r="AQ121" s="3">
        <f t="shared" si="2"/>
        <v>0</v>
      </c>
      <c r="AR121" s="3">
        <f t="shared" si="2"/>
        <v>0</v>
      </c>
      <c r="AS121" s="3">
        <f t="shared" si="2"/>
        <v>0</v>
      </c>
      <c r="AT121" s="3">
        <f t="shared" si="2"/>
        <v>0</v>
      </c>
      <c r="AU121" s="3">
        <f t="shared" si="2"/>
        <v>0</v>
      </c>
      <c r="AV121" s="3">
        <f t="shared" si="2"/>
        <v>0</v>
      </c>
      <c r="AW121" s="3">
        <f t="shared" si="2"/>
        <v>0</v>
      </c>
      <c r="AX121" s="3">
        <f t="shared" si="2"/>
        <v>0</v>
      </c>
      <c r="AY121" s="3">
        <f t="shared" si="2"/>
        <v>0</v>
      </c>
      <c r="AZ121" s="3">
        <f t="shared" si="2"/>
        <v>0</v>
      </c>
      <c r="BA121" s="3">
        <f t="shared" si="2"/>
        <v>0</v>
      </c>
      <c r="BB121" s="3">
        <f t="shared" si="2"/>
        <v>0</v>
      </c>
      <c r="BC121" s="3">
        <f t="shared" si="2"/>
        <v>0</v>
      </c>
      <c r="BD121" s="3">
        <f t="shared" si="2"/>
        <v>0</v>
      </c>
      <c r="BE121" s="3">
        <f t="shared" si="2"/>
        <v>0</v>
      </c>
      <c r="BF121" s="3">
        <f t="shared" si="2"/>
        <v>0</v>
      </c>
      <c r="BG121" s="3">
        <f t="shared" si="2"/>
        <v>0</v>
      </c>
      <c r="BH121" s="3">
        <f t="shared" si="2"/>
        <v>0</v>
      </c>
      <c r="BI121" s="3">
        <f t="shared" si="2"/>
        <v>0</v>
      </c>
      <c r="BJ121" s="3">
        <f t="shared" si="2"/>
        <v>0</v>
      </c>
      <c r="BK121" s="3">
        <f t="shared" si="2"/>
        <v>0</v>
      </c>
      <c r="BL121" s="3">
        <f t="shared" si="2"/>
        <v>0</v>
      </c>
      <c r="BM121" s="3">
        <f t="shared" si="2"/>
        <v>0</v>
      </c>
      <c r="BN121" s="3">
        <f t="shared" si="2"/>
        <v>0</v>
      </c>
      <c r="BO121" s="3">
        <f t="shared" ref="BO121" si="3">+BO99-BO119</f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70"/>
  <sheetViews>
    <sheetView workbookViewId="0">
      <selection activeCell="A66" activeCellId="14" sqref="A2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34.88671875" customWidth="1"/>
  </cols>
  <sheetData>
    <row r="2" spans="1:64" s="1" customFormat="1" ht="15" x14ac:dyDescent="0.25">
      <c r="B2" s="1" t="s">
        <v>321</v>
      </c>
    </row>
    <row r="3" spans="1:64" s="1" customFormat="1" ht="15" x14ac:dyDescent="0.25">
      <c r="B3" s="1" t="s">
        <v>166</v>
      </c>
    </row>
    <row r="4" spans="1:64" s="1" customFormat="1" ht="15" x14ac:dyDescent="0.25">
      <c r="A4" s="1" t="s">
        <v>234</v>
      </c>
    </row>
    <row r="5" spans="1:64" s="1" customFormat="1" ht="15" x14ac:dyDescent="0.25">
      <c r="A5" s="1" t="s">
        <v>322</v>
      </c>
    </row>
    <row r="6" spans="1:64" s="1" customFormat="1" ht="15" x14ac:dyDescent="0.25">
      <c r="A6" s="1" t="s">
        <v>168</v>
      </c>
    </row>
    <row r="7" spans="1:64" s="1" customFormat="1" ht="15" x14ac:dyDescent="0.25">
      <c r="B7" s="1" t="s">
        <v>169</v>
      </c>
    </row>
    <row r="8" spans="1:64" s="1" customFormat="1" ht="15" x14ac:dyDescent="0.25">
      <c r="B8" s="1" t="s">
        <v>183</v>
      </c>
    </row>
    <row r="9" spans="1:64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240</v>
      </c>
      <c r="J9" s="1" t="s">
        <v>239</v>
      </c>
      <c r="K9" s="1" t="s">
        <v>238</v>
      </c>
      <c r="L9" s="1" t="s">
        <v>171</v>
      </c>
      <c r="M9" s="1" t="s">
        <v>47</v>
      </c>
      <c r="N9" s="1" t="s">
        <v>8</v>
      </c>
      <c r="O9" s="1" t="s">
        <v>9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219</v>
      </c>
      <c r="W9" s="1" t="s">
        <v>16</v>
      </c>
      <c r="X9" s="1" t="s">
        <v>48</v>
      </c>
      <c r="Y9" s="1" t="s">
        <v>18</v>
      </c>
      <c r="Z9" s="1" t="s">
        <v>19</v>
      </c>
      <c r="AA9" s="1" t="s">
        <v>21</v>
      </c>
      <c r="AB9" s="1" t="s">
        <v>23</v>
      </c>
      <c r="AC9" s="1" t="s">
        <v>49</v>
      </c>
      <c r="AD9" s="1" t="s">
        <v>24</v>
      </c>
      <c r="AE9" s="1" t="s">
        <v>26</v>
      </c>
      <c r="AF9" s="1" t="s">
        <v>27</v>
      </c>
      <c r="AG9" s="1" t="s">
        <v>28</v>
      </c>
      <c r="AH9" s="1" t="s">
        <v>29</v>
      </c>
      <c r="AI9" s="1" t="s">
        <v>177</v>
      </c>
      <c r="AJ9" s="1" t="s">
        <v>175</v>
      </c>
      <c r="AK9" s="1" t="s">
        <v>174</v>
      </c>
      <c r="AL9" s="1" t="s">
        <v>180</v>
      </c>
      <c r="AM9" s="1" t="s">
        <v>226</v>
      </c>
      <c r="AN9" s="1" t="s">
        <v>221</v>
      </c>
      <c r="AO9" s="1" t="s">
        <v>223</v>
      </c>
      <c r="AP9" s="1" t="s">
        <v>222</v>
      </c>
      <c r="AQ9" s="1" t="s">
        <v>218</v>
      </c>
      <c r="AR9" s="1" t="s">
        <v>220</v>
      </c>
      <c r="AS9" s="1" t="s">
        <v>224</v>
      </c>
      <c r="AT9" s="1" t="s">
        <v>225</v>
      </c>
      <c r="AU9" s="1" t="s">
        <v>33</v>
      </c>
      <c r="AV9" s="1" t="s">
        <v>51</v>
      </c>
      <c r="AW9" s="1" t="s">
        <v>52</v>
      </c>
      <c r="AX9" s="1" t="s">
        <v>227</v>
      </c>
      <c r="AY9" s="1" t="s">
        <v>53</v>
      </c>
      <c r="AZ9" s="1" t="s">
        <v>54</v>
      </c>
      <c r="BA9" s="1" t="s">
        <v>228</v>
      </c>
      <c r="BB9" s="1" t="s">
        <v>55</v>
      </c>
      <c r="BC9" s="1" t="s">
        <v>1</v>
      </c>
      <c r="BD9" s="1" t="s">
        <v>56</v>
      </c>
      <c r="BE9" s="1" t="s">
        <v>57</v>
      </c>
      <c r="BF9" s="1" t="s">
        <v>37</v>
      </c>
      <c r="BG9" s="1" t="s">
        <v>38</v>
      </c>
      <c r="BH9" s="1" t="s">
        <v>64</v>
      </c>
      <c r="BI9" s="1" t="s">
        <v>39</v>
      </c>
      <c r="BJ9" s="1" t="s">
        <v>59</v>
      </c>
      <c r="BK9" s="1" t="s">
        <v>241</v>
      </c>
      <c r="BL9" s="1" t="s">
        <v>176</v>
      </c>
    </row>
    <row r="10" spans="1:64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</row>
    <row r="11" spans="1:64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</row>
    <row r="12" spans="1:64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</row>
    <row r="13" spans="1:64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</row>
    <row r="14" spans="1:64" ht="15" x14ac:dyDescent="0.25">
      <c r="A14" t="s">
        <v>327</v>
      </c>
      <c r="B14">
        <v>18538</v>
      </c>
      <c r="C14">
        <v>472</v>
      </c>
      <c r="D14">
        <v>144221</v>
      </c>
      <c r="E14">
        <v>227425</v>
      </c>
      <c r="F14">
        <v>2617</v>
      </c>
      <c r="G14">
        <v>1090</v>
      </c>
      <c r="H14">
        <v>11005</v>
      </c>
      <c r="I14">
        <v>25210</v>
      </c>
      <c r="J14">
        <v>577</v>
      </c>
      <c r="K14">
        <v>633</v>
      </c>
      <c r="L14">
        <v>231713</v>
      </c>
      <c r="M14">
        <v>6129</v>
      </c>
      <c r="N14">
        <v>2921</v>
      </c>
      <c r="O14">
        <v>5076</v>
      </c>
      <c r="P14">
        <v>147578</v>
      </c>
      <c r="Q14">
        <v>2716</v>
      </c>
      <c r="R14">
        <v>31840</v>
      </c>
      <c r="S14">
        <v>92</v>
      </c>
      <c r="T14">
        <v>15754</v>
      </c>
      <c r="U14">
        <v>80</v>
      </c>
      <c r="V14">
        <v>43915</v>
      </c>
      <c r="W14">
        <v>172634</v>
      </c>
      <c r="X14">
        <v>173</v>
      </c>
      <c r="Y14">
        <v>155786</v>
      </c>
      <c r="Z14">
        <v>56</v>
      </c>
      <c r="AA14">
        <v>406249</v>
      </c>
      <c r="AB14">
        <v>161377</v>
      </c>
      <c r="AC14">
        <v>839</v>
      </c>
      <c r="AD14">
        <v>148568</v>
      </c>
      <c r="AE14">
        <v>367291</v>
      </c>
      <c r="AF14" t="s">
        <v>0</v>
      </c>
      <c r="AG14">
        <v>25</v>
      </c>
      <c r="AH14">
        <v>13646</v>
      </c>
      <c r="AI14">
        <v>13145</v>
      </c>
      <c r="AJ14">
        <v>19450</v>
      </c>
      <c r="AK14">
        <v>29507</v>
      </c>
      <c r="AL14">
        <v>500</v>
      </c>
      <c r="AM14" t="s">
        <v>0</v>
      </c>
      <c r="AN14" t="s">
        <v>0</v>
      </c>
      <c r="AO14">
        <v>1210</v>
      </c>
      <c r="AP14">
        <v>3199</v>
      </c>
      <c r="AQ14">
        <v>12909</v>
      </c>
      <c r="AR14">
        <v>5905</v>
      </c>
      <c r="AS14">
        <v>231</v>
      </c>
      <c r="AT14">
        <v>324</v>
      </c>
      <c r="AU14">
        <v>48770</v>
      </c>
      <c r="AV14">
        <v>38454</v>
      </c>
      <c r="AW14">
        <v>2725</v>
      </c>
      <c r="AX14">
        <v>358</v>
      </c>
      <c r="AY14">
        <v>107</v>
      </c>
      <c r="AZ14">
        <v>122</v>
      </c>
      <c r="BA14">
        <v>552</v>
      </c>
      <c r="BB14">
        <v>11545</v>
      </c>
      <c r="BC14">
        <v>37304</v>
      </c>
      <c r="BD14">
        <v>21385</v>
      </c>
      <c r="BE14">
        <v>553</v>
      </c>
      <c r="BF14">
        <v>72</v>
      </c>
      <c r="BG14">
        <v>3365</v>
      </c>
      <c r="BH14">
        <v>117226</v>
      </c>
      <c r="BI14">
        <v>61492</v>
      </c>
      <c r="BJ14">
        <v>50177</v>
      </c>
      <c r="BK14">
        <v>10019</v>
      </c>
      <c r="BL14">
        <v>8891</v>
      </c>
    </row>
    <row r="15" spans="1:64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</row>
    <row r="16" spans="1:64" ht="15" x14ac:dyDescent="0.25">
      <c r="A16" t="s">
        <v>329</v>
      </c>
      <c r="B16">
        <v>22772</v>
      </c>
      <c r="C16" t="s">
        <v>0</v>
      </c>
      <c r="D16">
        <v>161247</v>
      </c>
      <c r="E16">
        <v>97728</v>
      </c>
      <c r="F16" t="s">
        <v>0</v>
      </c>
      <c r="G16" t="s">
        <v>0</v>
      </c>
      <c r="H16">
        <v>4435</v>
      </c>
      <c r="I16">
        <v>17726</v>
      </c>
      <c r="J16" t="s">
        <v>0</v>
      </c>
      <c r="K16" t="s">
        <v>0</v>
      </c>
      <c r="L16">
        <v>83000</v>
      </c>
      <c r="M16">
        <v>3737</v>
      </c>
      <c r="N16">
        <v>1733</v>
      </c>
      <c r="O16">
        <v>5207</v>
      </c>
      <c r="P16">
        <v>158763</v>
      </c>
      <c r="Q16" t="s">
        <v>0</v>
      </c>
      <c r="R16">
        <v>25054</v>
      </c>
      <c r="S16" t="s">
        <v>0</v>
      </c>
      <c r="T16" t="s">
        <v>0</v>
      </c>
      <c r="U16" t="s">
        <v>0</v>
      </c>
      <c r="V16">
        <v>13993</v>
      </c>
      <c r="W16">
        <v>64682</v>
      </c>
      <c r="X16" t="s">
        <v>0</v>
      </c>
      <c r="Y16">
        <v>7270</v>
      </c>
      <c r="Z16" t="s">
        <v>0</v>
      </c>
      <c r="AA16">
        <v>867732</v>
      </c>
      <c r="AB16">
        <v>96558</v>
      </c>
      <c r="AC16" t="s">
        <v>0</v>
      </c>
      <c r="AD16">
        <v>237638</v>
      </c>
      <c r="AE16">
        <v>149632</v>
      </c>
      <c r="AF16" t="s">
        <v>0</v>
      </c>
      <c r="AG16" t="s">
        <v>0</v>
      </c>
      <c r="AH16">
        <v>1961</v>
      </c>
      <c r="AI16" t="s">
        <v>0</v>
      </c>
      <c r="AJ16" t="s">
        <v>0</v>
      </c>
      <c r="AK16" t="s">
        <v>0</v>
      </c>
      <c r="AL16">
        <v>134</v>
      </c>
      <c r="AM16" t="s">
        <v>0</v>
      </c>
      <c r="AN16" t="s">
        <v>0</v>
      </c>
      <c r="AO16">
        <v>9848</v>
      </c>
      <c r="AP16" t="s">
        <v>0</v>
      </c>
      <c r="AQ16">
        <v>1260</v>
      </c>
      <c r="AR16">
        <v>1870</v>
      </c>
      <c r="AS16" t="s">
        <v>0</v>
      </c>
      <c r="AT16" t="s">
        <v>0</v>
      </c>
      <c r="AU16">
        <v>24922</v>
      </c>
      <c r="AV16">
        <v>23548</v>
      </c>
      <c r="AW16">
        <v>6123</v>
      </c>
      <c r="AX16" t="s">
        <v>0</v>
      </c>
      <c r="AY16" t="s">
        <v>0</v>
      </c>
      <c r="AZ16" t="s">
        <v>0</v>
      </c>
      <c r="BA16" t="s">
        <v>0</v>
      </c>
      <c r="BB16">
        <v>6989</v>
      </c>
      <c r="BC16">
        <v>17947</v>
      </c>
      <c r="BD16">
        <v>12029</v>
      </c>
      <c r="BE16" t="s">
        <v>0</v>
      </c>
      <c r="BF16" t="s">
        <v>0</v>
      </c>
      <c r="BG16" t="s">
        <v>0</v>
      </c>
      <c r="BH16">
        <v>73678</v>
      </c>
      <c r="BI16">
        <v>37392</v>
      </c>
      <c r="BJ16">
        <v>30289</v>
      </c>
      <c r="BK16">
        <v>5229</v>
      </c>
      <c r="BL16" t="s">
        <v>0</v>
      </c>
    </row>
    <row r="17" spans="1:64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</row>
    <row r="18" spans="1:64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45</v>
      </c>
      <c r="M18" t="s">
        <v>0</v>
      </c>
      <c r="N18" t="s">
        <v>0</v>
      </c>
      <c r="O18" t="s">
        <v>0</v>
      </c>
      <c r="P18">
        <v>8537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>
        <v>2170</v>
      </c>
      <c r="X18" t="s">
        <v>0</v>
      </c>
      <c r="Y18" t="s">
        <v>0</v>
      </c>
      <c r="Z18" t="s">
        <v>0</v>
      </c>
      <c r="AA18">
        <v>1889</v>
      </c>
      <c r="AB18" t="s">
        <v>0</v>
      </c>
      <c r="AC18" t="s">
        <v>0</v>
      </c>
      <c r="AD18" t="s">
        <v>0</v>
      </c>
      <c r="AE18">
        <v>6743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</row>
    <row r="19" spans="1:64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</row>
    <row r="20" spans="1:64" ht="15" x14ac:dyDescent="0.25">
      <c r="A20" t="s">
        <v>333</v>
      </c>
      <c r="B20">
        <v>3020</v>
      </c>
      <c r="C20" t="s">
        <v>0</v>
      </c>
      <c r="D20">
        <v>326669</v>
      </c>
      <c r="E20">
        <v>183837</v>
      </c>
      <c r="F20" t="s">
        <v>0</v>
      </c>
      <c r="G20">
        <v>37249</v>
      </c>
      <c r="H20">
        <v>6518</v>
      </c>
      <c r="I20">
        <v>9348</v>
      </c>
      <c r="J20" t="s">
        <v>0</v>
      </c>
      <c r="K20" t="s">
        <v>0</v>
      </c>
      <c r="L20">
        <v>207133</v>
      </c>
      <c r="M20">
        <v>430</v>
      </c>
      <c r="N20">
        <v>9656</v>
      </c>
      <c r="O20">
        <v>30878</v>
      </c>
      <c r="P20">
        <v>74065</v>
      </c>
      <c r="Q20">
        <v>18398</v>
      </c>
      <c r="R20">
        <v>7752</v>
      </c>
      <c r="S20" t="s">
        <v>0</v>
      </c>
      <c r="T20">
        <v>5942</v>
      </c>
      <c r="U20">
        <v>8295</v>
      </c>
      <c r="V20" t="s">
        <v>0</v>
      </c>
      <c r="W20">
        <v>205304</v>
      </c>
      <c r="X20">
        <v>8294</v>
      </c>
      <c r="Y20">
        <v>25985</v>
      </c>
      <c r="Z20" t="s">
        <v>0</v>
      </c>
      <c r="AA20">
        <v>272337</v>
      </c>
      <c r="AB20">
        <v>192084</v>
      </c>
      <c r="AC20">
        <v>33441</v>
      </c>
      <c r="AD20">
        <v>225620</v>
      </c>
      <c r="AE20">
        <v>31778</v>
      </c>
      <c r="AF20" t="s">
        <v>0</v>
      </c>
      <c r="AG20" t="s">
        <v>0</v>
      </c>
      <c r="AH20">
        <v>8812</v>
      </c>
      <c r="AI20">
        <v>65026</v>
      </c>
      <c r="AJ20">
        <v>558179</v>
      </c>
      <c r="AK20">
        <v>295305</v>
      </c>
      <c r="AL20">
        <v>1909</v>
      </c>
      <c r="AM20" t="s">
        <v>0</v>
      </c>
      <c r="AN20" t="s">
        <v>0</v>
      </c>
      <c r="AO20">
        <v>69453</v>
      </c>
      <c r="AP20">
        <v>82678</v>
      </c>
      <c r="AQ20">
        <v>152274</v>
      </c>
      <c r="AR20">
        <v>91766</v>
      </c>
      <c r="AS20">
        <v>28421</v>
      </c>
      <c r="AT20">
        <v>13748</v>
      </c>
      <c r="AU20">
        <v>335363</v>
      </c>
      <c r="AV20">
        <v>342566</v>
      </c>
      <c r="AW20">
        <v>7402</v>
      </c>
      <c r="AX20">
        <v>139</v>
      </c>
      <c r="AY20">
        <v>3187</v>
      </c>
      <c r="AZ20" t="s">
        <v>0</v>
      </c>
      <c r="BA20">
        <v>23281</v>
      </c>
      <c r="BB20">
        <v>8769</v>
      </c>
      <c r="BC20">
        <v>663866</v>
      </c>
      <c r="BD20">
        <v>200360</v>
      </c>
      <c r="BE20" t="s">
        <v>0</v>
      </c>
      <c r="BF20" t="s">
        <v>0</v>
      </c>
      <c r="BG20">
        <v>258804</v>
      </c>
      <c r="BH20">
        <v>1015694</v>
      </c>
      <c r="BI20" t="s">
        <v>0</v>
      </c>
      <c r="BJ20" t="s">
        <v>0</v>
      </c>
      <c r="BK20">
        <v>5900</v>
      </c>
      <c r="BL20" t="s">
        <v>0</v>
      </c>
    </row>
    <row r="21" spans="1:64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</row>
    <row r="22" spans="1:64" ht="15" x14ac:dyDescent="0.25">
      <c r="A22" t="s">
        <v>335</v>
      </c>
      <c r="B22">
        <v>3693</v>
      </c>
      <c r="C22" t="s">
        <v>0</v>
      </c>
      <c r="D22">
        <v>490003</v>
      </c>
      <c r="E22">
        <v>238408</v>
      </c>
      <c r="F22" t="s">
        <v>0</v>
      </c>
      <c r="G22">
        <v>59619</v>
      </c>
      <c r="H22">
        <v>11684</v>
      </c>
      <c r="I22">
        <v>185401</v>
      </c>
      <c r="J22" t="s">
        <v>0</v>
      </c>
      <c r="K22" t="s">
        <v>0</v>
      </c>
      <c r="L22">
        <v>321154</v>
      </c>
      <c r="M22">
        <v>16809</v>
      </c>
      <c r="N22">
        <v>47</v>
      </c>
      <c r="O22">
        <v>44111</v>
      </c>
      <c r="P22">
        <v>122409</v>
      </c>
      <c r="Q22">
        <v>48642</v>
      </c>
      <c r="R22">
        <v>22619</v>
      </c>
      <c r="S22">
        <v>11683</v>
      </c>
      <c r="T22">
        <v>18791</v>
      </c>
      <c r="U22" t="s">
        <v>0</v>
      </c>
      <c r="V22" t="s">
        <v>0</v>
      </c>
      <c r="W22">
        <v>151084</v>
      </c>
      <c r="X22">
        <v>9571</v>
      </c>
      <c r="Y22">
        <v>43816</v>
      </c>
      <c r="Z22" t="s">
        <v>0</v>
      </c>
      <c r="AA22">
        <v>491281</v>
      </c>
      <c r="AB22">
        <v>271064</v>
      </c>
      <c r="AC22">
        <v>106882</v>
      </c>
      <c r="AD22">
        <v>429091</v>
      </c>
      <c r="AE22">
        <v>47667</v>
      </c>
      <c r="AF22" t="s">
        <v>0</v>
      </c>
      <c r="AG22" t="s">
        <v>0</v>
      </c>
      <c r="AH22">
        <v>22659</v>
      </c>
      <c r="AI22">
        <v>126113</v>
      </c>
      <c r="AJ22">
        <v>550462</v>
      </c>
      <c r="AK22">
        <v>1101932</v>
      </c>
      <c r="AL22">
        <v>6595</v>
      </c>
      <c r="AM22" t="s">
        <v>0</v>
      </c>
      <c r="AN22" t="s">
        <v>0</v>
      </c>
      <c r="AO22">
        <v>162595</v>
      </c>
      <c r="AP22">
        <v>135183</v>
      </c>
      <c r="AQ22">
        <v>194588</v>
      </c>
      <c r="AR22">
        <v>303063</v>
      </c>
      <c r="AS22">
        <v>34156</v>
      </c>
      <c r="AT22">
        <v>68713</v>
      </c>
      <c r="AU22" t="s">
        <v>0</v>
      </c>
      <c r="AV22" t="s">
        <v>0</v>
      </c>
      <c r="AW22">
        <v>9242</v>
      </c>
      <c r="AX22">
        <v>50183</v>
      </c>
      <c r="AY22">
        <v>52554</v>
      </c>
      <c r="AZ22">
        <v>14683</v>
      </c>
      <c r="BA22">
        <v>18807</v>
      </c>
      <c r="BB22">
        <v>10672</v>
      </c>
      <c r="BC22" t="s">
        <v>0</v>
      </c>
      <c r="BD22" t="s">
        <v>0</v>
      </c>
      <c r="BE22">
        <v>59371</v>
      </c>
      <c r="BF22" t="s">
        <v>0</v>
      </c>
      <c r="BG22">
        <v>299214</v>
      </c>
      <c r="BH22" t="s">
        <v>0</v>
      </c>
      <c r="BI22" t="s">
        <v>0</v>
      </c>
      <c r="BJ22" t="s">
        <v>0</v>
      </c>
      <c r="BK22">
        <v>3722</v>
      </c>
      <c r="BL22" t="s">
        <v>0</v>
      </c>
    </row>
    <row r="23" spans="1:64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</row>
    <row r="24" spans="1:64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</row>
    <row r="25" spans="1:64" ht="15" x14ac:dyDescent="0.25">
      <c r="A25" t="s">
        <v>338</v>
      </c>
      <c r="B25">
        <v>75296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>
        <v>24524</v>
      </c>
      <c r="P25">
        <v>231301</v>
      </c>
      <c r="Q25" t="s">
        <v>0</v>
      </c>
      <c r="R25">
        <v>88774</v>
      </c>
      <c r="S25">
        <v>2109</v>
      </c>
      <c r="T25" t="s">
        <v>0</v>
      </c>
      <c r="U25">
        <v>719</v>
      </c>
      <c r="V25">
        <v>100531</v>
      </c>
      <c r="W25">
        <v>160470</v>
      </c>
      <c r="X25" t="s">
        <v>0</v>
      </c>
      <c r="Y25" t="s">
        <v>0</v>
      </c>
      <c r="Z25">
        <v>11894</v>
      </c>
      <c r="AA25">
        <v>588516</v>
      </c>
      <c r="AB25" t="s">
        <v>0</v>
      </c>
      <c r="AC25" t="s">
        <v>0</v>
      </c>
      <c r="AD25">
        <v>611408</v>
      </c>
      <c r="AE25" t="s">
        <v>0</v>
      </c>
      <c r="AF25">
        <v>2586</v>
      </c>
      <c r="AG25" t="s">
        <v>0</v>
      </c>
      <c r="AH25">
        <v>5780</v>
      </c>
      <c r="AI25">
        <v>12</v>
      </c>
      <c r="AJ25" t="s">
        <v>0</v>
      </c>
      <c r="AK25" t="s">
        <v>0</v>
      </c>
      <c r="AL25">
        <v>28055</v>
      </c>
      <c r="AM25" t="s">
        <v>0</v>
      </c>
      <c r="AN25" t="s">
        <v>0</v>
      </c>
      <c r="AO25" t="s">
        <v>0</v>
      </c>
      <c r="AP25" t="s">
        <v>0</v>
      </c>
      <c r="AQ25">
        <v>9521</v>
      </c>
      <c r="AR25">
        <v>4982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>
        <v>4049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</row>
    <row r="26" spans="1:64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340</v>
      </c>
      <c r="B27">
        <v>11162</v>
      </c>
      <c r="C27" t="s">
        <v>0</v>
      </c>
      <c r="D27">
        <v>877136</v>
      </c>
      <c r="E27">
        <v>84030</v>
      </c>
      <c r="F27" t="s">
        <v>0</v>
      </c>
      <c r="G27">
        <v>64236</v>
      </c>
      <c r="H27">
        <v>22810</v>
      </c>
      <c r="I27">
        <v>102213</v>
      </c>
      <c r="J27">
        <v>2923</v>
      </c>
      <c r="K27">
        <v>2113</v>
      </c>
      <c r="L27">
        <v>235927</v>
      </c>
      <c r="M27">
        <v>28581</v>
      </c>
      <c r="N27">
        <v>12440</v>
      </c>
      <c r="O27">
        <v>18711</v>
      </c>
      <c r="P27">
        <v>130190</v>
      </c>
      <c r="Q27">
        <v>48046</v>
      </c>
      <c r="R27">
        <v>44256</v>
      </c>
      <c r="S27" t="s">
        <v>0</v>
      </c>
      <c r="T27">
        <v>60788</v>
      </c>
      <c r="U27" t="s">
        <v>0</v>
      </c>
      <c r="V27">
        <v>1202</v>
      </c>
      <c r="W27">
        <v>287565</v>
      </c>
      <c r="X27">
        <v>6867</v>
      </c>
      <c r="Y27">
        <v>89679</v>
      </c>
      <c r="Z27" t="s">
        <v>0</v>
      </c>
      <c r="AA27">
        <v>302061</v>
      </c>
      <c r="AB27">
        <v>168025</v>
      </c>
      <c r="AC27" t="s">
        <v>0</v>
      </c>
      <c r="AD27">
        <v>162283</v>
      </c>
      <c r="AE27">
        <v>678793</v>
      </c>
      <c r="AF27">
        <v>4</v>
      </c>
      <c r="AG27">
        <v>1</v>
      </c>
      <c r="AH27">
        <v>14811</v>
      </c>
      <c r="AI27" t="s">
        <v>0</v>
      </c>
      <c r="AJ27">
        <v>503626</v>
      </c>
      <c r="AK27">
        <v>681407</v>
      </c>
      <c r="AL27">
        <v>29156</v>
      </c>
      <c r="AM27">
        <v>116086</v>
      </c>
      <c r="AN27">
        <v>185852</v>
      </c>
      <c r="AO27">
        <v>92630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334861</v>
      </c>
      <c r="AV27">
        <v>207723</v>
      </c>
      <c r="AW27">
        <v>25577</v>
      </c>
      <c r="AX27" t="s">
        <v>0</v>
      </c>
      <c r="AY27" t="s">
        <v>0</v>
      </c>
      <c r="AZ27" t="s">
        <v>0</v>
      </c>
      <c r="BA27">
        <v>25460</v>
      </c>
      <c r="BB27">
        <v>16823</v>
      </c>
      <c r="BC27">
        <v>362432</v>
      </c>
      <c r="BD27">
        <v>90052</v>
      </c>
      <c r="BE27">
        <v>31976</v>
      </c>
      <c r="BF27" t="s">
        <v>0</v>
      </c>
      <c r="BG27">
        <v>38521</v>
      </c>
      <c r="BH27">
        <v>408507</v>
      </c>
      <c r="BI27">
        <v>341093</v>
      </c>
      <c r="BJ27">
        <v>188470</v>
      </c>
      <c r="BK27">
        <v>51016</v>
      </c>
      <c r="BL27">
        <v>17</v>
      </c>
    </row>
    <row r="28" spans="1:64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</row>
    <row r="29" spans="1:64" ht="15" x14ac:dyDescent="0.25">
      <c r="A29" t="s">
        <v>342</v>
      </c>
      <c r="B29">
        <v>14598</v>
      </c>
      <c r="C29" t="s">
        <v>0</v>
      </c>
      <c r="D29">
        <v>961951</v>
      </c>
      <c r="E29">
        <v>123184</v>
      </c>
      <c r="F29" t="s">
        <v>0</v>
      </c>
      <c r="G29">
        <v>77919</v>
      </c>
      <c r="H29">
        <v>5785</v>
      </c>
      <c r="I29">
        <v>43965</v>
      </c>
      <c r="J29">
        <v>24210</v>
      </c>
      <c r="K29">
        <v>28664</v>
      </c>
      <c r="L29">
        <v>117963</v>
      </c>
      <c r="M29">
        <v>14910</v>
      </c>
      <c r="N29">
        <v>7214</v>
      </c>
      <c r="O29">
        <v>70725</v>
      </c>
      <c r="P29">
        <v>51803</v>
      </c>
      <c r="Q29" t="s">
        <v>0</v>
      </c>
      <c r="R29">
        <v>5691</v>
      </c>
      <c r="S29">
        <v>135884</v>
      </c>
      <c r="T29">
        <v>9490</v>
      </c>
      <c r="U29">
        <v>62784</v>
      </c>
      <c r="V29">
        <v>4251</v>
      </c>
      <c r="W29">
        <v>212339</v>
      </c>
      <c r="X29">
        <v>10221</v>
      </c>
      <c r="Y29">
        <v>54626</v>
      </c>
      <c r="Z29">
        <v>175</v>
      </c>
      <c r="AA29">
        <v>304442</v>
      </c>
      <c r="AB29">
        <v>264933</v>
      </c>
      <c r="AC29">
        <v>186697</v>
      </c>
      <c r="AD29">
        <v>808150</v>
      </c>
      <c r="AE29">
        <v>190370</v>
      </c>
      <c r="AF29" t="s">
        <v>0</v>
      </c>
      <c r="AG29" t="s">
        <v>0</v>
      </c>
      <c r="AH29">
        <v>10390</v>
      </c>
      <c r="AI29">
        <v>350787</v>
      </c>
      <c r="AJ29">
        <v>770407</v>
      </c>
      <c r="AK29">
        <v>868794</v>
      </c>
      <c r="AL29">
        <v>4546</v>
      </c>
      <c r="AM29">
        <v>59147</v>
      </c>
      <c r="AN29">
        <v>79735</v>
      </c>
      <c r="AO29">
        <v>57795</v>
      </c>
      <c r="AP29">
        <v>225847</v>
      </c>
      <c r="AQ29">
        <v>376861</v>
      </c>
      <c r="AR29">
        <v>72685</v>
      </c>
      <c r="AS29">
        <v>130548</v>
      </c>
      <c r="AT29">
        <v>125908</v>
      </c>
      <c r="AU29" t="s">
        <v>0</v>
      </c>
      <c r="AV29" t="s">
        <v>0</v>
      </c>
      <c r="AW29">
        <v>9957</v>
      </c>
      <c r="AX29">
        <v>54641</v>
      </c>
      <c r="AY29">
        <v>32890</v>
      </c>
      <c r="AZ29">
        <v>70097</v>
      </c>
      <c r="BA29">
        <v>17241</v>
      </c>
      <c r="BB29">
        <v>16798</v>
      </c>
      <c r="BC29" t="s">
        <v>0</v>
      </c>
      <c r="BD29" t="s">
        <v>0</v>
      </c>
      <c r="BE29">
        <v>87552</v>
      </c>
      <c r="BF29" t="s">
        <v>0</v>
      </c>
      <c r="BG29">
        <v>317444</v>
      </c>
      <c r="BH29">
        <v>11326</v>
      </c>
      <c r="BI29">
        <v>119548</v>
      </c>
      <c r="BJ29">
        <v>105328</v>
      </c>
      <c r="BK29">
        <v>20749</v>
      </c>
      <c r="BL29" t="s">
        <v>0</v>
      </c>
    </row>
    <row r="30" spans="1:64" x14ac:dyDescent="0.3">
      <c r="A30" t="s">
        <v>343</v>
      </c>
      <c r="B30">
        <v>3779</v>
      </c>
      <c r="C30" t="s">
        <v>0</v>
      </c>
      <c r="D30">
        <v>1490034</v>
      </c>
      <c r="E30">
        <v>243853</v>
      </c>
      <c r="F30">
        <v>16806</v>
      </c>
      <c r="G30" t="s">
        <v>0</v>
      </c>
      <c r="H30">
        <v>1</v>
      </c>
      <c r="I30" t="s">
        <v>0</v>
      </c>
      <c r="J30" t="s">
        <v>0</v>
      </c>
      <c r="K30">
        <v>21</v>
      </c>
      <c r="L30">
        <v>374567</v>
      </c>
      <c r="M30">
        <v>1319</v>
      </c>
      <c r="N30">
        <v>2572</v>
      </c>
      <c r="O30" t="s">
        <v>0</v>
      </c>
      <c r="P30">
        <v>16011</v>
      </c>
      <c r="Q30">
        <v>24254</v>
      </c>
      <c r="R30" t="s">
        <v>0</v>
      </c>
      <c r="S30" t="s">
        <v>0</v>
      </c>
      <c r="T30">
        <v>668</v>
      </c>
      <c r="U30">
        <v>763</v>
      </c>
      <c r="V30" t="s">
        <v>0</v>
      </c>
      <c r="W30" t="s">
        <v>0</v>
      </c>
      <c r="X30" t="s">
        <v>0</v>
      </c>
      <c r="Y30">
        <v>120210</v>
      </c>
      <c r="Z30" t="s">
        <v>0</v>
      </c>
      <c r="AA30" t="s">
        <v>0</v>
      </c>
      <c r="AB30">
        <v>110024</v>
      </c>
      <c r="AC30">
        <v>2864</v>
      </c>
      <c r="AD30" t="s">
        <v>0</v>
      </c>
      <c r="AE30">
        <v>392357</v>
      </c>
      <c r="AF30" t="s">
        <v>0</v>
      </c>
      <c r="AG30">
        <v>9523</v>
      </c>
      <c r="AH30" t="s">
        <v>0</v>
      </c>
      <c r="AI30" t="s">
        <v>0</v>
      </c>
      <c r="AJ30">
        <v>50830</v>
      </c>
      <c r="AK30">
        <v>43071</v>
      </c>
      <c r="AL30">
        <v>1061</v>
      </c>
      <c r="AM30">
        <v>401</v>
      </c>
      <c r="AN30">
        <v>4833</v>
      </c>
      <c r="AO30">
        <v>7747</v>
      </c>
      <c r="AP30" t="s">
        <v>0</v>
      </c>
      <c r="AQ30">
        <v>18756</v>
      </c>
      <c r="AR30">
        <v>6261</v>
      </c>
      <c r="AS30" t="s">
        <v>0</v>
      </c>
      <c r="AT30" t="s">
        <v>0</v>
      </c>
      <c r="AU30" t="s">
        <v>0</v>
      </c>
      <c r="AV30" t="s">
        <v>0</v>
      </c>
      <c r="AW30">
        <v>425</v>
      </c>
      <c r="AX30" t="s">
        <v>0</v>
      </c>
      <c r="AY30">
        <v>5153</v>
      </c>
      <c r="AZ30">
        <v>3</v>
      </c>
      <c r="BA30">
        <v>442</v>
      </c>
      <c r="BB30" t="s">
        <v>0</v>
      </c>
      <c r="BC30">
        <v>128170</v>
      </c>
      <c r="BD30">
        <v>27578</v>
      </c>
      <c r="BE30">
        <v>832</v>
      </c>
      <c r="BF30">
        <v>63321</v>
      </c>
      <c r="BG30">
        <v>16</v>
      </c>
      <c r="BH30">
        <v>2278</v>
      </c>
      <c r="BI30">
        <v>5596</v>
      </c>
      <c r="BJ30">
        <v>77</v>
      </c>
      <c r="BK30">
        <v>1</v>
      </c>
      <c r="BL30" t="s">
        <v>0</v>
      </c>
    </row>
    <row r="31" spans="1:64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x14ac:dyDescent="0.3">
      <c r="A32" t="s">
        <v>345</v>
      </c>
      <c r="B32" t="s">
        <v>0</v>
      </c>
      <c r="C32">
        <v>120</v>
      </c>
      <c r="D32">
        <v>12176</v>
      </c>
      <c r="E32" t="s">
        <v>0</v>
      </c>
      <c r="F32" t="s">
        <v>0</v>
      </c>
      <c r="G32" t="s">
        <v>0</v>
      </c>
      <c r="H32">
        <v>690</v>
      </c>
      <c r="I32">
        <v>1047</v>
      </c>
      <c r="J32" t="s">
        <v>0</v>
      </c>
      <c r="K32" t="s">
        <v>0</v>
      </c>
      <c r="L32">
        <v>9929</v>
      </c>
      <c r="M32">
        <v>288</v>
      </c>
      <c r="N32">
        <v>162</v>
      </c>
      <c r="O32" t="s">
        <v>0</v>
      </c>
      <c r="P32">
        <v>49</v>
      </c>
      <c r="Q32" t="s">
        <v>0</v>
      </c>
      <c r="R32">
        <v>12956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>
        <v>1969</v>
      </c>
      <c r="Y32">
        <v>3347</v>
      </c>
      <c r="Z32" t="s">
        <v>0</v>
      </c>
      <c r="AA32">
        <v>12847</v>
      </c>
      <c r="AB32" t="s">
        <v>0</v>
      </c>
      <c r="AC32">
        <v>261</v>
      </c>
      <c r="AD32">
        <v>14609</v>
      </c>
      <c r="AE32">
        <v>16322</v>
      </c>
      <c r="AF32" t="s">
        <v>0</v>
      </c>
      <c r="AG32">
        <v>107</v>
      </c>
      <c r="AH32">
        <v>863</v>
      </c>
      <c r="AI32">
        <v>283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360</v>
      </c>
      <c r="AQ32" t="s">
        <v>0</v>
      </c>
      <c r="AR32" t="s">
        <v>0</v>
      </c>
      <c r="AS32">
        <v>147</v>
      </c>
      <c r="AT32">
        <v>65</v>
      </c>
      <c r="AU32" t="s">
        <v>0</v>
      </c>
      <c r="AV32" t="s">
        <v>0</v>
      </c>
      <c r="AW32" t="s">
        <v>0</v>
      </c>
      <c r="AX32" t="s">
        <v>0</v>
      </c>
      <c r="AY32">
        <v>1</v>
      </c>
      <c r="AZ32">
        <v>10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1119</v>
      </c>
      <c r="BH32">
        <v>36195</v>
      </c>
      <c r="BI32">
        <v>20534</v>
      </c>
      <c r="BJ32">
        <v>15151</v>
      </c>
      <c r="BK32">
        <v>510</v>
      </c>
      <c r="BL32">
        <v>449</v>
      </c>
    </row>
    <row r="33" spans="1:64" x14ac:dyDescent="0.3">
      <c r="A33" t="s">
        <v>346</v>
      </c>
      <c r="B33">
        <v>10106</v>
      </c>
      <c r="C33">
        <v>-6</v>
      </c>
      <c r="D33">
        <v>47519</v>
      </c>
      <c r="E33">
        <v>6062</v>
      </c>
      <c r="F33">
        <v>705</v>
      </c>
      <c r="G33">
        <v>18240</v>
      </c>
      <c r="H33">
        <v>6404</v>
      </c>
      <c r="I33">
        <v>24335</v>
      </c>
      <c r="J33">
        <v>1984</v>
      </c>
      <c r="K33">
        <v>5625</v>
      </c>
      <c r="L33">
        <v>113764</v>
      </c>
      <c r="M33">
        <v>2421</v>
      </c>
      <c r="N33">
        <v>1444</v>
      </c>
      <c r="O33">
        <v>1493</v>
      </c>
      <c r="P33">
        <v>7974</v>
      </c>
      <c r="Q33">
        <v>6549</v>
      </c>
      <c r="R33" t="s">
        <v>0</v>
      </c>
      <c r="S33">
        <v>704</v>
      </c>
      <c r="T33">
        <v>1431</v>
      </c>
      <c r="U33" t="s">
        <v>0</v>
      </c>
      <c r="V33">
        <v>17587</v>
      </c>
      <c r="W33">
        <v>11226</v>
      </c>
      <c r="X33">
        <v>2500</v>
      </c>
      <c r="Y33">
        <v>22047</v>
      </c>
      <c r="Z33">
        <v>345</v>
      </c>
      <c r="AA33">
        <v>21186</v>
      </c>
      <c r="AB33">
        <v>21238</v>
      </c>
      <c r="AC33">
        <v>12396</v>
      </c>
      <c r="AD33">
        <v>63222</v>
      </c>
      <c r="AE33">
        <v>27915</v>
      </c>
      <c r="AF33">
        <v>92</v>
      </c>
      <c r="AG33">
        <v>690</v>
      </c>
      <c r="AH33">
        <v>3056</v>
      </c>
      <c r="AI33">
        <v>6998</v>
      </c>
      <c r="AJ33">
        <v>21789</v>
      </c>
      <c r="AK33">
        <v>52464</v>
      </c>
      <c r="AL33">
        <v>1785</v>
      </c>
      <c r="AM33">
        <v>427</v>
      </c>
      <c r="AN33">
        <v>8870</v>
      </c>
      <c r="AO33">
        <v>40017</v>
      </c>
      <c r="AP33">
        <v>14640</v>
      </c>
      <c r="AQ33">
        <v>42296</v>
      </c>
      <c r="AR33">
        <v>57330</v>
      </c>
      <c r="AS33">
        <v>5780</v>
      </c>
      <c r="AT33">
        <v>5464</v>
      </c>
      <c r="AU33">
        <v>24645</v>
      </c>
      <c r="AV33">
        <v>21093</v>
      </c>
      <c r="AW33">
        <v>4195</v>
      </c>
      <c r="AX33">
        <v>11444</v>
      </c>
      <c r="AY33">
        <v>2500</v>
      </c>
      <c r="AZ33">
        <v>1631</v>
      </c>
      <c r="BA33">
        <v>3753</v>
      </c>
      <c r="BB33">
        <v>7034</v>
      </c>
      <c r="BC33">
        <v>32308</v>
      </c>
      <c r="BD33">
        <v>15941</v>
      </c>
      <c r="BE33">
        <v>6370</v>
      </c>
      <c r="BF33">
        <v>745</v>
      </c>
      <c r="BG33">
        <v>48299</v>
      </c>
      <c r="BH33">
        <v>412</v>
      </c>
      <c r="BI33">
        <v>358</v>
      </c>
      <c r="BJ33">
        <v>345</v>
      </c>
      <c r="BK33">
        <v>4906</v>
      </c>
      <c r="BL33">
        <v>287</v>
      </c>
    </row>
    <row r="34" spans="1:64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>
        <v>55780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>
        <v>10192</v>
      </c>
      <c r="AY34">
        <v>1641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>
        <v>149138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</row>
    <row r="36" spans="1:64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</row>
    <row r="37" spans="1:64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13097</v>
      </c>
      <c r="H37">
        <v>8945</v>
      </c>
      <c r="I37">
        <v>94</v>
      </c>
      <c r="J37" t="s">
        <v>0</v>
      </c>
      <c r="K37" t="s">
        <v>0</v>
      </c>
      <c r="L37">
        <v>39454</v>
      </c>
      <c r="M37" t="s">
        <v>0</v>
      </c>
      <c r="N37" t="s">
        <v>0</v>
      </c>
      <c r="O37" t="s">
        <v>0</v>
      </c>
      <c r="P37">
        <v>814</v>
      </c>
      <c r="Q37">
        <v>5241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3699</v>
      </c>
      <c r="Z37">
        <v>23</v>
      </c>
      <c r="AA37" t="s">
        <v>0</v>
      </c>
      <c r="AB37" t="s">
        <v>0</v>
      </c>
      <c r="AC37">
        <v>9161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>
        <v>74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36799</v>
      </c>
      <c r="AP37">
        <v>204</v>
      </c>
      <c r="AQ37">
        <v>12201</v>
      </c>
      <c r="AR37">
        <v>19410</v>
      </c>
      <c r="AS37">
        <v>1472</v>
      </c>
      <c r="AT37">
        <v>5293</v>
      </c>
      <c r="AU37" t="s">
        <v>0</v>
      </c>
      <c r="AV37" t="s">
        <v>0</v>
      </c>
      <c r="AW37" t="s">
        <v>0</v>
      </c>
      <c r="AX37">
        <v>10185</v>
      </c>
      <c r="AY37">
        <v>627</v>
      </c>
      <c r="AZ37" t="s">
        <v>0</v>
      </c>
      <c r="BA37">
        <v>1047</v>
      </c>
      <c r="BB37">
        <v>1081</v>
      </c>
      <c r="BC37" t="s">
        <v>0</v>
      </c>
      <c r="BD37" t="s">
        <v>0</v>
      </c>
      <c r="BE37">
        <v>7028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>
        <v>826</v>
      </c>
      <c r="BL37" t="s">
        <v>0</v>
      </c>
    </row>
    <row r="38" spans="1:64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</row>
    <row r="39" spans="1:64" x14ac:dyDescent="0.3">
      <c r="A39" t="s">
        <v>352</v>
      </c>
      <c r="B39">
        <v>60867</v>
      </c>
      <c r="C39" t="s">
        <v>0</v>
      </c>
      <c r="D39">
        <v>1222795</v>
      </c>
      <c r="E39">
        <v>383752</v>
      </c>
      <c r="F39" t="s">
        <v>0</v>
      </c>
      <c r="G39" t="s">
        <v>0</v>
      </c>
      <c r="H39">
        <v>7938</v>
      </c>
      <c r="I39">
        <v>27765</v>
      </c>
      <c r="J39" t="s">
        <v>0</v>
      </c>
      <c r="K39" t="s">
        <v>0</v>
      </c>
      <c r="L39" t="s">
        <v>0</v>
      </c>
      <c r="M39">
        <v>16218</v>
      </c>
      <c r="N39">
        <v>9691</v>
      </c>
      <c r="O39">
        <v>32318</v>
      </c>
      <c r="P39" t="s">
        <v>0</v>
      </c>
      <c r="Q39" t="s">
        <v>0</v>
      </c>
      <c r="R39">
        <v>117685</v>
      </c>
      <c r="S39" t="s">
        <v>0</v>
      </c>
      <c r="T39" t="s">
        <v>0</v>
      </c>
      <c r="U39" t="s">
        <v>0</v>
      </c>
      <c r="V39">
        <v>83442</v>
      </c>
      <c r="W39">
        <v>326471</v>
      </c>
      <c r="X39" t="s">
        <v>0</v>
      </c>
      <c r="Y39">
        <v>201844</v>
      </c>
      <c r="Z39" t="s">
        <v>0</v>
      </c>
      <c r="AA39">
        <v>5505295</v>
      </c>
      <c r="AB39">
        <v>378192</v>
      </c>
      <c r="AC39" t="s">
        <v>0</v>
      </c>
      <c r="AD39">
        <v>323662</v>
      </c>
      <c r="AE39">
        <v>813311</v>
      </c>
      <c r="AF39">
        <v>1810</v>
      </c>
      <c r="AG39" t="s">
        <v>0</v>
      </c>
      <c r="AH39">
        <v>25008</v>
      </c>
      <c r="AI39">
        <v>60</v>
      </c>
      <c r="AJ39" t="s">
        <v>0</v>
      </c>
      <c r="AK39" t="s">
        <v>0</v>
      </c>
      <c r="AL39">
        <v>14827</v>
      </c>
      <c r="AM39" t="s">
        <v>0</v>
      </c>
      <c r="AN39" t="s">
        <v>0</v>
      </c>
      <c r="AO39">
        <v>164574</v>
      </c>
      <c r="AP39" t="s">
        <v>0</v>
      </c>
      <c r="AQ39" t="s">
        <v>0</v>
      </c>
      <c r="AR39">
        <v>1004</v>
      </c>
      <c r="AS39" t="s">
        <v>0</v>
      </c>
      <c r="AT39" t="s">
        <v>0</v>
      </c>
      <c r="AU39" t="s">
        <v>0</v>
      </c>
      <c r="AV39" t="s">
        <v>0</v>
      </c>
      <c r="AW39">
        <v>13825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>
        <v>98795</v>
      </c>
      <c r="BD39">
        <v>60879</v>
      </c>
      <c r="BE39" t="s">
        <v>0</v>
      </c>
      <c r="BF39">
        <v>987</v>
      </c>
      <c r="BG39" t="s">
        <v>0</v>
      </c>
      <c r="BH39">
        <v>185325</v>
      </c>
      <c r="BI39">
        <v>130669</v>
      </c>
      <c r="BJ39">
        <v>112394</v>
      </c>
      <c r="BK39">
        <v>20561</v>
      </c>
      <c r="BL39" t="s">
        <v>0</v>
      </c>
    </row>
    <row r="40" spans="1:64" x14ac:dyDescent="0.3">
      <c r="A40" t="s">
        <v>353</v>
      </c>
      <c r="B40">
        <v>1594</v>
      </c>
      <c r="C40" t="s">
        <v>0</v>
      </c>
      <c r="D40">
        <v>7406</v>
      </c>
      <c r="E40" t="s">
        <v>0</v>
      </c>
      <c r="F40" t="s">
        <v>0</v>
      </c>
      <c r="G40" t="s">
        <v>0</v>
      </c>
      <c r="H40" t="s">
        <v>0</v>
      </c>
      <c r="I40">
        <v>-1</v>
      </c>
      <c r="J40" t="s">
        <v>0</v>
      </c>
      <c r="K40" t="s">
        <v>0</v>
      </c>
      <c r="L40">
        <v>256281</v>
      </c>
      <c r="M40">
        <v>1</v>
      </c>
      <c r="N40" t="s">
        <v>0</v>
      </c>
      <c r="O40" t="s">
        <v>0</v>
      </c>
      <c r="P40">
        <v>3124</v>
      </c>
      <c r="Q40">
        <v>122359</v>
      </c>
      <c r="R40" t="s">
        <v>0</v>
      </c>
      <c r="S40" t="s">
        <v>0</v>
      </c>
      <c r="T40">
        <v>3724</v>
      </c>
      <c r="U40">
        <v>583</v>
      </c>
      <c r="V40" t="s">
        <v>0</v>
      </c>
      <c r="W40" t="s">
        <v>0</v>
      </c>
      <c r="X40" t="s">
        <v>0</v>
      </c>
      <c r="Y40">
        <v>1</v>
      </c>
      <c r="Z40" t="s">
        <v>0</v>
      </c>
      <c r="AA40">
        <v>7615</v>
      </c>
      <c r="AB40">
        <v>135</v>
      </c>
      <c r="AC40">
        <v>16</v>
      </c>
      <c r="AD40" t="s">
        <v>0</v>
      </c>
      <c r="AE40">
        <v>5089</v>
      </c>
      <c r="AF40" t="s">
        <v>0</v>
      </c>
      <c r="AG40" t="s">
        <v>0</v>
      </c>
      <c r="AH40">
        <v>2</v>
      </c>
      <c r="AI40">
        <v>965</v>
      </c>
      <c r="AJ40">
        <v>541</v>
      </c>
      <c r="AK40">
        <v>302</v>
      </c>
      <c r="AL40" t="s">
        <v>0</v>
      </c>
      <c r="AM40" t="s">
        <v>0</v>
      </c>
      <c r="AN40" t="s">
        <v>0</v>
      </c>
      <c r="AO40">
        <v>1249</v>
      </c>
      <c r="AP40">
        <v>14663</v>
      </c>
      <c r="AQ40">
        <v>585</v>
      </c>
      <c r="AR40">
        <v>9453</v>
      </c>
      <c r="AS40" t="s">
        <v>0</v>
      </c>
      <c r="AT40" t="s">
        <v>0</v>
      </c>
      <c r="AU40" t="s">
        <v>0</v>
      </c>
      <c r="AV40" t="s">
        <v>0</v>
      </c>
      <c r="AW40">
        <v>92</v>
      </c>
      <c r="AX40" t="s">
        <v>0</v>
      </c>
      <c r="AY40" t="s">
        <v>0</v>
      </c>
      <c r="AZ40">
        <v>7854</v>
      </c>
      <c r="BA40" t="s">
        <v>0</v>
      </c>
      <c r="BB40" t="s">
        <v>0</v>
      </c>
      <c r="BC40">
        <v>3665</v>
      </c>
      <c r="BD40">
        <v>2202</v>
      </c>
      <c r="BE40" t="s">
        <v>0</v>
      </c>
      <c r="BF40" t="s">
        <v>0</v>
      </c>
      <c r="BG40">
        <v>24983</v>
      </c>
      <c r="BH40">
        <v>228</v>
      </c>
      <c r="BI40">
        <v>83</v>
      </c>
      <c r="BJ40">
        <v>67</v>
      </c>
      <c r="BK40">
        <v>1</v>
      </c>
      <c r="BL40" t="s">
        <v>0</v>
      </c>
    </row>
    <row r="41" spans="1:64" x14ac:dyDescent="0.3">
      <c r="A41" t="s">
        <v>354</v>
      </c>
      <c r="B41" t="s">
        <v>0</v>
      </c>
      <c r="C41" t="s">
        <v>0</v>
      </c>
      <c r="D41">
        <v>10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10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6</v>
      </c>
      <c r="Y41">
        <v>34</v>
      </c>
      <c r="Z41" t="s">
        <v>0</v>
      </c>
      <c r="AA41" t="s">
        <v>0</v>
      </c>
      <c r="AB41" t="s">
        <v>0</v>
      </c>
      <c r="AC41" t="s">
        <v>0</v>
      </c>
      <c r="AD41">
        <v>1476</v>
      </c>
      <c r="AE41">
        <v>31</v>
      </c>
      <c r="AF41" t="s">
        <v>0</v>
      </c>
      <c r="AG41">
        <v>1</v>
      </c>
      <c r="AH41">
        <v>24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</row>
    <row r="42" spans="1:64" x14ac:dyDescent="0.3">
      <c r="A42" t="s">
        <v>355</v>
      </c>
      <c r="B42" t="s">
        <v>0</v>
      </c>
      <c r="C42" t="s">
        <v>0</v>
      </c>
      <c r="D42">
        <v>4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425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x14ac:dyDescent="0.3">
      <c r="A43" t="s">
        <v>356</v>
      </c>
      <c r="B43" t="s">
        <v>0</v>
      </c>
      <c r="C43" t="s">
        <v>0</v>
      </c>
      <c r="D43">
        <v>252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3429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25329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1191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1740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</row>
    <row r="48" spans="1:64" x14ac:dyDescent="0.3">
      <c r="A48" t="s">
        <v>361</v>
      </c>
      <c r="B48">
        <v>13052</v>
      </c>
      <c r="C48" t="s">
        <v>0</v>
      </c>
      <c r="D48">
        <v>55575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6169</v>
      </c>
      <c r="N48">
        <v>3010</v>
      </c>
      <c r="O48">
        <v>43301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16381</v>
      </c>
      <c r="Z48" t="s">
        <v>0</v>
      </c>
      <c r="AA48">
        <v>4593990</v>
      </c>
      <c r="AB48" t="s">
        <v>0</v>
      </c>
      <c r="AC48" t="s">
        <v>0</v>
      </c>
      <c r="AD48" t="s">
        <v>0</v>
      </c>
      <c r="AE48">
        <v>56247</v>
      </c>
      <c r="AF48" t="s">
        <v>0</v>
      </c>
      <c r="AG48" t="s">
        <v>0</v>
      </c>
      <c r="AH48">
        <v>21970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>
        <v>2639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x14ac:dyDescent="0.3">
      <c r="A49" t="s">
        <v>362</v>
      </c>
      <c r="B49">
        <v>150</v>
      </c>
      <c r="C49">
        <v>-2703</v>
      </c>
      <c r="D49">
        <v>6736</v>
      </c>
      <c r="E49">
        <v>-534705</v>
      </c>
      <c r="F49">
        <v>1938</v>
      </c>
      <c r="G49">
        <v>-1</v>
      </c>
      <c r="H49">
        <v>26043</v>
      </c>
      <c r="I49">
        <v>-46029</v>
      </c>
      <c r="J49">
        <v>23414</v>
      </c>
      <c r="K49">
        <v>15926</v>
      </c>
      <c r="L49">
        <v>602199</v>
      </c>
      <c r="M49">
        <v>5</v>
      </c>
      <c r="N49">
        <v>53</v>
      </c>
      <c r="O49">
        <v>-21449</v>
      </c>
      <c r="P49">
        <v>386766</v>
      </c>
      <c r="Q49" t="s">
        <v>0</v>
      </c>
      <c r="R49">
        <v>-22867</v>
      </c>
      <c r="S49">
        <v>159826</v>
      </c>
      <c r="T49">
        <v>162901</v>
      </c>
      <c r="U49">
        <v>60616</v>
      </c>
      <c r="V49">
        <v>39531</v>
      </c>
      <c r="W49">
        <v>2034910</v>
      </c>
      <c r="X49" t="s">
        <v>0</v>
      </c>
      <c r="Y49">
        <v>4722</v>
      </c>
      <c r="Z49" t="s">
        <v>0</v>
      </c>
      <c r="AA49">
        <v>123447</v>
      </c>
      <c r="AB49">
        <v>232560</v>
      </c>
      <c r="AC49">
        <v>-140623</v>
      </c>
      <c r="AD49">
        <v>-23404</v>
      </c>
      <c r="AE49">
        <v>187</v>
      </c>
      <c r="AF49" t="s">
        <v>0</v>
      </c>
      <c r="AG49" t="s">
        <v>0</v>
      </c>
      <c r="AH49">
        <v>2</v>
      </c>
      <c r="AI49">
        <v>-210151</v>
      </c>
      <c r="AJ49">
        <v>592271</v>
      </c>
      <c r="AK49">
        <v>1267255</v>
      </c>
      <c r="AL49" t="s">
        <v>0</v>
      </c>
      <c r="AM49">
        <v>-62281</v>
      </c>
      <c r="AN49">
        <v>1431</v>
      </c>
      <c r="AO49">
        <v>-761</v>
      </c>
      <c r="AP49">
        <v>-493035</v>
      </c>
      <c r="AQ49">
        <v>-1382984</v>
      </c>
      <c r="AR49">
        <v>-131467</v>
      </c>
      <c r="AS49">
        <v>-126930</v>
      </c>
      <c r="AT49">
        <v>-337790</v>
      </c>
      <c r="AU49" t="s">
        <v>0</v>
      </c>
      <c r="AV49" t="s">
        <v>0</v>
      </c>
      <c r="AW49">
        <v>1</v>
      </c>
      <c r="AX49">
        <v>15864</v>
      </c>
      <c r="AY49">
        <v>-258514</v>
      </c>
      <c r="AZ49">
        <v>133199</v>
      </c>
      <c r="BA49">
        <v>-24518</v>
      </c>
      <c r="BB49">
        <v>-22672</v>
      </c>
      <c r="BC49">
        <v>-101507</v>
      </c>
      <c r="BD49">
        <v>-52173</v>
      </c>
      <c r="BE49">
        <v>553</v>
      </c>
      <c r="BF49">
        <v>184927</v>
      </c>
      <c r="BG49">
        <v>-534070</v>
      </c>
      <c r="BH49">
        <v>1</v>
      </c>
      <c r="BI49">
        <v>1</v>
      </c>
      <c r="BJ49" t="s">
        <v>0</v>
      </c>
      <c r="BK49">
        <v>6164</v>
      </c>
      <c r="BL49">
        <v>-16709</v>
      </c>
    </row>
    <row r="50" spans="1:64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x14ac:dyDescent="0.3">
      <c r="A51" t="s">
        <v>364</v>
      </c>
      <c r="B51">
        <v>2379</v>
      </c>
      <c r="C51" t="s">
        <v>0</v>
      </c>
      <c r="D51">
        <v>9213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>
        <v>5705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618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3858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5196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</row>
    <row r="57" spans="1:64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35433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</row>
    <row r="60" spans="1:64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>
        <v>700</v>
      </c>
      <c r="BI60">
        <v>313</v>
      </c>
      <c r="BJ60">
        <v>259</v>
      </c>
      <c r="BK60" t="s">
        <v>0</v>
      </c>
      <c r="BL60" t="s">
        <v>0</v>
      </c>
    </row>
    <row r="61" spans="1:64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28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53273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2230</v>
      </c>
      <c r="Y63" t="s">
        <v>0</v>
      </c>
      <c r="Z63">
        <v>117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388</v>
      </c>
      <c r="AV63">
        <v>311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</row>
    <row r="64" spans="1:64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x14ac:dyDescent="0.3">
      <c r="A65" t="s">
        <v>378</v>
      </c>
      <c r="B65" t="s">
        <v>0</v>
      </c>
      <c r="C65" t="s">
        <v>0</v>
      </c>
      <c r="D65">
        <v>92353</v>
      </c>
      <c r="E65">
        <v>6604</v>
      </c>
      <c r="F65" t="s">
        <v>0</v>
      </c>
      <c r="G65" t="s">
        <v>0</v>
      </c>
      <c r="H65" t="s">
        <v>0</v>
      </c>
      <c r="I65" t="s">
        <v>0</v>
      </c>
      <c r="J65">
        <v>23882</v>
      </c>
      <c r="K65">
        <v>27652</v>
      </c>
      <c r="L65">
        <v>29940</v>
      </c>
      <c r="M65" t="s">
        <v>0</v>
      </c>
      <c r="N65" t="s">
        <v>0</v>
      </c>
      <c r="O65" t="s">
        <v>0</v>
      </c>
      <c r="P65">
        <v>703512</v>
      </c>
      <c r="Q65" t="s">
        <v>0</v>
      </c>
      <c r="R65" t="s">
        <v>0</v>
      </c>
      <c r="S65" t="s">
        <v>0</v>
      </c>
      <c r="T65">
        <v>2332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>
        <v>19490</v>
      </c>
      <c r="AA65" t="s">
        <v>0</v>
      </c>
      <c r="AB65" t="s">
        <v>0</v>
      </c>
      <c r="AC65" t="s">
        <v>0</v>
      </c>
      <c r="AD65" t="s">
        <v>0</v>
      </c>
      <c r="AE65">
        <v>181042</v>
      </c>
      <c r="AF65">
        <v>6</v>
      </c>
      <c r="AG65" t="s">
        <v>0</v>
      </c>
      <c r="AH65" t="s">
        <v>0</v>
      </c>
      <c r="AI65" t="s">
        <v>0</v>
      </c>
      <c r="AJ65">
        <v>575659</v>
      </c>
      <c r="AK65">
        <v>531474</v>
      </c>
      <c r="AL65">
        <v>14001</v>
      </c>
      <c r="AM65">
        <v>61226</v>
      </c>
      <c r="AN65">
        <v>143936</v>
      </c>
      <c r="AO65">
        <v>24950</v>
      </c>
      <c r="AP65" t="s">
        <v>0</v>
      </c>
      <c r="AQ65">
        <v>45268</v>
      </c>
      <c r="AR65">
        <v>53462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>
        <v>10193</v>
      </c>
      <c r="BB65" t="s">
        <v>0</v>
      </c>
      <c r="BC65" t="s">
        <v>0</v>
      </c>
      <c r="BD65" t="s">
        <v>0</v>
      </c>
      <c r="BE65">
        <v>83953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</row>
    <row r="67" spans="1:64" x14ac:dyDescent="0.3">
      <c r="A67" t="s">
        <v>380</v>
      </c>
      <c r="B67">
        <v>220</v>
      </c>
      <c r="C67" t="s">
        <v>0</v>
      </c>
      <c r="D67">
        <v>70211</v>
      </c>
      <c r="E67" t="s">
        <v>0</v>
      </c>
      <c r="F67" t="s">
        <v>0</v>
      </c>
      <c r="G67" t="s">
        <v>0</v>
      </c>
      <c r="H67" t="s">
        <v>0</v>
      </c>
      <c r="I67">
        <v>84917</v>
      </c>
      <c r="J67">
        <v>17221</v>
      </c>
      <c r="K67">
        <v>13209</v>
      </c>
      <c r="L67" t="s">
        <v>0</v>
      </c>
      <c r="M67" t="s">
        <v>0</v>
      </c>
      <c r="N67">
        <v>1349</v>
      </c>
      <c r="O67">
        <v>4747</v>
      </c>
      <c r="P67" t="s">
        <v>0</v>
      </c>
      <c r="Q67">
        <v>1964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>
        <v>17054</v>
      </c>
      <c r="X67" t="s">
        <v>0</v>
      </c>
      <c r="Y67">
        <v>3921</v>
      </c>
      <c r="Z67" t="s">
        <v>0</v>
      </c>
      <c r="AA67">
        <v>728</v>
      </c>
      <c r="AB67">
        <v>17341</v>
      </c>
      <c r="AC67">
        <v>21390</v>
      </c>
      <c r="AD67">
        <v>29691</v>
      </c>
      <c r="AE67">
        <v>395</v>
      </c>
      <c r="AF67" t="s">
        <v>0</v>
      </c>
      <c r="AG67" t="s">
        <v>0</v>
      </c>
      <c r="AH67" t="s">
        <v>0</v>
      </c>
      <c r="AI67" t="s">
        <v>0</v>
      </c>
      <c r="AJ67">
        <v>46362</v>
      </c>
      <c r="AK67">
        <v>647559</v>
      </c>
      <c r="AL67" t="s">
        <v>0</v>
      </c>
      <c r="AM67">
        <v>31190</v>
      </c>
      <c r="AN67">
        <v>59403</v>
      </c>
      <c r="AO67">
        <v>839</v>
      </c>
      <c r="AP67" t="s">
        <v>0</v>
      </c>
      <c r="AQ67">
        <v>62261</v>
      </c>
      <c r="AR67">
        <v>187532</v>
      </c>
      <c r="AS67">
        <v>148699</v>
      </c>
      <c r="AT67">
        <v>176489</v>
      </c>
      <c r="AU67" t="s">
        <v>0</v>
      </c>
      <c r="AV67" t="s">
        <v>0</v>
      </c>
      <c r="AW67">
        <v>606</v>
      </c>
      <c r="AX67">
        <v>37</v>
      </c>
      <c r="AY67">
        <v>61</v>
      </c>
      <c r="AZ67" t="s">
        <v>0</v>
      </c>
      <c r="BA67">
        <v>1083</v>
      </c>
      <c r="BB67">
        <v>178</v>
      </c>
      <c r="BC67">
        <v>41103</v>
      </c>
      <c r="BD67">
        <v>24315</v>
      </c>
      <c r="BE67">
        <v>1256</v>
      </c>
      <c r="BF67" t="s">
        <v>0</v>
      </c>
      <c r="BG67" t="s">
        <v>0</v>
      </c>
      <c r="BH67">
        <v>256968</v>
      </c>
      <c r="BI67">
        <v>631458</v>
      </c>
      <c r="BJ67">
        <v>380567</v>
      </c>
      <c r="BK67">
        <v>552</v>
      </c>
      <c r="BL67" t="s">
        <v>0</v>
      </c>
    </row>
    <row r="68" spans="1:64" x14ac:dyDescent="0.3">
      <c r="A68" t="s">
        <v>381</v>
      </c>
      <c r="B68">
        <v>144423</v>
      </c>
      <c r="C68" t="s">
        <v>0</v>
      </c>
      <c r="D68" t="s">
        <v>0</v>
      </c>
      <c r="E68">
        <v>303553</v>
      </c>
      <c r="F68">
        <v>3130</v>
      </c>
      <c r="G68">
        <v>100843</v>
      </c>
      <c r="H68">
        <v>51394</v>
      </c>
      <c r="I68">
        <v>101166</v>
      </c>
      <c r="J68" t="s">
        <v>0</v>
      </c>
      <c r="K68" t="s">
        <v>0</v>
      </c>
      <c r="L68">
        <v>580806</v>
      </c>
      <c r="M68">
        <v>33168</v>
      </c>
      <c r="N68">
        <v>15237</v>
      </c>
      <c r="O68" t="s">
        <v>0</v>
      </c>
      <c r="P68" t="s">
        <v>0</v>
      </c>
      <c r="Q68">
        <v>729</v>
      </c>
      <c r="R68" t="s">
        <v>0</v>
      </c>
      <c r="S68">
        <v>111789</v>
      </c>
      <c r="T68">
        <v>9145</v>
      </c>
      <c r="U68">
        <v>65157</v>
      </c>
      <c r="V68">
        <v>96055</v>
      </c>
      <c r="W68" t="s">
        <v>0</v>
      </c>
      <c r="X68">
        <v>19356</v>
      </c>
      <c r="Y68">
        <v>6675</v>
      </c>
      <c r="Z68" t="s">
        <v>0</v>
      </c>
      <c r="AA68">
        <v>987260</v>
      </c>
      <c r="AB68">
        <v>890348</v>
      </c>
      <c r="AC68">
        <v>207836</v>
      </c>
      <c r="AD68">
        <v>789708</v>
      </c>
      <c r="AE68" t="s">
        <v>0</v>
      </c>
      <c r="AF68" t="s">
        <v>0</v>
      </c>
      <c r="AG68">
        <v>11799</v>
      </c>
      <c r="AH68">
        <v>131000</v>
      </c>
      <c r="AI68">
        <v>169679</v>
      </c>
      <c r="AJ68">
        <v>883043</v>
      </c>
      <c r="AK68">
        <v>1301607</v>
      </c>
      <c r="AL68">
        <v>15163</v>
      </c>
      <c r="AM68">
        <v>1507</v>
      </c>
      <c r="AN68">
        <v>2350</v>
      </c>
      <c r="AO68" t="s">
        <v>0</v>
      </c>
      <c r="AP68">
        <v>46418</v>
      </c>
      <c r="AQ68">
        <v>169354</v>
      </c>
      <c r="AR68">
        <v>155243</v>
      </c>
      <c r="AS68">
        <v>211271</v>
      </c>
      <c r="AT68">
        <v>80821</v>
      </c>
      <c r="AU68">
        <v>162765</v>
      </c>
      <c r="AV68">
        <v>181334</v>
      </c>
      <c r="AW68">
        <v>28496</v>
      </c>
      <c r="AX68">
        <v>77878</v>
      </c>
      <c r="AY68">
        <v>47651</v>
      </c>
      <c r="AZ68">
        <v>33057</v>
      </c>
      <c r="BA68">
        <v>4148</v>
      </c>
      <c r="BB68">
        <v>26629</v>
      </c>
      <c r="BC68">
        <v>23230</v>
      </c>
      <c r="BD68">
        <v>22135</v>
      </c>
      <c r="BE68" t="s">
        <v>0</v>
      </c>
      <c r="BF68">
        <v>37297</v>
      </c>
      <c r="BG68">
        <v>307511</v>
      </c>
      <c r="BH68">
        <v>494908</v>
      </c>
      <c r="BI68">
        <v>201886</v>
      </c>
      <c r="BJ68">
        <v>149819</v>
      </c>
      <c r="BK68">
        <v>18618</v>
      </c>
      <c r="BL68" t="s">
        <v>0</v>
      </c>
    </row>
    <row r="69" spans="1:64" x14ac:dyDescent="0.3">
      <c r="A69" t="s">
        <v>382</v>
      </c>
      <c r="B69" t="s">
        <v>0</v>
      </c>
      <c r="C69" t="s">
        <v>0</v>
      </c>
      <c r="D69">
        <v>164061</v>
      </c>
      <c r="E69" t="s">
        <v>0</v>
      </c>
      <c r="F69" t="s">
        <v>0</v>
      </c>
      <c r="G69">
        <v>61667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>
        <v>20322</v>
      </c>
      <c r="P69" t="s">
        <v>0</v>
      </c>
      <c r="Q69" t="s">
        <v>0</v>
      </c>
      <c r="R69" t="s">
        <v>0</v>
      </c>
      <c r="S69" t="s">
        <v>0</v>
      </c>
      <c r="T69">
        <v>5783</v>
      </c>
      <c r="U69" t="s">
        <v>0</v>
      </c>
      <c r="V69" t="s">
        <v>0</v>
      </c>
      <c r="W69">
        <v>2631</v>
      </c>
      <c r="X69" t="s">
        <v>0</v>
      </c>
      <c r="Y69">
        <v>12731</v>
      </c>
      <c r="Z69" t="s">
        <v>0</v>
      </c>
      <c r="AA69" t="s">
        <v>0</v>
      </c>
      <c r="AB69" t="s">
        <v>0</v>
      </c>
      <c r="AC69">
        <v>32923</v>
      </c>
      <c r="AD69">
        <v>5234</v>
      </c>
      <c r="AE69">
        <v>110894</v>
      </c>
      <c r="AF69" t="s">
        <v>0</v>
      </c>
      <c r="AG69" t="s">
        <v>0</v>
      </c>
      <c r="AH69" t="s">
        <v>0</v>
      </c>
      <c r="AI69">
        <v>7469</v>
      </c>
      <c r="AJ69">
        <v>46083</v>
      </c>
      <c r="AK69">
        <v>77751</v>
      </c>
      <c r="AL69" t="s">
        <v>0</v>
      </c>
      <c r="AM69">
        <v>351</v>
      </c>
      <c r="AN69">
        <v>849</v>
      </c>
      <c r="AO69" t="s">
        <v>0</v>
      </c>
      <c r="AP69">
        <v>7716</v>
      </c>
      <c r="AQ69">
        <v>88433</v>
      </c>
      <c r="AR69" t="s">
        <v>0</v>
      </c>
      <c r="AS69">
        <v>2392</v>
      </c>
      <c r="AT69">
        <v>4498</v>
      </c>
      <c r="AU69">
        <v>19593</v>
      </c>
      <c r="AV69">
        <v>17531</v>
      </c>
      <c r="AW69">
        <v>343</v>
      </c>
      <c r="AX69" t="s">
        <v>0</v>
      </c>
      <c r="AY69" t="s">
        <v>0</v>
      </c>
      <c r="AZ69">
        <v>445</v>
      </c>
      <c r="BA69" t="s">
        <v>0</v>
      </c>
      <c r="BB69">
        <v>45818</v>
      </c>
      <c r="BC69">
        <v>32362</v>
      </c>
      <c r="BD69">
        <v>18811</v>
      </c>
      <c r="BE69">
        <v>-1103</v>
      </c>
      <c r="BF69">
        <v>53808</v>
      </c>
      <c r="BG69" t="s">
        <v>0</v>
      </c>
      <c r="BH69">
        <v>80840</v>
      </c>
      <c r="BI69">
        <v>21454</v>
      </c>
      <c r="BJ69">
        <v>30617</v>
      </c>
      <c r="BK69" t="s">
        <v>0</v>
      </c>
      <c r="BL69" t="s">
        <v>0</v>
      </c>
    </row>
    <row r="70" spans="1:64" x14ac:dyDescent="0.3">
      <c r="A70" t="s">
        <v>383</v>
      </c>
      <c r="B70">
        <v>124763</v>
      </c>
      <c r="C70" t="s">
        <v>0</v>
      </c>
      <c r="D70" t="s">
        <v>0</v>
      </c>
      <c r="E70">
        <v>1050501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285327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548</v>
      </c>
      <c r="AG70" t="s">
        <v>0</v>
      </c>
      <c r="AH70">
        <v>59826</v>
      </c>
      <c r="AI70" t="s">
        <v>0</v>
      </c>
      <c r="AJ70" t="s">
        <v>0</v>
      </c>
      <c r="AK70" t="s">
        <v>0</v>
      </c>
      <c r="AL70">
        <v>5614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>
        <v>26998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>
        <v>-247</v>
      </c>
      <c r="BI70">
        <v>84</v>
      </c>
      <c r="BJ70">
        <v>-896</v>
      </c>
      <c r="BK70">
        <v>0</v>
      </c>
      <c r="BL70">
        <v>14379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2"/>
  <sheetViews>
    <sheetView topLeftCell="A79" workbookViewId="0">
      <selection activeCell="A130" sqref="A130"/>
    </sheetView>
  </sheetViews>
  <sheetFormatPr defaultRowHeight="14.4" x14ac:dyDescent="0.3"/>
  <cols>
    <col min="1" max="1" width="37.5546875" customWidth="1"/>
    <col min="2" max="2" width="11.109375" bestFit="1" customWidth="1"/>
    <col min="3" max="21" width="10.109375" bestFit="1" customWidth="1"/>
    <col min="22" max="60" width="9.33203125" bestFit="1" customWidth="1"/>
  </cols>
  <sheetData>
    <row r="1" spans="1:60" s="1" customFormat="1" ht="15" x14ac:dyDescent="0.25">
      <c r="B1" s="1" t="s">
        <v>165</v>
      </c>
    </row>
    <row r="2" spans="1:60" s="1" customFormat="1" ht="15" x14ac:dyDescent="0.25">
      <c r="B2" s="1" t="s">
        <v>166</v>
      </c>
    </row>
    <row r="3" spans="1:60" s="1" customFormat="1" ht="15" x14ac:dyDescent="0.25">
      <c r="A3" s="1" t="s">
        <v>167</v>
      </c>
    </row>
    <row r="4" spans="1:60" s="1" customFormat="1" ht="15" x14ac:dyDescent="0.25">
      <c r="A4" s="1" t="s">
        <v>168</v>
      </c>
    </row>
    <row r="5" spans="1:60" s="1" customFormat="1" ht="15" x14ac:dyDescent="0.25">
      <c r="A5" s="1" t="s">
        <v>242</v>
      </c>
    </row>
    <row r="6" spans="1:60" s="1" customFormat="1" ht="15" x14ac:dyDescent="0.25">
      <c r="B6" s="1" t="s">
        <v>169</v>
      </c>
    </row>
    <row r="7" spans="1:60" s="1" customFormat="1" ht="15" x14ac:dyDescent="0.25">
      <c r="B7" s="1" t="s">
        <v>183</v>
      </c>
    </row>
    <row r="8" spans="1:60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16</v>
      </c>
      <c r="J8" s="1" t="s">
        <v>171</v>
      </c>
      <c r="K8" s="1" t="s">
        <v>64</v>
      </c>
      <c r="L8" s="1" t="s">
        <v>38</v>
      </c>
      <c r="M8" s="1" t="s">
        <v>18</v>
      </c>
      <c r="N8" s="1" t="s">
        <v>45</v>
      </c>
      <c r="O8" s="1" t="s">
        <v>39</v>
      </c>
      <c r="P8" s="1" t="s">
        <v>218</v>
      </c>
      <c r="Q8" s="1" t="s">
        <v>59</v>
      </c>
      <c r="R8" s="1" t="s">
        <v>31</v>
      </c>
      <c r="S8" s="1" t="s">
        <v>1</v>
      </c>
      <c r="T8" s="1" t="s">
        <v>220</v>
      </c>
      <c r="U8" s="1" t="s">
        <v>33</v>
      </c>
      <c r="V8" s="1" t="s">
        <v>51</v>
      </c>
      <c r="W8" s="1" t="s">
        <v>37</v>
      </c>
      <c r="X8" s="1" t="s">
        <v>219</v>
      </c>
      <c r="Y8" s="1" t="s">
        <v>49</v>
      </c>
      <c r="Z8" s="1" t="s">
        <v>56</v>
      </c>
      <c r="AA8" s="1" t="s">
        <v>222</v>
      </c>
      <c r="AB8" s="1" t="s">
        <v>177</v>
      </c>
      <c r="AC8" s="1" t="s">
        <v>205</v>
      </c>
      <c r="AD8" s="1" t="s">
        <v>3</v>
      </c>
      <c r="AE8" s="1" t="s">
        <v>11</v>
      </c>
      <c r="AF8" s="1" t="s">
        <v>240</v>
      </c>
      <c r="AG8" s="1" t="s">
        <v>13</v>
      </c>
      <c r="AH8" s="1" t="s">
        <v>9</v>
      </c>
      <c r="AI8" s="1" t="s">
        <v>46</v>
      </c>
      <c r="AJ8" s="1" t="s">
        <v>53</v>
      </c>
      <c r="AK8" s="1" t="s">
        <v>224</v>
      </c>
      <c r="AL8" s="1" t="s">
        <v>225</v>
      </c>
      <c r="AM8" s="1" t="s">
        <v>180</v>
      </c>
      <c r="AN8" s="1" t="s">
        <v>29</v>
      </c>
      <c r="AO8" s="1" t="s">
        <v>15</v>
      </c>
      <c r="AP8" s="1" t="s">
        <v>57</v>
      </c>
      <c r="AQ8" s="1" t="s">
        <v>230</v>
      </c>
      <c r="AR8" s="1" t="s">
        <v>179</v>
      </c>
      <c r="AS8" s="1" t="s">
        <v>227</v>
      </c>
      <c r="AT8" s="1" t="s">
        <v>12</v>
      </c>
      <c r="AU8" s="1" t="s">
        <v>228</v>
      </c>
      <c r="AV8" s="1" t="s">
        <v>47</v>
      </c>
      <c r="AW8" s="1" t="s">
        <v>241</v>
      </c>
      <c r="AX8" s="1" t="s">
        <v>54</v>
      </c>
      <c r="AY8" s="1" t="s">
        <v>52</v>
      </c>
      <c r="AZ8" s="1" t="s">
        <v>34</v>
      </c>
      <c r="BA8" s="1" t="s">
        <v>55</v>
      </c>
      <c r="BB8" s="1" t="s">
        <v>8</v>
      </c>
      <c r="BC8" s="1" t="s">
        <v>4</v>
      </c>
      <c r="BD8" s="1" t="s">
        <v>19</v>
      </c>
      <c r="BE8" s="1" t="s">
        <v>48</v>
      </c>
      <c r="BF8" s="1" t="s">
        <v>176</v>
      </c>
      <c r="BG8" s="1" t="s">
        <v>28</v>
      </c>
      <c r="BH8" s="1" t="s">
        <v>27</v>
      </c>
    </row>
    <row r="9" spans="1:60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>
        <v>25247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104</v>
      </c>
      <c r="B12" t="s">
        <v>0</v>
      </c>
      <c r="C12" t="s">
        <v>0</v>
      </c>
      <c r="D12">
        <v>469147</v>
      </c>
      <c r="E12" t="s">
        <v>0</v>
      </c>
      <c r="F12">
        <v>818483</v>
      </c>
      <c r="G12">
        <v>316518</v>
      </c>
      <c r="H12" t="s">
        <v>0</v>
      </c>
      <c r="I12" t="s">
        <v>0</v>
      </c>
      <c r="J12">
        <v>3627880</v>
      </c>
      <c r="K12" t="s">
        <v>0</v>
      </c>
      <c r="L12">
        <v>975179</v>
      </c>
      <c r="M12">
        <v>426438</v>
      </c>
      <c r="N12">
        <v>3161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77868</v>
      </c>
      <c r="X12" t="s">
        <v>0</v>
      </c>
      <c r="Y12">
        <v>62490</v>
      </c>
      <c r="Z12" t="s">
        <v>0</v>
      </c>
      <c r="AA12" t="s">
        <v>0</v>
      </c>
      <c r="AB12">
        <v>496668</v>
      </c>
      <c r="AC12" t="s">
        <v>0</v>
      </c>
      <c r="AD12" t="s">
        <v>0</v>
      </c>
      <c r="AE12" t="s">
        <v>0</v>
      </c>
      <c r="AF12" t="s">
        <v>0</v>
      </c>
      <c r="AG12">
        <v>15244</v>
      </c>
      <c r="AH12">
        <v>74629</v>
      </c>
      <c r="AI12">
        <v>14274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9161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105</v>
      </c>
      <c r="B13" t="s">
        <v>0</v>
      </c>
      <c r="C13" t="s">
        <v>0</v>
      </c>
      <c r="D13" t="s">
        <v>0</v>
      </c>
      <c r="E13">
        <v>5235450</v>
      </c>
      <c r="F13" t="s">
        <v>0</v>
      </c>
      <c r="G13" t="s">
        <v>0</v>
      </c>
      <c r="H13" t="s">
        <v>0</v>
      </c>
      <c r="I13">
        <v>391678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263680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203851</v>
      </c>
      <c r="AA13" t="s">
        <v>0</v>
      </c>
      <c r="AB13" t="s">
        <v>0</v>
      </c>
      <c r="AC13">
        <v>64032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>
        <v>185537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757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</row>
    <row r="14" spans="1:60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>
        <v>245787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107</v>
      </c>
      <c r="B15">
        <v>5551668</v>
      </c>
      <c r="C15">
        <v>2567042</v>
      </c>
      <c r="D15">
        <v>10587355</v>
      </c>
      <c r="E15" t="s">
        <v>0</v>
      </c>
      <c r="F15">
        <v>2859871</v>
      </c>
      <c r="G15">
        <v>3692796</v>
      </c>
      <c r="H15" t="s">
        <v>0</v>
      </c>
      <c r="I15">
        <v>1527259</v>
      </c>
      <c r="J15">
        <v>153999</v>
      </c>
      <c r="K15">
        <v>46156</v>
      </c>
      <c r="L15">
        <v>553270</v>
      </c>
      <c r="M15">
        <v>1863732</v>
      </c>
      <c r="N15">
        <v>205003</v>
      </c>
      <c r="O15">
        <v>64076</v>
      </c>
      <c r="P15">
        <v>162503</v>
      </c>
      <c r="Q15">
        <v>31020</v>
      </c>
      <c r="R15">
        <v>135233</v>
      </c>
      <c r="S15" t="s">
        <v>0</v>
      </c>
      <c r="T15">
        <v>168568</v>
      </c>
      <c r="U15" t="s">
        <v>0</v>
      </c>
      <c r="V15" t="s">
        <v>0</v>
      </c>
      <c r="W15">
        <v>349426</v>
      </c>
      <c r="X15">
        <v>87</v>
      </c>
      <c r="Y15">
        <v>74318</v>
      </c>
      <c r="Z15" t="s">
        <v>0</v>
      </c>
      <c r="AA15">
        <v>432340</v>
      </c>
      <c r="AB15">
        <v>981016</v>
      </c>
      <c r="AC15">
        <v>102147</v>
      </c>
      <c r="AD15">
        <v>-803384</v>
      </c>
      <c r="AE15" t="s">
        <v>0</v>
      </c>
      <c r="AF15">
        <v>396389</v>
      </c>
      <c r="AG15">
        <v>269226</v>
      </c>
      <c r="AH15">
        <v>37572</v>
      </c>
      <c r="AI15">
        <v>12830</v>
      </c>
      <c r="AJ15">
        <v>81636</v>
      </c>
      <c r="AK15">
        <v>8137</v>
      </c>
      <c r="AL15">
        <v>13741</v>
      </c>
      <c r="AM15">
        <v>668882</v>
      </c>
      <c r="AN15">
        <v>16069</v>
      </c>
      <c r="AO15">
        <v>185314</v>
      </c>
      <c r="AP15">
        <v>451987</v>
      </c>
      <c r="AQ15">
        <v>273797</v>
      </c>
      <c r="AR15">
        <v>20065</v>
      </c>
      <c r="AS15">
        <v>62304</v>
      </c>
      <c r="AT15">
        <v>1495867</v>
      </c>
      <c r="AU15">
        <v>232689</v>
      </c>
      <c r="AV15">
        <v>74371</v>
      </c>
      <c r="AW15">
        <v>268601</v>
      </c>
      <c r="AX15">
        <v>12726</v>
      </c>
      <c r="AY15">
        <v>-151155</v>
      </c>
      <c r="AZ15" t="s">
        <v>0</v>
      </c>
      <c r="BA15" t="s">
        <v>0</v>
      </c>
      <c r="BB15">
        <v>35203</v>
      </c>
      <c r="BC15">
        <v>180383</v>
      </c>
      <c r="BD15">
        <v>224816</v>
      </c>
      <c r="BE15">
        <v>3016</v>
      </c>
      <c r="BF15">
        <v>59690</v>
      </c>
      <c r="BG15">
        <v>1710</v>
      </c>
      <c r="BH15" t="s">
        <v>0</v>
      </c>
    </row>
    <row r="16" spans="1:60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ht="15" x14ac:dyDescent="0.25">
      <c r="A17" t="s">
        <v>109</v>
      </c>
      <c r="B17">
        <v>852300</v>
      </c>
      <c r="C17" t="s">
        <v>0</v>
      </c>
      <c r="D17" t="s">
        <v>0</v>
      </c>
      <c r="E17" t="s">
        <v>0</v>
      </c>
      <c r="F17">
        <v>202323</v>
      </c>
      <c r="G17" t="s">
        <v>0</v>
      </c>
      <c r="H17">
        <v>2533892</v>
      </c>
      <c r="I17" t="s">
        <v>0</v>
      </c>
      <c r="J17">
        <v>1045215</v>
      </c>
      <c r="K17" t="s">
        <v>0</v>
      </c>
      <c r="L17">
        <v>3</v>
      </c>
      <c r="M17" t="s">
        <v>0</v>
      </c>
      <c r="N17">
        <v>5173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353482</v>
      </c>
      <c r="V17">
        <v>65500</v>
      </c>
      <c r="W17">
        <v>10637</v>
      </c>
      <c r="X17">
        <v>671762</v>
      </c>
      <c r="Y17">
        <v>2518</v>
      </c>
      <c r="Z17" t="s">
        <v>0</v>
      </c>
      <c r="AA17" t="s">
        <v>0</v>
      </c>
      <c r="AB17">
        <v>24949</v>
      </c>
      <c r="AC17" t="s">
        <v>0</v>
      </c>
      <c r="AD17">
        <v>66926</v>
      </c>
      <c r="AE17" t="s">
        <v>0</v>
      </c>
      <c r="AF17" t="s">
        <v>0</v>
      </c>
      <c r="AG17" t="s">
        <v>0</v>
      </c>
      <c r="AH17">
        <v>9658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254639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10081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>
        <v>510090</v>
      </c>
      <c r="BG17" t="s">
        <v>0</v>
      </c>
      <c r="BH17">
        <v>117</v>
      </c>
    </row>
    <row r="18" spans="1:60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>
        <v>9383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>
        <v>667494</v>
      </c>
      <c r="BF24" t="s">
        <v>0</v>
      </c>
      <c r="BG24" t="s">
        <v>0</v>
      </c>
      <c r="BH24" t="s">
        <v>0</v>
      </c>
    </row>
    <row r="25" spans="1:60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71</v>
      </c>
      <c r="B27">
        <v>23108432</v>
      </c>
      <c r="C27">
        <v>7526071</v>
      </c>
      <c r="D27">
        <v>6797635</v>
      </c>
      <c r="E27">
        <v>1468888</v>
      </c>
      <c r="F27">
        <v>5949015</v>
      </c>
      <c r="G27">
        <v>4317945</v>
      </c>
      <c r="H27">
        <v>6336270</v>
      </c>
      <c r="I27">
        <v>6793608</v>
      </c>
      <c r="J27" t="s">
        <v>0</v>
      </c>
      <c r="K27" t="s">
        <v>0</v>
      </c>
      <c r="L27">
        <v>798562</v>
      </c>
      <c r="M27">
        <v>2258638</v>
      </c>
      <c r="N27">
        <v>1150165</v>
      </c>
      <c r="O27" t="s">
        <v>0</v>
      </c>
      <c r="P27" t="s">
        <v>0</v>
      </c>
      <c r="Q27" t="s">
        <v>0</v>
      </c>
      <c r="R27">
        <v>2988897</v>
      </c>
      <c r="S27" t="s">
        <v>0</v>
      </c>
      <c r="T27" t="s">
        <v>0</v>
      </c>
      <c r="U27" t="s">
        <v>0</v>
      </c>
      <c r="V27" t="s">
        <v>0</v>
      </c>
      <c r="W27">
        <v>526299</v>
      </c>
      <c r="X27">
        <v>4067011</v>
      </c>
      <c r="Y27">
        <v>101765</v>
      </c>
      <c r="Z27" t="s">
        <v>0</v>
      </c>
      <c r="AA27">
        <v>82635</v>
      </c>
      <c r="AB27">
        <v>199089</v>
      </c>
      <c r="AC27">
        <v>582284</v>
      </c>
      <c r="AD27">
        <v>1027769</v>
      </c>
      <c r="AE27" t="s">
        <v>0</v>
      </c>
      <c r="AF27">
        <v>206724</v>
      </c>
      <c r="AG27">
        <v>106027</v>
      </c>
      <c r="AH27" t="s">
        <v>0</v>
      </c>
      <c r="AI27">
        <v>122444</v>
      </c>
      <c r="AJ27">
        <v>291741</v>
      </c>
      <c r="AK27" t="s">
        <v>0</v>
      </c>
      <c r="AL27" t="s">
        <v>0</v>
      </c>
      <c r="AM27">
        <v>1940510</v>
      </c>
      <c r="AN27">
        <v>97131</v>
      </c>
      <c r="AO27">
        <v>65339</v>
      </c>
      <c r="AP27" t="s">
        <v>0</v>
      </c>
      <c r="AQ27">
        <v>107802</v>
      </c>
      <c r="AR27">
        <v>1313888</v>
      </c>
      <c r="AS27" t="s">
        <v>0</v>
      </c>
      <c r="AT27">
        <v>346665</v>
      </c>
      <c r="AU27" t="s">
        <v>0</v>
      </c>
      <c r="AV27">
        <v>62382</v>
      </c>
      <c r="AW27">
        <v>138803</v>
      </c>
      <c r="AX27" t="s">
        <v>0</v>
      </c>
      <c r="AY27">
        <v>166402</v>
      </c>
      <c r="AZ27" t="s">
        <v>0</v>
      </c>
      <c r="BA27">
        <v>211879</v>
      </c>
      <c r="BB27">
        <v>30356</v>
      </c>
      <c r="BC27" t="s">
        <v>0</v>
      </c>
      <c r="BD27" t="s">
        <v>0</v>
      </c>
      <c r="BE27" t="s">
        <v>0</v>
      </c>
      <c r="BF27">
        <v>64977</v>
      </c>
      <c r="BG27" t="s">
        <v>0</v>
      </c>
      <c r="BH27" t="s">
        <v>0</v>
      </c>
    </row>
    <row r="28" spans="1:60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ht="15" x14ac:dyDescent="0.25">
      <c r="A32" t="s">
        <v>76</v>
      </c>
      <c r="B32">
        <v>123203</v>
      </c>
      <c r="C32">
        <v>266668</v>
      </c>
      <c r="D32" t="s">
        <v>0</v>
      </c>
      <c r="E32">
        <v>56622</v>
      </c>
      <c r="F32" t="s">
        <v>0</v>
      </c>
      <c r="G32" t="s">
        <v>0</v>
      </c>
      <c r="H32">
        <v>71069</v>
      </c>
      <c r="I32">
        <v>68091</v>
      </c>
      <c r="J32" t="s">
        <v>0</v>
      </c>
      <c r="K32" t="s">
        <v>0</v>
      </c>
      <c r="L32">
        <v>4515</v>
      </c>
      <c r="M32" t="s">
        <v>0</v>
      </c>
      <c r="N32">
        <v>69338</v>
      </c>
      <c r="O32" t="s">
        <v>0</v>
      </c>
      <c r="P32" t="s">
        <v>0</v>
      </c>
      <c r="Q32" t="s">
        <v>0</v>
      </c>
      <c r="R32">
        <v>21700</v>
      </c>
      <c r="S32" t="s">
        <v>0</v>
      </c>
      <c r="T32" t="s">
        <v>0</v>
      </c>
      <c r="U32" t="s">
        <v>0</v>
      </c>
      <c r="V32" t="s">
        <v>0</v>
      </c>
      <c r="W32">
        <v>7730</v>
      </c>
      <c r="X32" t="s">
        <v>0</v>
      </c>
      <c r="Y32">
        <v>530</v>
      </c>
      <c r="Z32" t="s">
        <v>0</v>
      </c>
      <c r="AA32">
        <v>709</v>
      </c>
      <c r="AB32">
        <v>40678</v>
      </c>
      <c r="AC32" t="s">
        <v>0</v>
      </c>
      <c r="AD32" t="s">
        <v>0</v>
      </c>
      <c r="AE32" t="s">
        <v>0</v>
      </c>
      <c r="AF32" t="s">
        <v>0</v>
      </c>
      <c r="AG32">
        <v>3936</v>
      </c>
      <c r="AH32" t="s">
        <v>0</v>
      </c>
      <c r="AI32">
        <v>20731</v>
      </c>
      <c r="AJ32" t="s">
        <v>0</v>
      </c>
      <c r="AK32" t="s">
        <v>0</v>
      </c>
      <c r="AL32" t="s">
        <v>0</v>
      </c>
      <c r="AM32" t="s">
        <v>0</v>
      </c>
      <c r="AN32">
        <v>2586</v>
      </c>
      <c r="AO32">
        <v>2360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12776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ht="15" x14ac:dyDescent="0.25">
      <c r="A35" t="s">
        <v>79</v>
      </c>
      <c r="B35">
        <v>2986273</v>
      </c>
      <c r="C35" t="s">
        <v>0</v>
      </c>
      <c r="D35">
        <v>514382</v>
      </c>
      <c r="E35">
        <v>411781</v>
      </c>
      <c r="F35">
        <v>200984</v>
      </c>
      <c r="G35">
        <v>1506801</v>
      </c>
      <c r="H35">
        <v>1765198</v>
      </c>
      <c r="I35">
        <v>859161</v>
      </c>
      <c r="J35" t="s">
        <v>0</v>
      </c>
      <c r="K35" t="s">
        <v>0</v>
      </c>
      <c r="L35">
        <v>183961</v>
      </c>
      <c r="M35">
        <v>206338</v>
      </c>
      <c r="N35">
        <v>208101</v>
      </c>
      <c r="O35" t="s">
        <v>0</v>
      </c>
      <c r="P35" t="s">
        <v>0</v>
      </c>
      <c r="Q35" t="s">
        <v>0</v>
      </c>
      <c r="R35">
        <v>15239</v>
      </c>
      <c r="S35" t="s">
        <v>0</v>
      </c>
      <c r="T35" t="s">
        <v>0</v>
      </c>
      <c r="U35" t="s">
        <v>0</v>
      </c>
      <c r="V35" t="s">
        <v>0</v>
      </c>
      <c r="W35">
        <v>94807</v>
      </c>
      <c r="X35">
        <v>6212</v>
      </c>
      <c r="Y35">
        <v>6782</v>
      </c>
      <c r="Z35" t="s">
        <v>0</v>
      </c>
      <c r="AA35" t="s">
        <v>0</v>
      </c>
      <c r="AB35">
        <v>102799</v>
      </c>
      <c r="AC35" t="s">
        <v>0</v>
      </c>
      <c r="AD35" t="s">
        <v>0</v>
      </c>
      <c r="AE35" t="s">
        <v>0</v>
      </c>
      <c r="AF35" t="s">
        <v>0</v>
      </c>
      <c r="AG35">
        <v>11697</v>
      </c>
      <c r="AH35" t="s">
        <v>0</v>
      </c>
      <c r="AI35">
        <v>72248</v>
      </c>
      <c r="AJ35">
        <v>31499</v>
      </c>
      <c r="AK35" t="s">
        <v>0</v>
      </c>
      <c r="AL35" t="s">
        <v>0</v>
      </c>
      <c r="AM35" t="s">
        <v>0</v>
      </c>
      <c r="AN35">
        <v>19937</v>
      </c>
      <c r="AO35">
        <v>7014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536012</v>
      </c>
      <c r="AV35">
        <v>4265</v>
      </c>
      <c r="AW35" t="s">
        <v>0</v>
      </c>
      <c r="AX35" t="s">
        <v>0</v>
      </c>
      <c r="AY35" t="s">
        <v>0</v>
      </c>
      <c r="AZ35" t="s">
        <v>0</v>
      </c>
      <c r="BA35">
        <v>18747</v>
      </c>
      <c r="BB35">
        <v>1980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ht="15" x14ac:dyDescent="0.25">
      <c r="A36" t="s">
        <v>80</v>
      </c>
      <c r="B36">
        <v>2391334</v>
      </c>
      <c r="C36" t="s">
        <v>0</v>
      </c>
      <c r="D36" t="s">
        <v>0</v>
      </c>
      <c r="E36">
        <v>147608</v>
      </c>
      <c r="F36">
        <v>33211</v>
      </c>
      <c r="G36" t="s">
        <v>0</v>
      </c>
      <c r="H36">
        <v>987060</v>
      </c>
      <c r="I36" t="s">
        <v>0</v>
      </c>
      <c r="J36" t="s">
        <v>0</v>
      </c>
      <c r="K36" t="s">
        <v>0</v>
      </c>
      <c r="L36">
        <v>48576</v>
      </c>
      <c r="M36" t="s">
        <v>0</v>
      </c>
      <c r="N36">
        <v>158490</v>
      </c>
      <c r="O36" t="s">
        <v>0</v>
      </c>
      <c r="P36" t="s">
        <v>0</v>
      </c>
      <c r="Q36" t="s">
        <v>0</v>
      </c>
      <c r="R36">
        <v>35975</v>
      </c>
      <c r="S36" t="s">
        <v>0</v>
      </c>
      <c r="T36" t="s">
        <v>0</v>
      </c>
      <c r="U36" t="s">
        <v>0</v>
      </c>
      <c r="V36" t="s">
        <v>0</v>
      </c>
      <c r="W36">
        <v>35368</v>
      </c>
      <c r="X36" t="s">
        <v>0</v>
      </c>
      <c r="Y36">
        <v>1337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5203</v>
      </c>
      <c r="AH36" t="s">
        <v>0</v>
      </c>
      <c r="AI36">
        <v>6860</v>
      </c>
      <c r="AJ36">
        <v>13843</v>
      </c>
      <c r="AK36" t="s">
        <v>0</v>
      </c>
      <c r="AL36" t="s">
        <v>0</v>
      </c>
      <c r="AM36" t="s">
        <v>0</v>
      </c>
      <c r="AN36">
        <v>22072</v>
      </c>
      <c r="AO36">
        <v>3518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>
        <v>9778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ht="15" x14ac:dyDescent="0.25">
      <c r="A38" t="s">
        <v>82</v>
      </c>
      <c r="B38">
        <v>46983259</v>
      </c>
      <c r="C38">
        <v>23659424</v>
      </c>
      <c r="D38">
        <v>15146495</v>
      </c>
      <c r="E38">
        <v>15243070</v>
      </c>
      <c r="F38">
        <v>2405180</v>
      </c>
      <c r="G38">
        <v>11998395</v>
      </c>
      <c r="H38">
        <v>8115202</v>
      </c>
      <c r="I38">
        <v>3738380</v>
      </c>
      <c r="J38">
        <v>4465752</v>
      </c>
      <c r="K38">
        <v>6589460</v>
      </c>
      <c r="L38">
        <v>6290604</v>
      </c>
      <c r="M38">
        <v>4243613</v>
      </c>
      <c r="N38">
        <v>4055822</v>
      </c>
      <c r="O38">
        <v>3532845</v>
      </c>
      <c r="P38">
        <v>3887</v>
      </c>
      <c r="Q38">
        <v>2847200</v>
      </c>
      <c r="R38" t="s">
        <v>0</v>
      </c>
      <c r="S38">
        <v>369314</v>
      </c>
      <c r="T38">
        <v>6764</v>
      </c>
      <c r="U38" t="s">
        <v>0</v>
      </c>
      <c r="V38" t="s">
        <v>0</v>
      </c>
      <c r="W38">
        <v>1517773</v>
      </c>
      <c r="X38" t="s">
        <v>0</v>
      </c>
      <c r="Y38">
        <v>2216840</v>
      </c>
      <c r="Z38">
        <v>365088</v>
      </c>
      <c r="AA38">
        <v>1694330</v>
      </c>
      <c r="AB38">
        <v>913842</v>
      </c>
      <c r="AC38">
        <v>732920</v>
      </c>
      <c r="AD38">
        <v>1451639</v>
      </c>
      <c r="AE38" t="s">
        <v>0</v>
      </c>
      <c r="AF38">
        <v>1123056</v>
      </c>
      <c r="AG38">
        <v>937734</v>
      </c>
      <c r="AH38">
        <v>1030935</v>
      </c>
      <c r="AI38">
        <v>157755</v>
      </c>
      <c r="AJ38">
        <v>941123</v>
      </c>
      <c r="AK38">
        <v>10690</v>
      </c>
      <c r="AL38">
        <v>104953</v>
      </c>
      <c r="AM38">
        <v>32993</v>
      </c>
      <c r="AN38">
        <v>631487</v>
      </c>
      <c r="AO38">
        <v>561521</v>
      </c>
      <c r="AP38" t="s">
        <v>0</v>
      </c>
      <c r="AQ38" t="s">
        <v>0</v>
      </c>
      <c r="AR38" t="s">
        <v>0</v>
      </c>
      <c r="AS38">
        <v>574075</v>
      </c>
      <c r="AT38" t="s">
        <v>0</v>
      </c>
      <c r="AU38">
        <v>399709</v>
      </c>
      <c r="AV38" t="s">
        <v>0</v>
      </c>
      <c r="AW38" t="s">
        <v>0</v>
      </c>
      <c r="AX38" t="s">
        <v>0</v>
      </c>
      <c r="AY38">
        <v>396901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ht="15" x14ac:dyDescent="0.25">
      <c r="A39" t="s">
        <v>83</v>
      </c>
      <c r="B39" t="s">
        <v>0</v>
      </c>
      <c r="C39" t="s">
        <v>0</v>
      </c>
      <c r="D39" t="s">
        <v>0</v>
      </c>
      <c r="E39">
        <v>1510850</v>
      </c>
      <c r="F39" t="s">
        <v>0</v>
      </c>
      <c r="G39" t="s">
        <v>0</v>
      </c>
      <c r="H39" t="s">
        <v>0</v>
      </c>
      <c r="I39">
        <v>581487</v>
      </c>
      <c r="J39" t="s">
        <v>0</v>
      </c>
      <c r="K39" t="s">
        <v>0</v>
      </c>
      <c r="L39" t="s">
        <v>0</v>
      </c>
      <c r="M39">
        <v>204386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>
        <v>2259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ht="15" x14ac:dyDescent="0.25">
      <c r="A40" t="s">
        <v>84</v>
      </c>
      <c r="B40">
        <v>37584</v>
      </c>
      <c r="C40" t="s">
        <v>0</v>
      </c>
      <c r="D40" t="s">
        <v>0</v>
      </c>
      <c r="E40">
        <v>9415464</v>
      </c>
      <c r="F40" t="s">
        <v>0</v>
      </c>
      <c r="G40" t="s">
        <v>0</v>
      </c>
      <c r="H40" t="s">
        <v>0</v>
      </c>
      <c r="I40">
        <v>1772568</v>
      </c>
      <c r="J40" t="s">
        <v>0</v>
      </c>
      <c r="K40" t="s">
        <v>0</v>
      </c>
      <c r="L40" t="s">
        <v>0</v>
      </c>
      <c r="M40" t="s">
        <v>0</v>
      </c>
      <c r="N40">
        <v>2027</v>
      </c>
      <c r="O40" t="s">
        <v>0</v>
      </c>
      <c r="P40" t="s">
        <v>0</v>
      </c>
      <c r="Q40" t="s">
        <v>0</v>
      </c>
      <c r="R40">
        <v>282353</v>
      </c>
      <c r="S40" t="s">
        <v>0</v>
      </c>
      <c r="T40" t="s">
        <v>0</v>
      </c>
      <c r="U40" t="s">
        <v>0</v>
      </c>
      <c r="V40" t="s">
        <v>0</v>
      </c>
      <c r="W40">
        <v>4267</v>
      </c>
      <c r="X40">
        <v>4514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>
        <v>7414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4445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>
        <v>25721</v>
      </c>
      <c r="AW40">
        <v>65209</v>
      </c>
      <c r="AX40" t="s">
        <v>0</v>
      </c>
      <c r="AY40" t="s">
        <v>0</v>
      </c>
      <c r="AZ40" t="s">
        <v>0</v>
      </c>
      <c r="BA40">
        <v>97847</v>
      </c>
      <c r="BB40">
        <v>12376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ht="15" x14ac:dyDescent="0.25">
      <c r="A41" t="s">
        <v>85</v>
      </c>
      <c r="B41" t="s">
        <v>0</v>
      </c>
      <c r="C41">
        <v>1342632</v>
      </c>
      <c r="D41">
        <v>207263</v>
      </c>
      <c r="E41" t="s">
        <v>0</v>
      </c>
      <c r="F41">
        <v>3120221</v>
      </c>
      <c r="G41">
        <v>146566</v>
      </c>
      <c r="H41">
        <v>210773</v>
      </c>
      <c r="I41" t="s">
        <v>0</v>
      </c>
      <c r="J41" t="s">
        <v>0</v>
      </c>
      <c r="K41" t="s">
        <v>0</v>
      </c>
      <c r="L41">
        <v>386120</v>
      </c>
      <c r="M41" t="s">
        <v>0</v>
      </c>
      <c r="N41">
        <v>324347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>
        <v>1273784</v>
      </c>
      <c r="X41" t="s">
        <v>0</v>
      </c>
      <c r="Y41">
        <v>18606</v>
      </c>
      <c r="Z41" t="s">
        <v>0</v>
      </c>
      <c r="AA41">
        <v>47786</v>
      </c>
      <c r="AB41">
        <v>338425</v>
      </c>
      <c r="AC41" t="s">
        <v>0</v>
      </c>
      <c r="AD41" t="s">
        <v>0</v>
      </c>
      <c r="AE41" t="s">
        <v>0</v>
      </c>
      <c r="AF41" t="s">
        <v>0</v>
      </c>
      <c r="AG41">
        <v>27872</v>
      </c>
      <c r="AH41" t="s">
        <v>0</v>
      </c>
      <c r="AI41">
        <v>89724</v>
      </c>
      <c r="AJ41">
        <v>97888</v>
      </c>
      <c r="AK41" t="s">
        <v>0</v>
      </c>
      <c r="AL41" t="s">
        <v>0</v>
      </c>
      <c r="AM41" t="s">
        <v>0</v>
      </c>
      <c r="AN41" t="s">
        <v>0</v>
      </c>
      <c r="AO41">
        <v>16313</v>
      </c>
      <c r="AP41">
        <v>448393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>
        <v>7843</v>
      </c>
      <c r="BE41" t="s">
        <v>0</v>
      </c>
      <c r="BF41" t="s">
        <v>0</v>
      </c>
      <c r="BG41" t="s">
        <v>0</v>
      </c>
      <c r="BH41" t="s">
        <v>0</v>
      </c>
    </row>
    <row r="42" spans="1:60" ht="15" x14ac:dyDescent="0.25">
      <c r="A42" t="s">
        <v>86</v>
      </c>
      <c r="B42">
        <v>691599</v>
      </c>
      <c r="C42">
        <v>14879212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545309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>
        <v>329675</v>
      </c>
      <c r="S42" t="s">
        <v>0</v>
      </c>
      <c r="T42" t="s">
        <v>0</v>
      </c>
      <c r="U42" t="s">
        <v>0</v>
      </c>
      <c r="V42" t="s">
        <v>0</v>
      </c>
      <c r="W42">
        <v>130740</v>
      </c>
      <c r="X42" t="s">
        <v>0</v>
      </c>
      <c r="Y42">
        <v>24997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>
        <v>18359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10857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ht="15" x14ac:dyDescent="0.25">
      <c r="A43" t="s">
        <v>87</v>
      </c>
      <c r="B43">
        <v>32838</v>
      </c>
      <c r="C43">
        <v>6351</v>
      </c>
      <c r="D43" t="s">
        <v>0</v>
      </c>
      <c r="E43" t="s">
        <v>0</v>
      </c>
      <c r="F43">
        <v>9996</v>
      </c>
      <c r="G43" t="s">
        <v>0</v>
      </c>
      <c r="H43">
        <v>24620</v>
      </c>
      <c r="I43" t="s">
        <v>0</v>
      </c>
      <c r="J43" t="s">
        <v>0</v>
      </c>
      <c r="K43" t="s">
        <v>0</v>
      </c>
      <c r="L43">
        <v>34523</v>
      </c>
      <c r="M43">
        <v>31583</v>
      </c>
      <c r="N43">
        <v>3942</v>
      </c>
      <c r="O43" t="s">
        <v>0</v>
      </c>
      <c r="P43" t="s">
        <v>0</v>
      </c>
      <c r="Q43" t="s">
        <v>0</v>
      </c>
      <c r="R43" t="s">
        <v>0</v>
      </c>
      <c r="S43">
        <v>8644</v>
      </c>
      <c r="T43" t="s">
        <v>0</v>
      </c>
      <c r="U43" t="s">
        <v>0</v>
      </c>
      <c r="V43" t="s">
        <v>0</v>
      </c>
      <c r="W43">
        <v>1235</v>
      </c>
      <c r="X43" t="s">
        <v>0</v>
      </c>
      <c r="Y43">
        <v>503</v>
      </c>
      <c r="Z43">
        <v>6832</v>
      </c>
      <c r="AA43">
        <v>642</v>
      </c>
      <c r="AB43">
        <v>27574</v>
      </c>
      <c r="AC43" t="s">
        <v>0</v>
      </c>
      <c r="AD43">
        <v>3378</v>
      </c>
      <c r="AE43" t="s">
        <v>0</v>
      </c>
      <c r="AF43" t="s">
        <v>0</v>
      </c>
      <c r="AG43">
        <v>1043</v>
      </c>
      <c r="AH43" t="s">
        <v>0</v>
      </c>
      <c r="AI43" t="s">
        <v>0</v>
      </c>
      <c r="AJ43">
        <v>8382</v>
      </c>
      <c r="AK43" t="s">
        <v>0</v>
      </c>
      <c r="AL43" t="s">
        <v>0</v>
      </c>
      <c r="AM43" t="s">
        <v>0</v>
      </c>
      <c r="AN43" t="s">
        <v>0</v>
      </c>
      <c r="AO43">
        <v>618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1189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3766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>
        <v>788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>
        <v>263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150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78552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>
        <v>45229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>
        <v>1375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85015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86505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6207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14267</v>
      </c>
      <c r="M48">
        <v>837406</v>
      </c>
      <c r="N48">
        <v>6168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86273</v>
      </c>
      <c r="X48" t="s">
        <v>0</v>
      </c>
      <c r="Y48">
        <v>984</v>
      </c>
      <c r="Z48" t="s">
        <v>0</v>
      </c>
      <c r="AA48" t="s">
        <v>0</v>
      </c>
      <c r="AB48">
        <v>6271</v>
      </c>
      <c r="AC48" t="s">
        <v>0</v>
      </c>
      <c r="AD48" t="s">
        <v>0</v>
      </c>
      <c r="AE48" t="s">
        <v>0</v>
      </c>
      <c r="AF48" t="s">
        <v>0</v>
      </c>
      <c r="AG48">
        <v>8803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5278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>
        <v>15728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14420</v>
      </c>
      <c r="M50" t="s">
        <v>0</v>
      </c>
      <c r="N50">
        <v>1210</v>
      </c>
      <c r="O50" t="s">
        <v>0</v>
      </c>
      <c r="P50" t="s">
        <v>0</v>
      </c>
      <c r="Q50" t="s">
        <v>0</v>
      </c>
      <c r="R50" t="s">
        <v>0</v>
      </c>
      <c r="S50">
        <v>5644</v>
      </c>
      <c r="T50" t="s">
        <v>0</v>
      </c>
      <c r="U50" t="s">
        <v>0</v>
      </c>
      <c r="V50" t="s">
        <v>0</v>
      </c>
      <c r="W50">
        <v>22531</v>
      </c>
      <c r="X50" t="s">
        <v>0</v>
      </c>
      <c r="Y50" t="s">
        <v>0</v>
      </c>
      <c r="Z50">
        <v>3394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2668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1600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ht="15" x14ac:dyDescent="0.25">
      <c r="A51" t="s">
        <v>95</v>
      </c>
      <c r="B51">
        <v>27749</v>
      </c>
      <c r="C51" t="s">
        <v>0</v>
      </c>
      <c r="D51" t="s">
        <v>0</v>
      </c>
      <c r="E51" t="s">
        <v>0</v>
      </c>
      <c r="F51">
        <v>45642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528436</v>
      </c>
      <c r="M51">
        <v>1563530</v>
      </c>
      <c r="N51">
        <v>73243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73596</v>
      </c>
      <c r="X51" t="s">
        <v>0</v>
      </c>
      <c r="Y51" t="s">
        <v>0</v>
      </c>
      <c r="Z51" t="s">
        <v>0</v>
      </c>
      <c r="AA51">
        <v>59384</v>
      </c>
      <c r="AB51">
        <v>429312</v>
      </c>
      <c r="AC51" t="s">
        <v>0</v>
      </c>
      <c r="AD51" t="s">
        <v>0</v>
      </c>
      <c r="AE51" t="s">
        <v>0</v>
      </c>
      <c r="AF51" t="s">
        <v>0</v>
      </c>
      <c r="AG51">
        <v>102269</v>
      </c>
      <c r="AH51">
        <v>78356</v>
      </c>
      <c r="AI51">
        <v>14831</v>
      </c>
      <c r="AJ51">
        <v>2833</v>
      </c>
      <c r="AK51" t="s">
        <v>0</v>
      </c>
      <c r="AL51" t="s">
        <v>0</v>
      </c>
      <c r="AM51" t="s">
        <v>0</v>
      </c>
      <c r="AN51" t="s">
        <v>0</v>
      </c>
      <c r="AO51">
        <v>53632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>
        <v>140112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>
        <v>14672</v>
      </c>
      <c r="M52" t="s">
        <v>0</v>
      </c>
      <c r="N52">
        <v>10009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141232</v>
      </c>
      <c r="X52" t="s">
        <v>0</v>
      </c>
      <c r="Y52" t="s">
        <v>0</v>
      </c>
      <c r="Z52" t="s">
        <v>0</v>
      </c>
      <c r="AA52" t="s">
        <v>0</v>
      </c>
      <c r="AB52">
        <v>35580</v>
      </c>
      <c r="AC52" t="s">
        <v>0</v>
      </c>
      <c r="AD52" t="s">
        <v>0</v>
      </c>
      <c r="AE52" t="s">
        <v>0</v>
      </c>
      <c r="AF52" t="s">
        <v>0</v>
      </c>
      <c r="AG52">
        <v>2579</v>
      </c>
      <c r="AH52">
        <v>2535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1365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ht="15" x14ac:dyDescent="0.25">
      <c r="A53" t="s">
        <v>97</v>
      </c>
      <c r="B53" t="s">
        <v>0</v>
      </c>
      <c r="C53">
        <v>100988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159368</v>
      </c>
      <c r="M53" t="s">
        <v>0</v>
      </c>
      <c r="N53">
        <v>102839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605344</v>
      </c>
      <c r="X53" t="s">
        <v>0</v>
      </c>
      <c r="Y53">
        <v>1216</v>
      </c>
      <c r="Z53" t="s">
        <v>0</v>
      </c>
      <c r="AA53">
        <v>36099</v>
      </c>
      <c r="AB53">
        <v>50521</v>
      </c>
      <c r="AC53" t="s">
        <v>0</v>
      </c>
      <c r="AD53" t="s">
        <v>0</v>
      </c>
      <c r="AE53" t="s">
        <v>0</v>
      </c>
      <c r="AF53" t="s">
        <v>0</v>
      </c>
      <c r="AG53">
        <v>7781</v>
      </c>
      <c r="AH53">
        <v>24079</v>
      </c>
      <c r="AI53">
        <v>2445</v>
      </c>
      <c r="AJ53">
        <v>6130</v>
      </c>
      <c r="AK53" t="s">
        <v>0</v>
      </c>
      <c r="AL53" t="s">
        <v>0</v>
      </c>
      <c r="AM53" t="s">
        <v>0</v>
      </c>
      <c r="AN53" t="s">
        <v>0</v>
      </c>
      <c r="AO53">
        <v>4578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ht="15" x14ac:dyDescent="0.25">
      <c r="A59" t="s">
        <v>119</v>
      </c>
      <c r="B59">
        <v>43818726</v>
      </c>
      <c r="C59">
        <v>19164574</v>
      </c>
      <c r="D59">
        <v>14302951</v>
      </c>
      <c r="E59">
        <v>17599587</v>
      </c>
      <c r="F59">
        <v>10762608</v>
      </c>
      <c r="G59">
        <v>8584303</v>
      </c>
      <c r="H59">
        <v>10778916</v>
      </c>
      <c r="I59">
        <v>7336296</v>
      </c>
      <c r="J59">
        <v>6805550</v>
      </c>
      <c r="K59" t="s">
        <v>0</v>
      </c>
      <c r="L59">
        <v>3462147</v>
      </c>
      <c r="M59">
        <v>3042364</v>
      </c>
      <c r="N59">
        <v>4806215</v>
      </c>
      <c r="O59" t="s">
        <v>0</v>
      </c>
      <c r="P59">
        <v>5159</v>
      </c>
      <c r="Q59" t="s">
        <v>0</v>
      </c>
      <c r="R59">
        <v>3487831</v>
      </c>
      <c r="S59">
        <v>632440</v>
      </c>
      <c r="T59">
        <v>13668</v>
      </c>
      <c r="U59" t="s">
        <v>0</v>
      </c>
      <c r="V59" t="s">
        <v>0</v>
      </c>
      <c r="W59">
        <v>394981</v>
      </c>
      <c r="X59">
        <v>2070224</v>
      </c>
      <c r="Y59">
        <v>795828</v>
      </c>
      <c r="Z59">
        <v>521672</v>
      </c>
      <c r="AA59">
        <v>1362764</v>
      </c>
      <c r="AB59">
        <v>1529903</v>
      </c>
      <c r="AC59">
        <v>847763</v>
      </c>
      <c r="AD59">
        <v>1975831</v>
      </c>
      <c r="AE59" t="s">
        <v>0</v>
      </c>
      <c r="AF59">
        <v>2251074</v>
      </c>
      <c r="AG59">
        <v>257749</v>
      </c>
      <c r="AH59">
        <v>795912</v>
      </c>
      <c r="AI59">
        <v>758093</v>
      </c>
      <c r="AJ59">
        <v>1014422</v>
      </c>
      <c r="AK59">
        <v>40242</v>
      </c>
      <c r="AL59">
        <v>48345</v>
      </c>
      <c r="AM59">
        <v>88635</v>
      </c>
      <c r="AN59">
        <v>544514</v>
      </c>
      <c r="AO59">
        <v>208361</v>
      </c>
      <c r="AP59">
        <v>982773</v>
      </c>
      <c r="AQ59">
        <v>226516</v>
      </c>
      <c r="AR59" t="s">
        <v>0</v>
      </c>
      <c r="AS59">
        <v>208073</v>
      </c>
      <c r="AT59">
        <v>1675668</v>
      </c>
      <c r="AU59">
        <v>785550</v>
      </c>
      <c r="AV59">
        <v>191679</v>
      </c>
      <c r="AW59">
        <v>484930</v>
      </c>
      <c r="AX59" t="s">
        <v>0</v>
      </c>
      <c r="AY59">
        <v>517171</v>
      </c>
      <c r="AZ59" t="s">
        <v>0</v>
      </c>
      <c r="BA59">
        <v>438780</v>
      </c>
      <c r="BB59">
        <v>92949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ht="15" x14ac:dyDescent="0.25">
      <c r="A60" t="s">
        <v>120</v>
      </c>
      <c r="B60">
        <v>1873309</v>
      </c>
      <c r="C60">
        <v>2831537</v>
      </c>
      <c r="D60" t="s">
        <v>0</v>
      </c>
      <c r="E60">
        <v>2799197</v>
      </c>
      <c r="F60">
        <v>518966</v>
      </c>
      <c r="G60" t="s">
        <v>0</v>
      </c>
      <c r="H60">
        <v>43401</v>
      </c>
      <c r="I60">
        <v>99403</v>
      </c>
      <c r="J60" t="s">
        <v>0</v>
      </c>
      <c r="K60" t="s">
        <v>0</v>
      </c>
      <c r="L60">
        <v>4893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>
        <v>816741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>
        <v>15</v>
      </c>
      <c r="Y60">
        <v>81515</v>
      </c>
      <c r="Z60" t="s">
        <v>0</v>
      </c>
      <c r="AA60">
        <v>15960</v>
      </c>
      <c r="AB60">
        <v>1022</v>
      </c>
      <c r="AC60">
        <v>54686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>
        <v>0</v>
      </c>
      <c r="AJ60">
        <v>2937</v>
      </c>
      <c r="AK60">
        <v>3017</v>
      </c>
      <c r="AL60">
        <v>3184</v>
      </c>
      <c r="AM60">
        <v>6452</v>
      </c>
      <c r="AN60" t="s">
        <v>0</v>
      </c>
      <c r="AO60" t="s">
        <v>0</v>
      </c>
      <c r="AP60" t="s">
        <v>0</v>
      </c>
      <c r="AQ60">
        <v>1459879</v>
      </c>
      <c r="AR60" t="s">
        <v>0</v>
      </c>
      <c r="AS60">
        <v>1932</v>
      </c>
      <c r="AT60" t="s">
        <v>0</v>
      </c>
      <c r="AU60">
        <v>109</v>
      </c>
      <c r="AV60" t="s">
        <v>0</v>
      </c>
      <c r="AW60">
        <v>114892</v>
      </c>
      <c r="AX60" t="s">
        <v>0</v>
      </c>
      <c r="AY60" t="s">
        <v>0</v>
      </c>
      <c r="AZ60" t="s">
        <v>0</v>
      </c>
      <c r="BA60">
        <v>44364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ht="15" x14ac:dyDescent="0.25">
      <c r="A61" t="s">
        <v>121</v>
      </c>
      <c r="B61" t="s">
        <v>0</v>
      </c>
      <c r="C61">
        <v>2226037</v>
      </c>
      <c r="D61" t="s">
        <v>0</v>
      </c>
      <c r="E61" t="s">
        <v>0</v>
      </c>
      <c r="F61">
        <v>8123067</v>
      </c>
      <c r="G61" t="s">
        <v>0</v>
      </c>
      <c r="H61">
        <v>3574643</v>
      </c>
      <c r="I61">
        <v>3980959</v>
      </c>
      <c r="J61">
        <v>496448</v>
      </c>
      <c r="K61">
        <v>20224005</v>
      </c>
      <c r="L61">
        <v>1329810</v>
      </c>
      <c r="M61" t="s">
        <v>0</v>
      </c>
      <c r="N61">
        <v>587814</v>
      </c>
      <c r="O61">
        <v>10428440</v>
      </c>
      <c r="P61">
        <v>1837559</v>
      </c>
      <c r="Q61">
        <v>8300428</v>
      </c>
      <c r="R61" t="s">
        <v>0</v>
      </c>
      <c r="S61">
        <v>9241079</v>
      </c>
      <c r="T61">
        <v>760758</v>
      </c>
      <c r="U61">
        <v>9740052</v>
      </c>
      <c r="V61">
        <v>8654700</v>
      </c>
      <c r="W61">
        <v>1550757</v>
      </c>
      <c r="X61" t="s">
        <v>0</v>
      </c>
      <c r="Y61">
        <v>728720</v>
      </c>
      <c r="Z61">
        <v>5538186</v>
      </c>
      <c r="AA61">
        <v>728745</v>
      </c>
      <c r="AB61">
        <v>365257</v>
      </c>
      <c r="AC61">
        <v>1465326</v>
      </c>
      <c r="AD61">
        <v>1867548</v>
      </c>
      <c r="AE61" t="s">
        <v>0</v>
      </c>
      <c r="AF61">
        <v>101623</v>
      </c>
      <c r="AG61">
        <v>699146</v>
      </c>
      <c r="AH61" t="s">
        <v>0</v>
      </c>
      <c r="AI61">
        <v>752215</v>
      </c>
      <c r="AJ61">
        <v>171492</v>
      </c>
      <c r="AK61">
        <v>340558</v>
      </c>
      <c r="AL61">
        <v>327061</v>
      </c>
      <c r="AM61" t="s">
        <v>0</v>
      </c>
      <c r="AN61">
        <v>872576</v>
      </c>
      <c r="AO61">
        <v>176938</v>
      </c>
      <c r="AP61" t="s">
        <v>0</v>
      </c>
      <c r="AQ61" t="s">
        <v>0</v>
      </c>
      <c r="AR61">
        <v>33226</v>
      </c>
      <c r="AS61">
        <v>442028</v>
      </c>
      <c r="AT61" t="s">
        <v>0</v>
      </c>
      <c r="AU61" t="s">
        <v>0</v>
      </c>
      <c r="AV61" t="s">
        <v>0</v>
      </c>
      <c r="AW61" t="s">
        <v>0</v>
      </c>
      <c r="AX61">
        <v>12086</v>
      </c>
      <c r="AY61">
        <v>293833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ht="15" x14ac:dyDescent="0.25">
      <c r="A62" t="s">
        <v>122</v>
      </c>
      <c r="B62" t="s">
        <v>0</v>
      </c>
      <c r="C62">
        <v>4774726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398120</v>
      </c>
      <c r="K62" t="s">
        <v>0</v>
      </c>
      <c r="L62">
        <v>148646</v>
      </c>
      <c r="M62" t="s">
        <v>0</v>
      </c>
      <c r="N62">
        <v>127441</v>
      </c>
      <c r="O62" t="s">
        <v>0</v>
      </c>
      <c r="P62">
        <v>965</v>
      </c>
      <c r="Q62" t="s">
        <v>0</v>
      </c>
      <c r="R62" t="s">
        <v>0</v>
      </c>
      <c r="S62">
        <v>217260</v>
      </c>
      <c r="T62">
        <v>1274</v>
      </c>
      <c r="U62" t="s">
        <v>0</v>
      </c>
      <c r="V62" t="s">
        <v>0</v>
      </c>
      <c r="W62" t="s">
        <v>0</v>
      </c>
      <c r="X62" t="s">
        <v>0</v>
      </c>
      <c r="Y62">
        <v>11531</v>
      </c>
      <c r="Z62">
        <v>141715</v>
      </c>
      <c r="AA62">
        <v>111490</v>
      </c>
      <c r="AB62">
        <v>3392</v>
      </c>
      <c r="AC62" t="s">
        <v>0</v>
      </c>
      <c r="AD62" t="s">
        <v>0</v>
      </c>
      <c r="AE62" t="s">
        <v>0</v>
      </c>
      <c r="AF62" t="s">
        <v>0</v>
      </c>
      <c r="AG62">
        <v>2225</v>
      </c>
      <c r="AH62" t="s">
        <v>0</v>
      </c>
      <c r="AI62" t="s">
        <v>0</v>
      </c>
      <c r="AJ62">
        <v>3424</v>
      </c>
      <c r="AK62">
        <v>1170</v>
      </c>
      <c r="AL62">
        <v>1401</v>
      </c>
      <c r="AM62" t="s">
        <v>0</v>
      </c>
      <c r="AN62" t="s">
        <v>0</v>
      </c>
      <c r="AO62">
        <v>1341</v>
      </c>
      <c r="AP62" t="s">
        <v>0</v>
      </c>
      <c r="AQ62" t="s">
        <v>0</v>
      </c>
      <c r="AR62" t="s">
        <v>0</v>
      </c>
      <c r="AS62">
        <v>2702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5437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>
        <v>401965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56291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>
        <v>137635</v>
      </c>
      <c r="AE78">
        <v>91280</v>
      </c>
      <c r="AF78" t="s">
        <v>0</v>
      </c>
      <c r="AG78">
        <v>27340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209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ht="15" x14ac:dyDescent="0.25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8330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ht="15" x14ac:dyDescent="0.25">
      <c r="A82" t="s">
        <v>140</v>
      </c>
      <c r="B82">
        <v>115000</v>
      </c>
      <c r="C82" t="s">
        <v>0</v>
      </c>
      <c r="D82">
        <v>83500</v>
      </c>
      <c r="E82">
        <v>3284303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57000</v>
      </c>
      <c r="M82">
        <v>7800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93384</v>
      </c>
      <c r="AQ82" t="s">
        <v>0</v>
      </c>
      <c r="AR82" t="s">
        <v>0</v>
      </c>
      <c r="AS82" t="s">
        <v>0</v>
      </c>
      <c r="AT82" t="s">
        <v>0</v>
      </c>
      <c r="AU82">
        <v>91647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28678</v>
      </c>
      <c r="BB82" t="s">
        <v>0</v>
      </c>
      <c r="BC82">
        <v>850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ht="15" x14ac:dyDescent="0.25">
      <c r="A86" t="s">
        <v>143</v>
      </c>
      <c r="B86">
        <v>8362</v>
      </c>
      <c r="C86">
        <v>5648</v>
      </c>
      <c r="D86">
        <v>1060</v>
      </c>
      <c r="E86" t="s">
        <v>0</v>
      </c>
      <c r="F86" t="s">
        <v>0</v>
      </c>
      <c r="G86">
        <v>484</v>
      </c>
      <c r="H86" t="s">
        <v>0</v>
      </c>
      <c r="I86" t="s">
        <v>0</v>
      </c>
      <c r="J86" t="s">
        <v>0</v>
      </c>
      <c r="K86" t="s">
        <v>0</v>
      </c>
      <c r="L86">
        <v>94</v>
      </c>
      <c r="M86">
        <v>314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>
        <v>168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>
        <v>12</v>
      </c>
      <c r="AJ86" t="s">
        <v>0</v>
      </c>
      <c r="AK86" t="s">
        <v>0</v>
      </c>
      <c r="AL86" t="s">
        <v>0</v>
      </c>
      <c r="AM86" t="s">
        <v>0</v>
      </c>
      <c r="AN86">
        <v>312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1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>
        <v>43</v>
      </c>
      <c r="BF86" t="s">
        <v>0</v>
      </c>
      <c r="BG86">
        <v>1</v>
      </c>
      <c r="BH86" t="s">
        <v>0</v>
      </c>
    </row>
    <row r="87" spans="1:60" ht="15" x14ac:dyDescent="0.25">
      <c r="A87" t="s">
        <v>144</v>
      </c>
      <c r="B87" t="s">
        <v>0</v>
      </c>
      <c r="C87" t="s">
        <v>0</v>
      </c>
      <c r="D87" t="s">
        <v>0</v>
      </c>
      <c r="E87">
        <v>422052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35472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>
        <v>107658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52185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>
        <v>2542774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1216911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764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627470</v>
      </c>
      <c r="AQ88">
        <v>599264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558307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ht="15" x14ac:dyDescent="0.25">
      <c r="A89" t="s">
        <v>146</v>
      </c>
      <c r="B89" t="s">
        <v>0</v>
      </c>
      <c r="C89">
        <v>78901</v>
      </c>
      <c r="D89">
        <v>180046</v>
      </c>
      <c r="E89">
        <v>416845</v>
      </c>
      <c r="F89" t="s">
        <v>0</v>
      </c>
      <c r="G89">
        <v>187046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56835</v>
      </c>
      <c r="N89" t="s">
        <v>0</v>
      </c>
      <c r="O89" t="s">
        <v>0</v>
      </c>
      <c r="P89" t="s">
        <v>0</v>
      </c>
      <c r="Q89" t="s">
        <v>0</v>
      </c>
      <c r="R89">
        <v>15895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>
        <v>77</v>
      </c>
      <c r="AB89">
        <v>216</v>
      </c>
      <c r="AC89">
        <v>10335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282</v>
      </c>
      <c r="AK89" t="s">
        <v>0</v>
      </c>
      <c r="AL89" t="s">
        <v>0</v>
      </c>
      <c r="AM89" t="s">
        <v>0</v>
      </c>
      <c r="AN89">
        <v>131</v>
      </c>
      <c r="AO89" t="s">
        <v>0</v>
      </c>
      <c r="AP89" t="s">
        <v>0</v>
      </c>
      <c r="AQ89" t="s">
        <v>0</v>
      </c>
      <c r="AR89">
        <v>5706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ht="15" x14ac:dyDescent="0.25">
      <c r="A90" t="s">
        <v>147</v>
      </c>
      <c r="B90">
        <v>2019119</v>
      </c>
      <c r="C90">
        <v>910104</v>
      </c>
      <c r="D90">
        <v>204456</v>
      </c>
      <c r="E90">
        <v>92286</v>
      </c>
      <c r="F90">
        <v>914259</v>
      </c>
      <c r="G90">
        <v>973238</v>
      </c>
      <c r="H90" t="s">
        <v>0</v>
      </c>
      <c r="I90">
        <v>1696244</v>
      </c>
      <c r="J90">
        <v>105377</v>
      </c>
      <c r="K90">
        <v>9785</v>
      </c>
      <c r="L90">
        <v>58459</v>
      </c>
      <c r="M90">
        <v>229990</v>
      </c>
      <c r="N90">
        <v>251</v>
      </c>
      <c r="O90">
        <v>17770</v>
      </c>
      <c r="P90" t="s">
        <v>0</v>
      </c>
      <c r="Q90">
        <v>7637</v>
      </c>
      <c r="R90">
        <v>43359</v>
      </c>
      <c r="S90" t="s">
        <v>0</v>
      </c>
      <c r="T90">
        <v>82755</v>
      </c>
      <c r="U90">
        <v>3210</v>
      </c>
      <c r="V90">
        <v>5225</v>
      </c>
      <c r="W90">
        <v>2404</v>
      </c>
      <c r="X90">
        <v>-3244</v>
      </c>
      <c r="Y90" t="s">
        <v>0</v>
      </c>
      <c r="Z90" t="s">
        <v>0</v>
      </c>
      <c r="AA90">
        <v>123234</v>
      </c>
      <c r="AB90">
        <v>57538</v>
      </c>
      <c r="AC90">
        <v>16626</v>
      </c>
      <c r="AD90">
        <v>1345</v>
      </c>
      <c r="AE90">
        <v>46</v>
      </c>
      <c r="AF90" t="s">
        <v>0</v>
      </c>
      <c r="AG90">
        <v>210887</v>
      </c>
      <c r="AH90">
        <v>16669</v>
      </c>
      <c r="AI90">
        <v>19754</v>
      </c>
      <c r="AJ90" t="s">
        <v>0</v>
      </c>
      <c r="AK90">
        <v>707</v>
      </c>
      <c r="AL90">
        <v>12749</v>
      </c>
      <c r="AM90">
        <v>2353</v>
      </c>
      <c r="AN90">
        <v>148704</v>
      </c>
      <c r="AO90" t="s">
        <v>0</v>
      </c>
      <c r="AP90">
        <v>24610</v>
      </c>
      <c r="AQ90">
        <v>9042</v>
      </c>
      <c r="AR90">
        <v>7134</v>
      </c>
      <c r="AS90" t="s">
        <v>0</v>
      </c>
      <c r="AT90">
        <v>1100619</v>
      </c>
      <c r="AU90" t="s">
        <v>0</v>
      </c>
      <c r="AV90">
        <v>3</v>
      </c>
      <c r="AW90">
        <v>5966</v>
      </c>
      <c r="AX90" t="s">
        <v>0</v>
      </c>
      <c r="AY90">
        <v>2469</v>
      </c>
      <c r="AZ90" t="s">
        <v>0</v>
      </c>
      <c r="BA90">
        <v>6241</v>
      </c>
      <c r="BB90" t="s">
        <v>0</v>
      </c>
      <c r="BC90">
        <v>54</v>
      </c>
      <c r="BD90">
        <v>47</v>
      </c>
      <c r="BE90">
        <v>8436</v>
      </c>
      <c r="BF90">
        <v>-1</v>
      </c>
      <c r="BG90" t="s">
        <v>0</v>
      </c>
      <c r="BH90" t="s">
        <v>0</v>
      </c>
    </row>
    <row r="91" spans="1:60" ht="15" x14ac:dyDescent="0.25">
      <c r="A91" t="s">
        <v>148</v>
      </c>
      <c r="B91" t="s">
        <v>0</v>
      </c>
      <c r="C91" t="s">
        <v>0</v>
      </c>
      <c r="D91">
        <v>4277441</v>
      </c>
      <c r="E91" t="s">
        <v>0</v>
      </c>
      <c r="F91">
        <v>3586915</v>
      </c>
      <c r="G91">
        <v>2903</v>
      </c>
      <c r="H91">
        <v>239889</v>
      </c>
      <c r="I91" t="s">
        <v>0</v>
      </c>
      <c r="J91">
        <v>21298</v>
      </c>
      <c r="K91" t="s">
        <v>0</v>
      </c>
      <c r="L91" t="s">
        <v>0</v>
      </c>
      <c r="M91" t="s">
        <v>0</v>
      </c>
      <c r="N91">
        <v>16895</v>
      </c>
      <c r="O91">
        <v>1</v>
      </c>
      <c r="P91">
        <v>3780</v>
      </c>
      <c r="Q91">
        <v>2</v>
      </c>
      <c r="R91">
        <v>117939</v>
      </c>
      <c r="S91" t="s">
        <v>0</v>
      </c>
      <c r="T91">
        <v>7670</v>
      </c>
      <c r="U91">
        <v>-1</v>
      </c>
      <c r="V91">
        <v>461</v>
      </c>
      <c r="W91" t="s">
        <v>0</v>
      </c>
      <c r="X91" t="s">
        <v>0</v>
      </c>
      <c r="Y91" t="s">
        <v>0</v>
      </c>
      <c r="Z91" t="s">
        <v>0</v>
      </c>
      <c r="AA91">
        <v>601924</v>
      </c>
      <c r="AB91">
        <v>23825</v>
      </c>
      <c r="AC91">
        <v>16352</v>
      </c>
      <c r="AD91">
        <v>-6826</v>
      </c>
      <c r="AE91" t="s">
        <v>0</v>
      </c>
      <c r="AF91">
        <v>1</v>
      </c>
      <c r="AG91" t="s">
        <v>0</v>
      </c>
      <c r="AH91" t="s">
        <v>0</v>
      </c>
      <c r="AI91">
        <v>11100</v>
      </c>
      <c r="AJ91" t="s">
        <v>0</v>
      </c>
      <c r="AK91">
        <v>23459</v>
      </c>
      <c r="AL91">
        <v>15077</v>
      </c>
      <c r="AM91">
        <v>24337</v>
      </c>
      <c r="AN91" t="s">
        <v>0</v>
      </c>
      <c r="AO91" t="s">
        <v>0</v>
      </c>
      <c r="AP91">
        <v>38856</v>
      </c>
      <c r="AQ91">
        <v>1</v>
      </c>
      <c r="AR91" t="s">
        <v>0</v>
      </c>
      <c r="AS91">
        <v>28840</v>
      </c>
      <c r="AT91" t="s">
        <v>0</v>
      </c>
      <c r="AU91">
        <v>22056</v>
      </c>
      <c r="AV91" t="s">
        <v>0</v>
      </c>
      <c r="AW91">
        <v>-1</v>
      </c>
      <c r="AX91" t="s">
        <v>0</v>
      </c>
      <c r="AY91">
        <v>-1188</v>
      </c>
      <c r="AZ91" t="s">
        <v>0</v>
      </c>
      <c r="BA91">
        <v>384</v>
      </c>
      <c r="BB91" t="s">
        <v>0</v>
      </c>
      <c r="BC91">
        <v>660188</v>
      </c>
      <c r="BD91" t="s">
        <v>0</v>
      </c>
      <c r="BE91" t="s">
        <v>0</v>
      </c>
      <c r="BF91">
        <v>7</v>
      </c>
      <c r="BG91" t="s">
        <v>0</v>
      </c>
      <c r="BH91" t="s">
        <v>0</v>
      </c>
    </row>
    <row r="92" spans="1:60" ht="15" x14ac:dyDescent="0.25">
      <c r="A92" t="s">
        <v>149</v>
      </c>
      <c r="B92" t="s">
        <v>0</v>
      </c>
      <c r="C92">
        <v>51</v>
      </c>
      <c r="D92" t="s">
        <v>0</v>
      </c>
      <c r="E92" t="s">
        <v>0</v>
      </c>
      <c r="F92">
        <v>75375</v>
      </c>
      <c r="G92" t="s">
        <v>0</v>
      </c>
      <c r="H92">
        <v>108339</v>
      </c>
      <c r="I92" t="s">
        <v>0</v>
      </c>
      <c r="J92" t="s">
        <v>0</v>
      </c>
      <c r="K92" t="s">
        <v>0</v>
      </c>
      <c r="L92">
        <v>131643</v>
      </c>
      <c r="M92" t="s">
        <v>0</v>
      </c>
      <c r="N92">
        <v>196618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187383</v>
      </c>
      <c r="X92">
        <v>1686</v>
      </c>
      <c r="Y92">
        <v>20073</v>
      </c>
      <c r="Z92" t="s">
        <v>0</v>
      </c>
      <c r="AA92">
        <v>0</v>
      </c>
      <c r="AB92">
        <v>44900</v>
      </c>
      <c r="AC92" t="s">
        <v>0</v>
      </c>
      <c r="AD92" t="s">
        <v>0</v>
      </c>
      <c r="AE92" t="s">
        <v>0</v>
      </c>
      <c r="AF92" t="s">
        <v>0</v>
      </c>
      <c r="AG92">
        <v>14880</v>
      </c>
      <c r="AH92" t="s">
        <v>0</v>
      </c>
      <c r="AI92" t="s">
        <v>0</v>
      </c>
      <c r="AJ92">
        <v>2852</v>
      </c>
      <c r="AK92">
        <v>-5159</v>
      </c>
      <c r="AL92">
        <v>-4761</v>
      </c>
      <c r="AM92" t="s">
        <v>0</v>
      </c>
      <c r="AN92">
        <v>204</v>
      </c>
      <c r="AO92">
        <v>9044</v>
      </c>
      <c r="AP92" t="s">
        <v>0</v>
      </c>
      <c r="AQ92" t="s">
        <v>0</v>
      </c>
      <c r="AR92" t="s">
        <v>0</v>
      </c>
      <c r="AS92">
        <v>40425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ht="15" x14ac:dyDescent="0.25">
      <c r="A95" t="s">
        <v>153</v>
      </c>
      <c r="B95" t="s">
        <v>0</v>
      </c>
      <c r="C95" t="s">
        <v>0</v>
      </c>
      <c r="D95">
        <v>9132808</v>
      </c>
      <c r="E95" t="s">
        <v>0</v>
      </c>
      <c r="F95" t="s">
        <v>0</v>
      </c>
      <c r="G95">
        <v>3359133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>
        <v>99200</v>
      </c>
    </row>
    <row r="96" spans="1:60" ht="15" x14ac:dyDescent="0.25">
      <c r="A96" t="s">
        <v>154</v>
      </c>
      <c r="B96">
        <v>1448973</v>
      </c>
      <c r="C96">
        <v>4533738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4504598</v>
      </c>
      <c r="M96">
        <v>77381</v>
      </c>
      <c r="N96">
        <v>2935030</v>
      </c>
      <c r="O96" t="s">
        <v>0</v>
      </c>
      <c r="P96">
        <v>8513143</v>
      </c>
      <c r="Q96" t="s">
        <v>0</v>
      </c>
      <c r="R96" t="s">
        <v>0</v>
      </c>
      <c r="S96">
        <v>4577</v>
      </c>
      <c r="T96">
        <v>6596089</v>
      </c>
      <c r="U96" t="s">
        <v>0</v>
      </c>
      <c r="V96" t="s">
        <v>0</v>
      </c>
      <c r="W96">
        <v>798554</v>
      </c>
      <c r="X96" t="s">
        <v>0</v>
      </c>
      <c r="Y96">
        <v>3815109</v>
      </c>
      <c r="Z96">
        <v>3369</v>
      </c>
      <c r="AA96">
        <v>1462206</v>
      </c>
      <c r="AB96">
        <v>608703</v>
      </c>
      <c r="AC96">
        <v>231108</v>
      </c>
      <c r="AD96" t="s">
        <v>0</v>
      </c>
      <c r="AE96">
        <v>5367315</v>
      </c>
      <c r="AF96">
        <v>933868</v>
      </c>
      <c r="AG96">
        <v>2118263</v>
      </c>
      <c r="AH96">
        <v>3030923</v>
      </c>
      <c r="AI96">
        <v>2438976</v>
      </c>
      <c r="AJ96">
        <v>571941</v>
      </c>
      <c r="AK96">
        <v>2694026</v>
      </c>
      <c r="AL96">
        <v>2179713</v>
      </c>
      <c r="AM96" t="s">
        <v>0</v>
      </c>
      <c r="AN96">
        <v>267758</v>
      </c>
      <c r="AO96">
        <v>1269846</v>
      </c>
      <c r="AP96" t="s">
        <v>0</v>
      </c>
      <c r="AQ96" t="s">
        <v>0</v>
      </c>
      <c r="AR96">
        <v>743989</v>
      </c>
      <c r="AS96">
        <v>909766</v>
      </c>
      <c r="AT96" t="s">
        <v>0</v>
      </c>
      <c r="AU96" t="s">
        <v>0</v>
      </c>
      <c r="AV96" t="s">
        <v>0</v>
      </c>
      <c r="AW96" t="s">
        <v>0</v>
      </c>
      <c r="AX96">
        <v>1237739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>
        <v>318031</v>
      </c>
      <c r="BH96" t="s">
        <v>0</v>
      </c>
    </row>
    <row r="97" spans="1:60" ht="15" x14ac:dyDescent="0.25">
      <c r="A97" t="s">
        <v>155</v>
      </c>
      <c r="B97" t="s">
        <v>0</v>
      </c>
      <c r="C97">
        <v>37842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11006975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>
        <v>2048377</v>
      </c>
      <c r="Q97" t="s">
        <v>0</v>
      </c>
      <c r="R97" t="s">
        <v>0</v>
      </c>
      <c r="S97" t="s">
        <v>0</v>
      </c>
      <c r="T97">
        <v>2823124</v>
      </c>
      <c r="U97">
        <v>21193</v>
      </c>
      <c r="V97">
        <v>12064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>
        <v>2062723</v>
      </c>
      <c r="AD97" t="s">
        <v>0</v>
      </c>
      <c r="AE97" t="s">
        <v>0</v>
      </c>
      <c r="AF97" t="s">
        <v>0</v>
      </c>
      <c r="AG97">
        <v>187873</v>
      </c>
      <c r="AH97" t="s">
        <v>0</v>
      </c>
      <c r="AI97" t="s">
        <v>0</v>
      </c>
      <c r="AJ97">
        <v>1411945</v>
      </c>
      <c r="AK97">
        <v>368815</v>
      </c>
      <c r="AL97">
        <v>326663</v>
      </c>
      <c r="AM97" t="s">
        <v>0</v>
      </c>
      <c r="AN97" t="s">
        <v>0</v>
      </c>
      <c r="AO97">
        <v>116503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>
        <v>510465</v>
      </c>
      <c r="BE97" t="s">
        <v>0</v>
      </c>
      <c r="BF97" t="s">
        <v>0</v>
      </c>
      <c r="BG97" t="s">
        <v>0</v>
      </c>
      <c r="BH97" t="s">
        <v>0</v>
      </c>
    </row>
    <row r="98" spans="1:60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4484</v>
      </c>
      <c r="H98" t="s">
        <v>0</v>
      </c>
      <c r="I98" t="s">
        <v>0</v>
      </c>
      <c r="J98">
        <v>147645</v>
      </c>
      <c r="K98" t="s">
        <v>0</v>
      </c>
      <c r="L98" t="s">
        <v>0</v>
      </c>
      <c r="M98">
        <v>745693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182972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1406163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788380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1" customFormat="1" ht="15" x14ac:dyDescent="0.25">
      <c r="A99" s="1" t="s">
        <v>68</v>
      </c>
      <c r="B99" s="3">
        <f>+SUM(B9:B98)</f>
        <v>132069728</v>
      </c>
      <c r="C99" s="3">
        <f t="shared" ref="C99:BH99" si="0">+SUM(C9:C98)</f>
        <v>84911546</v>
      </c>
      <c r="D99" s="3">
        <f t="shared" si="0"/>
        <v>61907278</v>
      </c>
      <c r="E99" s="3">
        <f t="shared" si="0"/>
        <v>58104003</v>
      </c>
      <c r="F99" s="3">
        <f t="shared" si="0"/>
        <v>39632928</v>
      </c>
      <c r="G99" s="3">
        <f t="shared" si="0"/>
        <v>35095983</v>
      </c>
      <c r="H99" s="3">
        <f t="shared" si="0"/>
        <v>34789272</v>
      </c>
      <c r="I99" s="3">
        <f t="shared" si="0"/>
        <v>28845134</v>
      </c>
      <c r="J99" s="3">
        <f t="shared" si="0"/>
        <v>28274259</v>
      </c>
      <c r="K99" s="3">
        <f t="shared" si="0"/>
        <v>26869406</v>
      </c>
      <c r="L99" s="3">
        <f t="shared" si="0"/>
        <v>20394147</v>
      </c>
      <c r="M99" s="3">
        <f t="shared" si="0"/>
        <v>15802248</v>
      </c>
      <c r="N99" s="3">
        <f t="shared" si="0"/>
        <v>15049302</v>
      </c>
      <c r="O99" s="3">
        <f t="shared" si="0"/>
        <v>14043132</v>
      </c>
      <c r="P99" s="3">
        <f t="shared" si="0"/>
        <v>12575373</v>
      </c>
      <c r="Q99" s="3">
        <f t="shared" si="0"/>
        <v>11186287</v>
      </c>
      <c r="R99" s="3">
        <f t="shared" si="0"/>
        <v>10833611</v>
      </c>
      <c r="S99" s="3">
        <f t="shared" si="0"/>
        <v>10742638</v>
      </c>
      <c r="T99" s="3">
        <f t="shared" si="0"/>
        <v>10460670</v>
      </c>
      <c r="U99" s="3">
        <f t="shared" si="0"/>
        <v>10117936</v>
      </c>
      <c r="V99" s="3">
        <f t="shared" si="0"/>
        <v>8737950</v>
      </c>
      <c r="W99" s="3">
        <f t="shared" si="0"/>
        <v>8074562</v>
      </c>
      <c r="X99" s="3">
        <f t="shared" si="0"/>
        <v>8035178</v>
      </c>
      <c r="Y99" s="3">
        <f t="shared" si="0"/>
        <v>7965662</v>
      </c>
      <c r="Z99" s="3">
        <f t="shared" si="0"/>
        <v>6784107</v>
      </c>
      <c r="AA99" s="3">
        <f t="shared" si="0"/>
        <v>6760325</v>
      </c>
      <c r="AB99" s="3">
        <f t="shared" si="0"/>
        <v>6281480</v>
      </c>
      <c r="AC99" s="3">
        <f t="shared" si="0"/>
        <v>6186470</v>
      </c>
      <c r="AD99" s="3">
        <f t="shared" si="0"/>
        <v>5721861</v>
      </c>
      <c r="AE99" s="3">
        <f t="shared" si="0"/>
        <v>5650996</v>
      </c>
      <c r="AF99" s="3">
        <f t="shared" si="0"/>
        <v>5258522</v>
      </c>
      <c r="AG99" s="3">
        <f t="shared" si="0"/>
        <v>5046481</v>
      </c>
      <c r="AH99" s="3">
        <f t="shared" si="0"/>
        <v>5146497</v>
      </c>
      <c r="AI99" s="3">
        <f t="shared" si="0"/>
        <v>4680593</v>
      </c>
      <c r="AJ99" s="3">
        <f t="shared" si="0"/>
        <v>4654370</v>
      </c>
      <c r="AK99" s="3">
        <f t="shared" si="0"/>
        <v>3485662</v>
      </c>
      <c r="AL99" s="3">
        <f t="shared" si="0"/>
        <v>3028126</v>
      </c>
      <c r="AM99" s="3">
        <f t="shared" si="0"/>
        <v>3203858</v>
      </c>
      <c r="AN99" s="3">
        <f t="shared" si="0"/>
        <v>2878120</v>
      </c>
      <c r="AO99" s="3">
        <f t="shared" si="0"/>
        <v>2715096</v>
      </c>
      <c r="AP99" s="3">
        <f t="shared" si="0"/>
        <v>2667473</v>
      </c>
      <c r="AQ99" s="3">
        <f t="shared" si="0"/>
        <v>2676301</v>
      </c>
      <c r="AR99" s="3">
        <f t="shared" si="0"/>
        <v>2124765</v>
      </c>
      <c r="AS99" s="3">
        <f t="shared" si="0"/>
        <v>2270145</v>
      </c>
      <c r="AT99" s="3">
        <f t="shared" si="0"/>
        <v>4627150</v>
      </c>
      <c r="AU99" s="3">
        <f t="shared" si="0"/>
        <v>2067772</v>
      </c>
      <c r="AV99" s="3">
        <f t="shared" si="0"/>
        <v>1872451</v>
      </c>
      <c r="AW99" s="3">
        <f t="shared" si="0"/>
        <v>1636707</v>
      </c>
      <c r="AX99" s="3">
        <f t="shared" si="0"/>
        <v>1262551</v>
      </c>
      <c r="AY99" s="3">
        <f t="shared" si="0"/>
        <v>1260950</v>
      </c>
      <c r="AZ99" s="3">
        <f t="shared" si="0"/>
        <v>0</v>
      </c>
      <c r="BA99" s="3">
        <f t="shared" si="0"/>
        <v>1009586</v>
      </c>
      <c r="BB99" s="3">
        <f t="shared" si="0"/>
        <v>1013429</v>
      </c>
      <c r="BC99" s="3">
        <f t="shared" si="0"/>
        <v>841475</v>
      </c>
      <c r="BD99" s="3">
        <f t="shared" si="0"/>
        <v>743171</v>
      </c>
      <c r="BE99" s="3">
        <f t="shared" si="0"/>
        <v>678989</v>
      </c>
      <c r="BF99" s="3">
        <f t="shared" si="0"/>
        <v>634763</v>
      </c>
      <c r="BG99" s="3">
        <f t="shared" si="0"/>
        <v>319742</v>
      </c>
      <c r="BH99" s="3">
        <f t="shared" si="0"/>
        <v>99317</v>
      </c>
    </row>
    <row r="103" spans="1:60" s="1" customFormat="1" ht="15" x14ac:dyDescent="0.25">
      <c r="B103" s="1" t="s">
        <v>303</v>
      </c>
    </row>
    <row r="104" spans="1:60" s="1" customFormat="1" ht="15" x14ac:dyDescent="0.25">
      <c r="A104" s="1" t="s">
        <v>242</v>
      </c>
    </row>
    <row r="105" spans="1:60" s="1" customFormat="1" ht="15" x14ac:dyDescent="0.25">
      <c r="A105" s="1" t="s">
        <v>183</v>
      </c>
    </row>
    <row r="106" spans="1:60" s="1" customFormat="1" ht="15" x14ac:dyDescent="0.25">
      <c r="A106" s="1" t="s">
        <v>168</v>
      </c>
    </row>
    <row r="107" spans="1:60" s="1" customFormat="1" ht="15" x14ac:dyDescent="0.25">
      <c r="B107" s="1" t="s">
        <v>169</v>
      </c>
    </row>
    <row r="108" spans="1:60" s="1" customFormat="1" x14ac:dyDescent="0.3">
      <c r="B108" s="1" t="s">
        <v>304</v>
      </c>
    </row>
    <row r="109" spans="1:60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10</v>
      </c>
      <c r="G109" s="1" t="s">
        <v>44</v>
      </c>
      <c r="H109" s="1" t="s">
        <v>23</v>
      </c>
      <c r="I109" s="1" t="s">
        <v>16</v>
      </c>
      <c r="J109" s="1" t="s">
        <v>171</v>
      </c>
      <c r="K109" s="1" t="s">
        <v>64</v>
      </c>
      <c r="L109" s="1" t="s">
        <v>38</v>
      </c>
      <c r="M109" s="1" t="s">
        <v>18</v>
      </c>
      <c r="N109" s="1" t="s">
        <v>45</v>
      </c>
      <c r="O109" s="1" t="s">
        <v>39</v>
      </c>
      <c r="P109" s="1" t="s">
        <v>218</v>
      </c>
      <c r="Q109" s="1" t="s">
        <v>59</v>
      </c>
      <c r="R109" s="1" t="s">
        <v>31</v>
      </c>
      <c r="S109" s="1" t="s">
        <v>1</v>
      </c>
      <c r="T109" s="1" t="s">
        <v>220</v>
      </c>
      <c r="U109" s="1" t="s">
        <v>33</v>
      </c>
      <c r="V109" s="1" t="s">
        <v>51</v>
      </c>
      <c r="W109" s="1" t="s">
        <v>37</v>
      </c>
      <c r="X109" s="1" t="s">
        <v>219</v>
      </c>
      <c r="Y109" s="1" t="s">
        <v>49</v>
      </c>
      <c r="Z109" s="1" t="s">
        <v>56</v>
      </c>
      <c r="AA109" s="1" t="s">
        <v>222</v>
      </c>
      <c r="AB109" s="1" t="s">
        <v>177</v>
      </c>
      <c r="AC109" s="1" t="s">
        <v>205</v>
      </c>
      <c r="AD109" s="1" t="s">
        <v>3</v>
      </c>
      <c r="AE109" s="1" t="s">
        <v>11</v>
      </c>
      <c r="AF109" s="1" t="s">
        <v>240</v>
      </c>
      <c r="AG109" s="1" t="s">
        <v>13</v>
      </c>
      <c r="AH109" s="1" t="s">
        <v>9</v>
      </c>
      <c r="AI109" s="1" t="s">
        <v>46</v>
      </c>
      <c r="AJ109" s="1" t="s">
        <v>53</v>
      </c>
      <c r="AK109" s="1" t="s">
        <v>224</v>
      </c>
      <c r="AL109" s="1" t="s">
        <v>225</v>
      </c>
      <c r="AM109" s="1" t="s">
        <v>180</v>
      </c>
      <c r="AN109" s="1" t="s">
        <v>29</v>
      </c>
      <c r="AO109" s="1" t="s">
        <v>15</v>
      </c>
      <c r="AP109" s="1" t="s">
        <v>57</v>
      </c>
      <c r="AQ109" s="1" t="s">
        <v>230</v>
      </c>
      <c r="AR109" s="1" t="s">
        <v>179</v>
      </c>
      <c r="AS109" s="1" t="s">
        <v>227</v>
      </c>
      <c r="AT109" s="1" t="s">
        <v>12</v>
      </c>
      <c r="AU109" s="1" t="s">
        <v>228</v>
      </c>
      <c r="AV109" s="1" t="s">
        <v>47</v>
      </c>
      <c r="AW109" s="1" t="s">
        <v>241</v>
      </c>
      <c r="AX109" s="1" t="s">
        <v>54</v>
      </c>
      <c r="AY109" s="1" t="s">
        <v>52</v>
      </c>
      <c r="AZ109" s="1" t="s">
        <v>34</v>
      </c>
      <c r="BA109" s="1" t="s">
        <v>55</v>
      </c>
      <c r="BB109" s="1" t="s">
        <v>8</v>
      </c>
      <c r="BC109" s="1" t="s">
        <v>4</v>
      </c>
      <c r="BD109" s="1" t="s">
        <v>19</v>
      </c>
      <c r="BE109" s="1" t="s">
        <v>48</v>
      </c>
      <c r="BF109" s="1" t="s">
        <v>176</v>
      </c>
      <c r="BG109" s="1" t="s">
        <v>28</v>
      </c>
      <c r="BH109" s="1" t="s">
        <v>27</v>
      </c>
    </row>
    <row r="110" spans="1:60" x14ac:dyDescent="0.3">
      <c r="A110" t="s">
        <v>305</v>
      </c>
      <c r="B110">
        <v>97916729</v>
      </c>
      <c r="C110">
        <v>84049000</v>
      </c>
      <c r="D110">
        <v>49729794</v>
      </c>
      <c r="E110">
        <v>56697616</v>
      </c>
      <c r="F110">
        <v>21944809</v>
      </c>
      <c r="G110">
        <v>26149920</v>
      </c>
      <c r="H110">
        <v>22733930</v>
      </c>
      <c r="I110">
        <v>26319707</v>
      </c>
      <c r="J110">
        <v>19706610</v>
      </c>
      <c r="K110">
        <v>26813889</v>
      </c>
      <c r="L110">
        <v>19704643</v>
      </c>
      <c r="M110">
        <v>14603156</v>
      </c>
      <c r="N110">
        <v>14765304</v>
      </c>
      <c r="O110">
        <v>13961031</v>
      </c>
      <c r="P110">
        <v>12480615</v>
      </c>
      <c r="Q110">
        <v>11147582</v>
      </c>
      <c r="R110">
        <v>9473642</v>
      </c>
      <c r="S110" t="s">
        <v>0</v>
      </c>
      <c r="T110">
        <v>10394685</v>
      </c>
      <c r="U110">
        <v>10036527</v>
      </c>
      <c r="V110">
        <v>8667371</v>
      </c>
      <c r="W110">
        <v>8067658</v>
      </c>
      <c r="X110">
        <v>7097750</v>
      </c>
      <c r="Y110">
        <v>7700703</v>
      </c>
      <c r="Z110" t="s">
        <v>0</v>
      </c>
      <c r="AA110">
        <v>6564437</v>
      </c>
      <c r="AB110">
        <v>5814076</v>
      </c>
      <c r="AC110">
        <v>5500561</v>
      </c>
      <c r="AD110">
        <v>5553249</v>
      </c>
      <c r="AE110">
        <v>5640738</v>
      </c>
      <c r="AF110">
        <v>4622930</v>
      </c>
      <c r="AG110">
        <v>4839556</v>
      </c>
      <c r="AH110">
        <v>5024105</v>
      </c>
      <c r="AI110">
        <v>3937031</v>
      </c>
      <c r="AJ110">
        <v>4544311</v>
      </c>
      <c r="AK110">
        <v>3474250</v>
      </c>
      <c r="AL110">
        <v>3013625</v>
      </c>
      <c r="AM110">
        <v>2269851</v>
      </c>
      <c r="AN110">
        <v>2625514</v>
      </c>
      <c r="AO110">
        <v>2696919</v>
      </c>
      <c r="AP110">
        <v>2316218</v>
      </c>
      <c r="AQ110">
        <v>2504884</v>
      </c>
      <c r="AR110">
        <v>2079345</v>
      </c>
      <c r="AS110">
        <v>2045706</v>
      </c>
      <c r="AT110">
        <v>4625247</v>
      </c>
      <c r="AU110">
        <v>2005177</v>
      </c>
      <c r="AV110">
        <v>1760319</v>
      </c>
      <c r="AW110">
        <v>1450904</v>
      </c>
      <c r="AX110">
        <v>1156523</v>
      </c>
      <c r="AY110">
        <v>1181330</v>
      </c>
      <c r="AZ110" t="s">
        <v>0</v>
      </c>
      <c r="BA110">
        <v>931889</v>
      </c>
      <c r="BB110">
        <v>906642</v>
      </c>
      <c r="BC110">
        <v>26073</v>
      </c>
      <c r="BD110">
        <v>569287</v>
      </c>
      <c r="BE110">
        <v>674661</v>
      </c>
      <c r="BF110">
        <v>194634</v>
      </c>
      <c r="BG110" t="s">
        <v>0</v>
      </c>
      <c r="BH110">
        <v>99287</v>
      </c>
    </row>
    <row r="111" spans="1:60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</row>
    <row r="112" spans="1:60" x14ac:dyDescent="0.3">
      <c r="A112" t="s">
        <v>307</v>
      </c>
      <c r="B112">
        <v>31569000</v>
      </c>
      <c r="C112">
        <v>40000</v>
      </c>
      <c r="D112">
        <v>12118122</v>
      </c>
      <c r="E112">
        <v>423447</v>
      </c>
      <c r="F112">
        <v>16392882</v>
      </c>
      <c r="G112">
        <v>6877775</v>
      </c>
      <c r="H112">
        <v>10179852</v>
      </c>
      <c r="I112">
        <v>250022</v>
      </c>
      <c r="J112">
        <v>3785672</v>
      </c>
      <c r="K112" t="s">
        <v>0</v>
      </c>
      <c r="L112" t="s">
        <v>0</v>
      </c>
      <c r="M112">
        <v>900418</v>
      </c>
      <c r="N112">
        <v>248215</v>
      </c>
      <c r="O112" t="s">
        <v>0</v>
      </c>
      <c r="P112">
        <v>8512</v>
      </c>
      <c r="Q112" t="s">
        <v>0</v>
      </c>
      <c r="R112">
        <v>79699</v>
      </c>
      <c r="S112">
        <v>10742638</v>
      </c>
      <c r="T112">
        <v>5310</v>
      </c>
      <c r="U112" t="s">
        <v>0</v>
      </c>
      <c r="V112" t="s">
        <v>0</v>
      </c>
      <c r="W112" t="s">
        <v>0</v>
      </c>
      <c r="X112" t="s">
        <v>0</v>
      </c>
      <c r="Y112">
        <v>184057</v>
      </c>
      <c r="Z112">
        <v>6784107</v>
      </c>
      <c r="AA112" t="s">
        <v>0</v>
      </c>
      <c r="AB112">
        <v>168926</v>
      </c>
      <c r="AC112">
        <v>261761</v>
      </c>
      <c r="AD112">
        <v>76522</v>
      </c>
      <c r="AE112" t="s">
        <v>0</v>
      </c>
      <c r="AF112">
        <v>602282</v>
      </c>
      <c r="AG112">
        <v>181112</v>
      </c>
      <c r="AH112">
        <v>71580</v>
      </c>
      <c r="AI112">
        <v>81924</v>
      </c>
      <c r="AJ112">
        <v>65305</v>
      </c>
      <c r="AK112">
        <v>4334</v>
      </c>
      <c r="AL112">
        <v>4214</v>
      </c>
      <c r="AM112">
        <v>926897</v>
      </c>
      <c r="AN112">
        <v>219855</v>
      </c>
      <c r="AO112">
        <v>12449</v>
      </c>
      <c r="AP112">
        <v>95</v>
      </c>
      <c r="AQ112">
        <v>160210</v>
      </c>
      <c r="AR112" t="s">
        <v>0</v>
      </c>
      <c r="AS112">
        <v>31802</v>
      </c>
      <c r="AT112">
        <v>398</v>
      </c>
      <c r="AU112">
        <v>26671</v>
      </c>
      <c r="AV112">
        <v>87786</v>
      </c>
      <c r="AW112">
        <v>170094</v>
      </c>
      <c r="AX112">
        <v>29910</v>
      </c>
      <c r="AY112">
        <v>26983</v>
      </c>
      <c r="AZ112" t="s">
        <v>0</v>
      </c>
      <c r="BA112" t="s">
        <v>0</v>
      </c>
      <c r="BB112">
        <v>90456</v>
      </c>
      <c r="BC112">
        <v>815394</v>
      </c>
      <c r="BD112" t="s">
        <v>0</v>
      </c>
      <c r="BE112" t="s">
        <v>0</v>
      </c>
      <c r="BF112">
        <v>442677</v>
      </c>
      <c r="BG112">
        <v>188057</v>
      </c>
      <c r="BH112">
        <v>30</v>
      </c>
    </row>
    <row r="113" spans="1:60" x14ac:dyDescent="0.3">
      <c r="A113" t="s">
        <v>308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</row>
    <row r="114" spans="1:60" x14ac:dyDescent="0.3">
      <c r="A114" t="s">
        <v>309</v>
      </c>
      <c r="B114">
        <v>1127140</v>
      </c>
      <c r="C114">
        <v>238000</v>
      </c>
      <c r="D114">
        <v>34266</v>
      </c>
      <c r="E114">
        <v>642250</v>
      </c>
      <c r="F114">
        <v>1075734</v>
      </c>
      <c r="G114">
        <v>1188077</v>
      </c>
      <c r="H114">
        <v>344639</v>
      </c>
      <c r="I114">
        <v>292033</v>
      </c>
      <c r="J114">
        <v>4695607</v>
      </c>
      <c r="K114">
        <v>52897</v>
      </c>
      <c r="L114">
        <v>601683</v>
      </c>
      <c r="M114">
        <v>47227</v>
      </c>
      <c r="N114">
        <v>29597</v>
      </c>
      <c r="O114">
        <v>67727</v>
      </c>
      <c r="P114">
        <v>38746</v>
      </c>
      <c r="Q114">
        <v>22406</v>
      </c>
      <c r="R114">
        <v>243647</v>
      </c>
      <c r="S114" t="s">
        <v>0</v>
      </c>
      <c r="T114">
        <v>25319</v>
      </c>
      <c r="U114" t="s">
        <v>0</v>
      </c>
      <c r="V114" t="s">
        <v>0</v>
      </c>
      <c r="W114">
        <v>12</v>
      </c>
      <c r="X114">
        <v>2092</v>
      </c>
      <c r="Y114">
        <v>10015</v>
      </c>
      <c r="Z114" t="s">
        <v>0</v>
      </c>
      <c r="AA114">
        <v>63555</v>
      </c>
      <c r="AB114">
        <v>211838</v>
      </c>
      <c r="AC114">
        <v>357918</v>
      </c>
      <c r="AD114">
        <v>88592</v>
      </c>
      <c r="AE114" t="s">
        <v>0</v>
      </c>
      <c r="AF114">
        <v>20635</v>
      </c>
      <c r="AG114" t="s">
        <v>0</v>
      </c>
      <c r="AH114">
        <v>45176</v>
      </c>
      <c r="AI114">
        <v>638029</v>
      </c>
      <c r="AJ114">
        <v>38351</v>
      </c>
      <c r="AK114">
        <v>726</v>
      </c>
      <c r="AL114">
        <v>1163</v>
      </c>
      <c r="AM114">
        <v>4537</v>
      </c>
      <c r="AN114">
        <v>21032</v>
      </c>
      <c r="AO114">
        <v>3649</v>
      </c>
      <c r="AP114">
        <v>339912</v>
      </c>
      <c r="AQ114">
        <v>3751</v>
      </c>
      <c r="AR114">
        <v>31190</v>
      </c>
      <c r="AS114">
        <v>184882</v>
      </c>
      <c r="AT114" t="s">
        <v>0</v>
      </c>
      <c r="AU114">
        <v>34321</v>
      </c>
      <c r="AV114">
        <v>24150</v>
      </c>
      <c r="AW114">
        <v>9978</v>
      </c>
      <c r="AX114">
        <v>70847</v>
      </c>
      <c r="AY114">
        <v>48636</v>
      </c>
      <c r="AZ114" t="s">
        <v>0</v>
      </c>
      <c r="BA114">
        <v>76167</v>
      </c>
      <c r="BB114">
        <v>16211</v>
      </c>
      <c r="BC114">
        <v>4</v>
      </c>
      <c r="BD114">
        <v>113499</v>
      </c>
      <c r="BE114" t="s">
        <v>0</v>
      </c>
      <c r="BF114">
        <v>248</v>
      </c>
      <c r="BG114">
        <v>130771</v>
      </c>
      <c r="BH114" t="s">
        <v>0</v>
      </c>
    </row>
    <row r="115" spans="1:60" x14ac:dyDescent="0.3">
      <c r="A115" t="s">
        <v>310</v>
      </c>
      <c r="B115">
        <v>1379095</v>
      </c>
      <c r="C115">
        <v>584546</v>
      </c>
      <c r="D115">
        <v>25096</v>
      </c>
      <c r="E115">
        <v>340690</v>
      </c>
      <c r="F115">
        <v>219503</v>
      </c>
      <c r="G115">
        <v>880211</v>
      </c>
      <c r="H115">
        <v>3005</v>
      </c>
      <c r="I115">
        <v>1983372</v>
      </c>
      <c r="J115">
        <v>86370</v>
      </c>
      <c r="K115">
        <v>2620</v>
      </c>
      <c r="L115">
        <v>87821</v>
      </c>
      <c r="M115">
        <v>23448</v>
      </c>
      <c r="N115">
        <v>6186</v>
      </c>
      <c r="O115">
        <v>14374</v>
      </c>
      <c r="P115">
        <v>47500</v>
      </c>
      <c r="Q115">
        <v>16299</v>
      </c>
      <c r="R115">
        <v>1036623</v>
      </c>
      <c r="S115" t="s">
        <v>0</v>
      </c>
      <c r="T115">
        <v>35356</v>
      </c>
      <c r="U115">
        <v>81409</v>
      </c>
      <c r="V115">
        <v>70579</v>
      </c>
      <c r="W115">
        <v>6892</v>
      </c>
      <c r="X115">
        <v>935336</v>
      </c>
      <c r="Y115">
        <v>70887</v>
      </c>
      <c r="Z115" t="s">
        <v>0</v>
      </c>
      <c r="AA115">
        <v>26457</v>
      </c>
      <c r="AB115">
        <v>86640</v>
      </c>
      <c r="AC115">
        <v>47994</v>
      </c>
      <c r="AD115">
        <v>3498</v>
      </c>
      <c r="AE115">
        <v>10258</v>
      </c>
      <c r="AF115">
        <v>12676</v>
      </c>
      <c r="AG115">
        <v>25813</v>
      </c>
      <c r="AH115">
        <v>5636</v>
      </c>
      <c r="AI115">
        <v>23609</v>
      </c>
      <c r="AJ115">
        <v>6403</v>
      </c>
      <c r="AK115">
        <v>6352</v>
      </c>
      <c r="AL115">
        <v>9124</v>
      </c>
      <c r="AM115">
        <v>333</v>
      </c>
      <c r="AN115">
        <v>415</v>
      </c>
      <c r="AO115">
        <v>2079</v>
      </c>
      <c r="AP115">
        <v>11248</v>
      </c>
      <c r="AQ115">
        <v>7457</v>
      </c>
      <c r="AR115">
        <v>1430</v>
      </c>
      <c r="AS115">
        <v>7755</v>
      </c>
      <c r="AT115">
        <v>1505</v>
      </c>
      <c r="AU115">
        <v>1603</v>
      </c>
      <c r="AV115">
        <v>196</v>
      </c>
      <c r="AW115">
        <v>5730</v>
      </c>
      <c r="AX115">
        <v>5271</v>
      </c>
      <c r="AY115">
        <v>4001</v>
      </c>
      <c r="AZ115" t="s">
        <v>0</v>
      </c>
      <c r="BA115">
        <v>1530</v>
      </c>
      <c r="BB115">
        <v>120</v>
      </c>
      <c r="BC115">
        <v>4</v>
      </c>
      <c r="BD115">
        <v>565</v>
      </c>
      <c r="BE115">
        <v>4328</v>
      </c>
      <c r="BF115">
        <v>237</v>
      </c>
      <c r="BG115">
        <v>914</v>
      </c>
      <c r="BH115" t="s">
        <v>0</v>
      </c>
    </row>
    <row r="116" spans="1:60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</row>
    <row r="117" spans="1:60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313</v>
      </c>
      <c r="B118">
        <v>77764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1527846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105876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314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>
        <v>0</v>
      </c>
      <c r="I119" t="s">
        <v>0</v>
      </c>
      <c r="J119" t="s">
        <v>0</v>
      </c>
      <c r="K119" t="s">
        <v>0</v>
      </c>
      <c r="L119" t="s">
        <v>0</v>
      </c>
      <c r="M119">
        <v>227999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>
        <v>18236</v>
      </c>
      <c r="AD119" t="s">
        <v>0</v>
      </c>
      <c r="AE119" t="s">
        <v>0</v>
      </c>
      <c r="AF119">
        <v>-1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>
        <v>2240</v>
      </c>
      <c r="AN119">
        <v>11304</v>
      </c>
      <c r="AO119" t="s">
        <v>0</v>
      </c>
      <c r="AP119" t="s">
        <v>0</v>
      </c>
      <c r="AQ119">
        <v>-1</v>
      </c>
      <c r="AR119">
        <v>12800</v>
      </c>
      <c r="AS119" t="s">
        <v>0</v>
      </c>
      <c r="AT119" t="s">
        <v>0</v>
      </c>
      <c r="AU119" t="s">
        <v>0</v>
      </c>
      <c r="AV119" t="s">
        <v>0</v>
      </c>
      <c r="AW119">
        <v>1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59820</v>
      </c>
      <c r="BE119" t="s">
        <v>0</v>
      </c>
      <c r="BF119">
        <v>-3033</v>
      </c>
      <c r="BG119" t="s">
        <v>0</v>
      </c>
      <c r="BH119" t="s">
        <v>0</v>
      </c>
    </row>
    <row r="120" spans="1:60" s="3" customFormat="1" x14ac:dyDescent="0.3">
      <c r="A120" s="3" t="s">
        <v>315</v>
      </c>
      <c r="B120" s="3">
        <v>132069728</v>
      </c>
      <c r="C120" s="3">
        <v>84911546</v>
      </c>
      <c r="D120" s="3">
        <v>61907278</v>
      </c>
      <c r="E120" s="3">
        <v>58104003</v>
      </c>
      <c r="F120" s="3">
        <v>39632928</v>
      </c>
      <c r="G120" s="3">
        <v>35095983</v>
      </c>
      <c r="H120" s="3">
        <v>34789272</v>
      </c>
      <c r="I120" s="3">
        <v>28845134</v>
      </c>
      <c r="J120" s="3">
        <v>28274259</v>
      </c>
      <c r="K120" s="3">
        <v>26869406</v>
      </c>
      <c r="L120" s="3">
        <v>20394147</v>
      </c>
      <c r="M120" s="3">
        <v>15802248</v>
      </c>
      <c r="N120" s="3">
        <v>15049302</v>
      </c>
      <c r="O120" s="3">
        <v>14043132</v>
      </c>
      <c r="P120" s="3">
        <v>12575373</v>
      </c>
      <c r="Q120" s="3">
        <v>11186287</v>
      </c>
      <c r="R120" s="3">
        <v>10833611</v>
      </c>
      <c r="S120" s="3">
        <v>10742638</v>
      </c>
      <c r="T120" s="3">
        <v>10460670</v>
      </c>
      <c r="U120" s="3">
        <v>10117936</v>
      </c>
      <c r="V120" s="3">
        <v>8737950</v>
      </c>
      <c r="W120" s="3">
        <v>8074562</v>
      </c>
      <c r="X120" s="3">
        <v>8035178</v>
      </c>
      <c r="Y120" s="3">
        <v>7965662</v>
      </c>
      <c r="Z120" s="3">
        <v>6784107</v>
      </c>
      <c r="AA120" s="3">
        <v>6760325</v>
      </c>
      <c r="AB120" s="3">
        <v>6281480</v>
      </c>
      <c r="AC120" s="3">
        <v>6186470</v>
      </c>
      <c r="AD120" s="3">
        <v>5721861</v>
      </c>
      <c r="AE120" s="3">
        <v>5650996</v>
      </c>
      <c r="AF120" s="3">
        <v>5258522</v>
      </c>
      <c r="AG120" s="3">
        <v>5046481</v>
      </c>
      <c r="AH120" s="3">
        <v>5146497</v>
      </c>
      <c r="AI120" s="3">
        <v>4680593</v>
      </c>
      <c r="AJ120" s="3">
        <v>4654370</v>
      </c>
      <c r="AK120" s="3">
        <v>3485662</v>
      </c>
      <c r="AL120" s="3">
        <v>3028126</v>
      </c>
      <c r="AM120" s="3">
        <v>3203858</v>
      </c>
      <c r="AN120" s="3">
        <v>2878120</v>
      </c>
      <c r="AO120" s="3">
        <v>2715096</v>
      </c>
      <c r="AP120" s="3">
        <v>2667473</v>
      </c>
      <c r="AQ120" s="3">
        <v>2676301</v>
      </c>
      <c r="AR120" s="3">
        <v>2124765</v>
      </c>
      <c r="AS120" s="3">
        <v>2270145</v>
      </c>
      <c r="AT120" s="3">
        <v>4627150</v>
      </c>
      <c r="AU120" s="3">
        <v>2067772</v>
      </c>
      <c r="AV120" s="3">
        <v>1872451</v>
      </c>
      <c r="AW120" s="3">
        <v>1636707</v>
      </c>
      <c r="AX120" s="3">
        <v>1262551</v>
      </c>
      <c r="AY120" s="3">
        <v>1260950</v>
      </c>
      <c r="AZ120" s="3" t="s">
        <v>0</v>
      </c>
      <c r="BA120" s="3">
        <v>1009586</v>
      </c>
      <c r="BB120" s="3">
        <v>1013429</v>
      </c>
      <c r="BC120" s="3">
        <v>841475</v>
      </c>
      <c r="BD120" s="3">
        <v>743171</v>
      </c>
      <c r="BE120" s="3">
        <v>678989</v>
      </c>
      <c r="BF120" s="3">
        <v>634763</v>
      </c>
      <c r="BG120" s="3">
        <v>319742</v>
      </c>
      <c r="BH120" s="3">
        <v>99317</v>
      </c>
    </row>
    <row r="122" spans="1:60" s="1" customFormat="1" x14ac:dyDescent="0.3">
      <c r="A122" s="1" t="s">
        <v>300</v>
      </c>
      <c r="B122" s="3">
        <f>+B99-B120</f>
        <v>0</v>
      </c>
      <c r="C122" s="3">
        <f t="shared" ref="C122:BH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 t="e">
        <f t="shared" si="1"/>
        <v>#VALUE!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70"/>
  <sheetViews>
    <sheetView workbookViewId="0">
      <selection activeCell="A66" activeCellId="13" sqref="A2:XFD13 A15:XFD15 A17:XFD17 A19:XFD19 A21:XFD21 A23:XFD24 A26:XFD26 A28:XFD28 A31:XFD31 A35:XFD35 A36:XFD36 A47:XFD47 A64:XFD64 A66:XFD66"/>
    </sheetView>
  </sheetViews>
  <sheetFormatPr defaultRowHeight="14.4" x14ac:dyDescent="0.3"/>
  <cols>
    <col min="1" max="1" width="31.44140625" customWidth="1"/>
  </cols>
  <sheetData>
    <row r="2" spans="1:57" s="1" customFormat="1" ht="15" x14ac:dyDescent="0.25">
      <c r="B2" s="1" t="s">
        <v>321</v>
      </c>
    </row>
    <row r="3" spans="1:57" s="1" customFormat="1" ht="15" x14ac:dyDescent="0.25">
      <c r="B3" s="1" t="s">
        <v>166</v>
      </c>
    </row>
    <row r="4" spans="1:57" s="1" customFormat="1" ht="15" x14ac:dyDescent="0.25">
      <c r="A4" s="1" t="s">
        <v>242</v>
      </c>
    </row>
    <row r="5" spans="1:57" s="1" customFormat="1" ht="15" x14ac:dyDescent="0.25">
      <c r="A5" s="1" t="s">
        <v>322</v>
      </c>
    </row>
    <row r="6" spans="1:57" s="1" customFormat="1" ht="15" x14ac:dyDescent="0.25">
      <c r="A6" s="1" t="s">
        <v>168</v>
      </c>
    </row>
    <row r="7" spans="1:57" s="1" customFormat="1" ht="15" x14ac:dyDescent="0.25">
      <c r="B7" s="1" t="s">
        <v>169</v>
      </c>
    </row>
    <row r="8" spans="1:57" s="1" customFormat="1" ht="15" x14ac:dyDescent="0.25">
      <c r="B8" s="1" t="s">
        <v>183</v>
      </c>
    </row>
    <row r="9" spans="1:57" s="1" customFormat="1" ht="15" x14ac:dyDescent="0.25">
      <c r="B9" s="1" t="s">
        <v>3</v>
      </c>
      <c r="C9" s="1" t="s">
        <v>4</v>
      </c>
      <c r="D9" s="1" t="s">
        <v>44</v>
      </c>
      <c r="E9" s="1" t="s">
        <v>46</v>
      </c>
      <c r="F9" s="1" t="s">
        <v>230</v>
      </c>
      <c r="G9" s="1" t="s">
        <v>240</v>
      </c>
      <c r="H9" s="1" t="s">
        <v>171</v>
      </c>
      <c r="I9" s="1" t="s">
        <v>47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179</v>
      </c>
      <c r="Q9" s="1" t="s">
        <v>15</v>
      </c>
      <c r="R9" s="1" t="s">
        <v>219</v>
      </c>
      <c r="S9" s="1" t="s">
        <v>16</v>
      </c>
      <c r="T9" s="1" t="s">
        <v>48</v>
      </c>
      <c r="U9" s="1" t="s">
        <v>18</v>
      </c>
      <c r="V9" s="1" t="s">
        <v>19</v>
      </c>
      <c r="W9" s="1" t="s">
        <v>21</v>
      </c>
      <c r="X9" s="1" t="s">
        <v>23</v>
      </c>
      <c r="Y9" s="1" t="s">
        <v>49</v>
      </c>
      <c r="Z9" s="1" t="s">
        <v>24</v>
      </c>
      <c r="AA9" s="1" t="s">
        <v>26</v>
      </c>
      <c r="AB9" s="1" t="s">
        <v>27</v>
      </c>
      <c r="AC9" s="1" t="s">
        <v>28</v>
      </c>
      <c r="AD9" s="1" t="s">
        <v>29</v>
      </c>
      <c r="AE9" s="1" t="s">
        <v>177</v>
      </c>
      <c r="AF9" s="1" t="s">
        <v>180</v>
      </c>
      <c r="AG9" s="1" t="s">
        <v>222</v>
      </c>
      <c r="AH9" s="1" t="s">
        <v>218</v>
      </c>
      <c r="AI9" s="1" t="s">
        <v>220</v>
      </c>
      <c r="AJ9" s="1" t="s">
        <v>224</v>
      </c>
      <c r="AK9" s="1" t="s">
        <v>225</v>
      </c>
      <c r="AL9" s="1" t="s">
        <v>33</v>
      </c>
      <c r="AM9" s="1" t="s">
        <v>51</v>
      </c>
      <c r="AN9" s="1" t="s">
        <v>52</v>
      </c>
      <c r="AO9" s="1" t="s">
        <v>205</v>
      </c>
      <c r="AP9" s="1" t="s">
        <v>227</v>
      </c>
      <c r="AQ9" s="1" t="s">
        <v>53</v>
      </c>
      <c r="AR9" s="1" t="s">
        <v>54</v>
      </c>
      <c r="AS9" s="1" t="s">
        <v>34</v>
      </c>
      <c r="AT9" s="1" t="s">
        <v>228</v>
      </c>
      <c r="AU9" s="1" t="s">
        <v>55</v>
      </c>
      <c r="AV9" s="1" t="s">
        <v>1</v>
      </c>
      <c r="AW9" s="1" t="s">
        <v>56</v>
      </c>
      <c r="AX9" s="1" t="s">
        <v>57</v>
      </c>
      <c r="AY9" s="1" t="s">
        <v>37</v>
      </c>
      <c r="AZ9" s="1" t="s">
        <v>38</v>
      </c>
      <c r="BA9" s="1" t="s">
        <v>64</v>
      </c>
      <c r="BB9" s="1" t="s">
        <v>39</v>
      </c>
      <c r="BC9" s="1" t="s">
        <v>59</v>
      </c>
      <c r="BD9" s="1" t="s">
        <v>241</v>
      </c>
      <c r="BE9" s="1" t="s">
        <v>176</v>
      </c>
    </row>
    <row r="10" spans="1:57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</row>
    <row r="11" spans="1:57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</row>
    <row r="12" spans="1:57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</row>
    <row r="13" spans="1:57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</row>
    <row r="14" spans="1:57" ht="15" x14ac:dyDescent="0.25">
      <c r="A14" t="s">
        <v>327</v>
      </c>
      <c r="B14">
        <v>20034</v>
      </c>
      <c r="C14">
        <v>882</v>
      </c>
      <c r="D14">
        <v>207261</v>
      </c>
      <c r="E14">
        <v>811</v>
      </c>
      <c r="F14">
        <v>11688</v>
      </c>
      <c r="G14">
        <v>22717</v>
      </c>
      <c r="H14">
        <v>272662</v>
      </c>
      <c r="I14">
        <v>6126</v>
      </c>
      <c r="J14">
        <v>2952</v>
      </c>
      <c r="K14">
        <v>4197</v>
      </c>
      <c r="L14">
        <v>220769</v>
      </c>
      <c r="M14">
        <v>2747</v>
      </c>
      <c r="N14">
        <v>37938</v>
      </c>
      <c r="O14">
        <v>1399</v>
      </c>
      <c r="P14">
        <v>5140</v>
      </c>
      <c r="Q14">
        <v>485</v>
      </c>
      <c r="R14">
        <v>56773</v>
      </c>
      <c r="S14">
        <v>246138</v>
      </c>
      <c r="T14">
        <v>248</v>
      </c>
      <c r="U14">
        <v>92565</v>
      </c>
      <c r="V14">
        <v>70</v>
      </c>
      <c r="W14">
        <v>435419</v>
      </c>
      <c r="X14">
        <v>378180</v>
      </c>
      <c r="Y14">
        <v>988</v>
      </c>
      <c r="Z14">
        <v>103803</v>
      </c>
      <c r="AA14">
        <v>330042</v>
      </c>
      <c r="AB14" t="s">
        <v>0</v>
      </c>
      <c r="AC14">
        <v>21</v>
      </c>
      <c r="AD14">
        <v>16056</v>
      </c>
      <c r="AE14">
        <v>10597</v>
      </c>
      <c r="AF14">
        <v>71</v>
      </c>
      <c r="AG14">
        <v>3374</v>
      </c>
      <c r="AH14">
        <v>7170</v>
      </c>
      <c r="AI14">
        <v>5853</v>
      </c>
      <c r="AJ14">
        <v>197</v>
      </c>
      <c r="AK14">
        <v>345</v>
      </c>
      <c r="AL14">
        <v>34463</v>
      </c>
      <c r="AM14">
        <v>25690</v>
      </c>
      <c r="AN14">
        <v>4748</v>
      </c>
      <c r="AO14">
        <v>33419</v>
      </c>
      <c r="AP14">
        <v>43836</v>
      </c>
      <c r="AQ14">
        <v>35465</v>
      </c>
      <c r="AR14">
        <v>206</v>
      </c>
      <c r="AS14" t="s">
        <v>0</v>
      </c>
      <c r="AT14">
        <v>342</v>
      </c>
      <c r="AU14">
        <v>13087</v>
      </c>
      <c r="AV14">
        <v>37304</v>
      </c>
      <c r="AW14">
        <v>21385</v>
      </c>
      <c r="AX14">
        <v>555</v>
      </c>
      <c r="AY14">
        <v>365</v>
      </c>
      <c r="AZ14">
        <v>3370</v>
      </c>
      <c r="BA14">
        <v>46546</v>
      </c>
      <c r="BB14">
        <v>27612</v>
      </c>
      <c r="BC14">
        <v>21379</v>
      </c>
      <c r="BD14">
        <v>9827</v>
      </c>
      <c r="BE14">
        <v>10784</v>
      </c>
    </row>
    <row r="15" spans="1:57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</row>
    <row r="16" spans="1:57" ht="15" x14ac:dyDescent="0.25">
      <c r="A16" t="s">
        <v>329</v>
      </c>
      <c r="B16">
        <v>21303</v>
      </c>
      <c r="C16" t="s">
        <v>0</v>
      </c>
      <c r="D16">
        <v>56635</v>
      </c>
      <c r="E16">
        <v>8219</v>
      </c>
      <c r="F16">
        <v>3607</v>
      </c>
      <c r="G16">
        <v>14507</v>
      </c>
      <c r="H16">
        <v>60598</v>
      </c>
      <c r="I16">
        <v>2688</v>
      </c>
      <c r="J16">
        <v>1247</v>
      </c>
      <c r="K16">
        <v>4982</v>
      </c>
      <c r="L16">
        <v>83973</v>
      </c>
      <c r="M16" t="s">
        <v>0</v>
      </c>
      <c r="N16">
        <v>26208</v>
      </c>
      <c r="O16" t="s">
        <v>0</v>
      </c>
      <c r="P16" t="s">
        <v>0</v>
      </c>
      <c r="Q16" t="s">
        <v>0</v>
      </c>
      <c r="R16">
        <v>16131</v>
      </c>
      <c r="S16">
        <v>59788</v>
      </c>
      <c r="T16" t="s">
        <v>0</v>
      </c>
      <c r="U16">
        <v>37630</v>
      </c>
      <c r="V16" t="s">
        <v>0</v>
      </c>
      <c r="W16">
        <v>512639</v>
      </c>
      <c r="X16">
        <v>-21202</v>
      </c>
      <c r="Y16" t="s">
        <v>0</v>
      </c>
      <c r="Z16">
        <v>167473</v>
      </c>
      <c r="AA16">
        <v>95407</v>
      </c>
      <c r="AB16" t="s">
        <v>0</v>
      </c>
      <c r="AC16" t="s">
        <v>0</v>
      </c>
      <c r="AD16">
        <v>9819</v>
      </c>
      <c r="AE16" t="s">
        <v>0</v>
      </c>
      <c r="AF16" t="s">
        <v>0</v>
      </c>
      <c r="AG16" t="s">
        <v>0</v>
      </c>
      <c r="AH16">
        <v>222</v>
      </c>
      <c r="AI16">
        <v>394</v>
      </c>
      <c r="AJ16" t="s">
        <v>0</v>
      </c>
      <c r="AK16" t="s">
        <v>0</v>
      </c>
      <c r="AL16">
        <v>15380</v>
      </c>
      <c r="AM16">
        <v>16771</v>
      </c>
      <c r="AN16">
        <v>3804</v>
      </c>
      <c r="AO16" t="s">
        <v>0</v>
      </c>
      <c r="AP16">
        <v>18805</v>
      </c>
      <c r="AQ16">
        <v>39812</v>
      </c>
      <c r="AR16" t="s">
        <v>0</v>
      </c>
      <c r="AS16" t="s">
        <v>0</v>
      </c>
      <c r="AT16" t="s">
        <v>0</v>
      </c>
      <c r="AU16">
        <v>6350</v>
      </c>
      <c r="AV16">
        <v>17947</v>
      </c>
      <c r="AW16">
        <v>12029</v>
      </c>
      <c r="AX16" t="s">
        <v>0</v>
      </c>
      <c r="AY16" t="s">
        <v>0</v>
      </c>
      <c r="AZ16" t="s">
        <v>0</v>
      </c>
      <c r="BA16">
        <v>24891</v>
      </c>
      <c r="BB16">
        <v>13446</v>
      </c>
      <c r="BC16">
        <v>10607</v>
      </c>
      <c r="BD16">
        <v>3586</v>
      </c>
      <c r="BE16" t="s">
        <v>0</v>
      </c>
    </row>
    <row r="17" spans="1:57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</row>
    <row r="18" spans="1:57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29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2796</v>
      </c>
      <c r="T18" t="s">
        <v>0</v>
      </c>
      <c r="U18" t="s">
        <v>0</v>
      </c>
      <c r="V18" t="s">
        <v>0</v>
      </c>
      <c r="W18">
        <v>2756</v>
      </c>
      <c r="X18" t="s">
        <v>0</v>
      </c>
      <c r="Y18" t="s">
        <v>0</v>
      </c>
      <c r="Z18" t="s">
        <v>0</v>
      </c>
      <c r="AA18">
        <v>4104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>
        <v>1263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</row>
    <row r="19" spans="1:57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</row>
    <row r="20" spans="1:57" ht="15" x14ac:dyDescent="0.25">
      <c r="A20" t="s">
        <v>333</v>
      </c>
      <c r="B20">
        <v>2996</v>
      </c>
      <c r="C20" t="s">
        <v>0</v>
      </c>
      <c r="D20">
        <v>376153</v>
      </c>
      <c r="E20">
        <v>35311</v>
      </c>
      <c r="F20">
        <v>10090</v>
      </c>
      <c r="G20">
        <v>11421</v>
      </c>
      <c r="H20">
        <v>215338</v>
      </c>
      <c r="I20">
        <v>676</v>
      </c>
      <c r="J20">
        <v>9672</v>
      </c>
      <c r="K20">
        <v>32959</v>
      </c>
      <c r="L20">
        <v>69496</v>
      </c>
      <c r="M20">
        <v>19060</v>
      </c>
      <c r="N20">
        <v>9633</v>
      </c>
      <c r="O20" t="s">
        <v>0</v>
      </c>
      <c r="P20">
        <v>5272</v>
      </c>
      <c r="Q20">
        <v>26320</v>
      </c>
      <c r="R20" t="s">
        <v>0</v>
      </c>
      <c r="S20">
        <v>310757</v>
      </c>
      <c r="T20">
        <v>9374</v>
      </c>
      <c r="U20">
        <v>25008</v>
      </c>
      <c r="V20" t="s">
        <v>0</v>
      </c>
      <c r="W20">
        <v>378811</v>
      </c>
      <c r="X20">
        <v>201008</v>
      </c>
      <c r="Y20">
        <v>33469</v>
      </c>
      <c r="Z20">
        <v>235232</v>
      </c>
      <c r="AA20">
        <v>36652</v>
      </c>
      <c r="AB20" t="s">
        <v>0</v>
      </c>
      <c r="AC20" t="s">
        <v>0</v>
      </c>
      <c r="AD20">
        <v>8771</v>
      </c>
      <c r="AE20">
        <v>63781</v>
      </c>
      <c r="AF20">
        <v>1863</v>
      </c>
      <c r="AG20">
        <v>123911</v>
      </c>
      <c r="AH20">
        <v>211482</v>
      </c>
      <c r="AI20">
        <v>107795</v>
      </c>
      <c r="AJ20">
        <v>28514</v>
      </c>
      <c r="AK20">
        <v>14133</v>
      </c>
      <c r="AL20">
        <v>394987</v>
      </c>
      <c r="AM20">
        <v>352397</v>
      </c>
      <c r="AN20">
        <v>7323</v>
      </c>
      <c r="AO20">
        <v>76586</v>
      </c>
      <c r="AP20">
        <v>670</v>
      </c>
      <c r="AQ20">
        <v>2367</v>
      </c>
      <c r="AR20">
        <v>48</v>
      </c>
      <c r="AS20" t="s">
        <v>0</v>
      </c>
      <c r="AT20">
        <v>28750</v>
      </c>
      <c r="AU20">
        <v>13986</v>
      </c>
      <c r="AV20">
        <v>663866</v>
      </c>
      <c r="AW20">
        <v>200360</v>
      </c>
      <c r="AX20" t="s">
        <v>0</v>
      </c>
      <c r="AY20" t="s">
        <v>0</v>
      </c>
      <c r="AZ20">
        <v>111634</v>
      </c>
      <c r="BA20">
        <v>572315</v>
      </c>
      <c r="BB20" t="s">
        <v>0</v>
      </c>
      <c r="BC20" t="s">
        <v>0</v>
      </c>
      <c r="BD20">
        <v>5975</v>
      </c>
      <c r="BE20" t="s">
        <v>0</v>
      </c>
    </row>
    <row r="21" spans="1:57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</row>
    <row r="22" spans="1:57" ht="15" x14ac:dyDescent="0.25">
      <c r="A22" t="s">
        <v>335</v>
      </c>
      <c r="B22">
        <v>3732</v>
      </c>
      <c r="C22" t="s">
        <v>0</v>
      </c>
      <c r="D22">
        <v>564230</v>
      </c>
      <c r="E22">
        <v>56485</v>
      </c>
      <c r="F22">
        <v>17429</v>
      </c>
      <c r="G22">
        <v>18347</v>
      </c>
      <c r="H22">
        <v>301474</v>
      </c>
      <c r="I22">
        <v>16819</v>
      </c>
      <c r="J22">
        <v>45</v>
      </c>
      <c r="K22">
        <v>46963</v>
      </c>
      <c r="L22">
        <v>93045</v>
      </c>
      <c r="M22">
        <v>47931</v>
      </c>
      <c r="N22">
        <v>30019</v>
      </c>
      <c r="O22">
        <v>36646</v>
      </c>
      <c r="P22">
        <v>16667</v>
      </c>
      <c r="Q22" t="s">
        <v>0</v>
      </c>
      <c r="R22" t="s">
        <v>0</v>
      </c>
      <c r="S22">
        <v>48913</v>
      </c>
      <c r="T22">
        <v>10816</v>
      </c>
      <c r="U22">
        <v>41838</v>
      </c>
      <c r="V22" t="s">
        <v>0</v>
      </c>
      <c r="W22">
        <v>689056</v>
      </c>
      <c r="X22">
        <v>283651</v>
      </c>
      <c r="Y22">
        <v>104885</v>
      </c>
      <c r="Z22">
        <v>429079</v>
      </c>
      <c r="AA22">
        <v>54979</v>
      </c>
      <c r="AB22" t="s">
        <v>0</v>
      </c>
      <c r="AC22" t="s">
        <v>0</v>
      </c>
      <c r="AD22">
        <v>22555</v>
      </c>
      <c r="AE22">
        <v>122206</v>
      </c>
      <c r="AF22">
        <v>6457</v>
      </c>
      <c r="AG22">
        <v>130574</v>
      </c>
      <c r="AH22">
        <v>237592</v>
      </c>
      <c r="AI22">
        <v>314256</v>
      </c>
      <c r="AJ22">
        <v>34262</v>
      </c>
      <c r="AK22">
        <v>66499</v>
      </c>
      <c r="AL22" t="s">
        <v>0</v>
      </c>
      <c r="AM22" t="s">
        <v>0</v>
      </c>
      <c r="AN22">
        <v>9170</v>
      </c>
      <c r="AO22">
        <v>68400</v>
      </c>
      <c r="AP22">
        <v>51250</v>
      </c>
      <c r="AQ22">
        <v>51322</v>
      </c>
      <c r="AR22">
        <v>23663</v>
      </c>
      <c r="AS22" t="s">
        <v>0</v>
      </c>
      <c r="AT22" t="s">
        <v>0</v>
      </c>
      <c r="AU22">
        <v>14596</v>
      </c>
      <c r="AV22" t="s">
        <v>0</v>
      </c>
      <c r="AW22" t="s">
        <v>0</v>
      </c>
      <c r="AX22">
        <v>57122</v>
      </c>
      <c r="AY22" t="s">
        <v>0</v>
      </c>
      <c r="AZ22">
        <v>295795</v>
      </c>
      <c r="BA22" t="s">
        <v>0</v>
      </c>
      <c r="BB22" t="s">
        <v>0</v>
      </c>
      <c r="BC22" t="s">
        <v>0</v>
      </c>
      <c r="BD22">
        <v>928</v>
      </c>
      <c r="BE22" t="s">
        <v>0</v>
      </c>
    </row>
    <row r="23" spans="1:57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</row>
    <row r="24" spans="1:57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</row>
    <row r="25" spans="1:57" ht="15" x14ac:dyDescent="0.25">
      <c r="A25" t="s">
        <v>338</v>
      </c>
      <c r="B25">
        <v>74788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24831</v>
      </c>
      <c r="L25">
        <v>346157</v>
      </c>
      <c r="M25" t="s">
        <v>0</v>
      </c>
      <c r="N25">
        <v>106810</v>
      </c>
      <c r="O25">
        <v>7839</v>
      </c>
      <c r="P25" t="s">
        <v>0</v>
      </c>
      <c r="Q25">
        <v>4668</v>
      </c>
      <c r="R25">
        <v>99968</v>
      </c>
      <c r="S25">
        <v>164048</v>
      </c>
      <c r="T25" t="s">
        <v>0</v>
      </c>
      <c r="U25" t="s">
        <v>0</v>
      </c>
      <c r="V25">
        <v>12053</v>
      </c>
      <c r="W25">
        <v>620762</v>
      </c>
      <c r="X25" t="s">
        <v>0</v>
      </c>
      <c r="Y25" t="s">
        <v>0</v>
      </c>
      <c r="Z25">
        <v>914881</v>
      </c>
      <c r="AA25" t="s">
        <v>0</v>
      </c>
      <c r="AB25">
        <v>2709</v>
      </c>
      <c r="AC25" t="s">
        <v>0</v>
      </c>
      <c r="AD25">
        <v>5745</v>
      </c>
      <c r="AE25">
        <v>222</v>
      </c>
      <c r="AF25">
        <v>28512</v>
      </c>
      <c r="AG25" t="s">
        <v>0</v>
      </c>
      <c r="AH25">
        <v>15634</v>
      </c>
      <c r="AI25">
        <v>23874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>
        <v>2859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</row>
    <row r="26" spans="1:57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</row>
    <row r="27" spans="1:57" ht="15" x14ac:dyDescent="0.25">
      <c r="A27" t="s">
        <v>340</v>
      </c>
      <c r="B27">
        <v>15697</v>
      </c>
      <c r="C27" t="s">
        <v>0</v>
      </c>
      <c r="D27">
        <v>49913</v>
      </c>
      <c r="E27">
        <v>78090</v>
      </c>
      <c r="F27">
        <v>56630</v>
      </c>
      <c r="G27">
        <v>97228</v>
      </c>
      <c r="H27">
        <v>221862</v>
      </c>
      <c r="I27">
        <v>35085</v>
      </c>
      <c r="J27">
        <v>13624</v>
      </c>
      <c r="K27">
        <v>268</v>
      </c>
      <c r="L27">
        <v>1317394</v>
      </c>
      <c r="M27">
        <v>39221</v>
      </c>
      <c r="N27">
        <v>51515</v>
      </c>
      <c r="O27" t="s">
        <v>0</v>
      </c>
      <c r="P27">
        <v>47400</v>
      </c>
      <c r="Q27" t="s">
        <v>0</v>
      </c>
      <c r="R27">
        <v>729</v>
      </c>
      <c r="S27">
        <v>350457</v>
      </c>
      <c r="T27">
        <v>6692</v>
      </c>
      <c r="U27">
        <v>12546</v>
      </c>
      <c r="V27" t="s">
        <v>0</v>
      </c>
      <c r="W27">
        <v>197346</v>
      </c>
      <c r="X27">
        <v>235166</v>
      </c>
      <c r="Y27" t="s">
        <v>0</v>
      </c>
      <c r="Z27">
        <v>204444</v>
      </c>
      <c r="AA27">
        <v>347819</v>
      </c>
      <c r="AB27">
        <v>4</v>
      </c>
      <c r="AC27">
        <v>5</v>
      </c>
      <c r="AD27">
        <v>30068</v>
      </c>
      <c r="AE27" t="s">
        <v>0</v>
      </c>
      <c r="AF27">
        <v>29156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>
        <v>258745</v>
      </c>
      <c r="AM27">
        <v>180883</v>
      </c>
      <c r="AN27">
        <v>27931</v>
      </c>
      <c r="AO27">
        <v>106853</v>
      </c>
      <c r="AP27" t="s">
        <v>0</v>
      </c>
      <c r="AQ27" t="s">
        <v>0</v>
      </c>
      <c r="AR27" t="s">
        <v>0</v>
      </c>
      <c r="AS27" t="s">
        <v>0</v>
      </c>
      <c r="AT27">
        <v>16029</v>
      </c>
      <c r="AU27">
        <v>20797</v>
      </c>
      <c r="AV27">
        <v>362432</v>
      </c>
      <c r="AW27">
        <v>90052</v>
      </c>
      <c r="AX27">
        <v>57468</v>
      </c>
      <c r="AY27" t="s">
        <v>0</v>
      </c>
      <c r="AZ27">
        <v>31604</v>
      </c>
      <c r="BA27">
        <v>411361</v>
      </c>
      <c r="BB27">
        <v>318277</v>
      </c>
      <c r="BC27">
        <v>183341</v>
      </c>
      <c r="BD27">
        <v>9318</v>
      </c>
      <c r="BE27" t="s">
        <v>0</v>
      </c>
    </row>
    <row r="28" spans="1:57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</row>
    <row r="29" spans="1:57" ht="15" x14ac:dyDescent="0.25">
      <c r="A29" t="s">
        <v>342</v>
      </c>
      <c r="B29">
        <v>29307</v>
      </c>
      <c r="C29" t="s">
        <v>0</v>
      </c>
      <c r="D29">
        <v>18703</v>
      </c>
      <c r="E29">
        <v>527275</v>
      </c>
      <c r="F29">
        <v>15849</v>
      </c>
      <c r="G29">
        <v>126284</v>
      </c>
      <c r="H29">
        <v>18261</v>
      </c>
      <c r="I29">
        <v>3259</v>
      </c>
      <c r="J29">
        <v>1234</v>
      </c>
      <c r="K29">
        <v>23586</v>
      </c>
      <c r="L29">
        <v>168653</v>
      </c>
      <c r="M29" t="s">
        <v>0</v>
      </c>
      <c r="N29">
        <v>10381</v>
      </c>
      <c r="O29">
        <v>100420</v>
      </c>
      <c r="P29">
        <v>7340</v>
      </c>
      <c r="Q29">
        <v>60704</v>
      </c>
      <c r="R29">
        <v>20</v>
      </c>
      <c r="S29">
        <v>182302</v>
      </c>
      <c r="T29">
        <v>10470</v>
      </c>
      <c r="U29">
        <v>49344</v>
      </c>
      <c r="V29">
        <v>3906</v>
      </c>
      <c r="W29">
        <v>420360</v>
      </c>
      <c r="X29">
        <v>274147</v>
      </c>
      <c r="Y29">
        <v>34861</v>
      </c>
      <c r="Z29">
        <v>655277</v>
      </c>
      <c r="AA29">
        <v>189076</v>
      </c>
      <c r="AB29" t="s">
        <v>0</v>
      </c>
      <c r="AC29" t="s">
        <v>0</v>
      </c>
      <c r="AD29">
        <v>13630</v>
      </c>
      <c r="AE29">
        <v>230995</v>
      </c>
      <c r="AF29">
        <v>20</v>
      </c>
      <c r="AG29">
        <v>208706</v>
      </c>
      <c r="AH29">
        <v>333200</v>
      </c>
      <c r="AI29">
        <v>389878</v>
      </c>
      <c r="AJ29" t="s">
        <v>0</v>
      </c>
      <c r="AK29">
        <v>122516</v>
      </c>
      <c r="AL29" t="s">
        <v>0</v>
      </c>
      <c r="AM29" t="s">
        <v>0</v>
      </c>
      <c r="AN29">
        <v>40395</v>
      </c>
      <c r="AO29">
        <v>88819</v>
      </c>
      <c r="AP29">
        <v>162066</v>
      </c>
      <c r="AQ29">
        <v>39958</v>
      </c>
      <c r="AR29">
        <v>67745</v>
      </c>
      <c r="AS29" t="s">
        <v>0</v>
      </c>
      <c r="AT29">
        <v>14142</v>
      </c>
      <c r="AU29">
        <v>33029</v>
      </c>
      <c r="AV29" t="s">
        <v>0</v>
      </c>
      <c r="AW29" t="s">
        <v>0</v>
      </c>
      <c r="AX29">
        <v>150153</v>
      </c>
      <c r="AY29" t="s">
        <v>0</v>
      </c>
      <c r="AZ29">
        <v>392761</v>
      </c>
      <c r="BA29">
        <v>12690</v>
      </c>
      <c r="BB29">
        <v>140912</v>
      </c>
      <c r="BC29">
        <v>105660</v>
      </c>
      <c r="BD29">
        <v>11641</v>
      </c>
      <c r="BE29" t="s">
        <v>0</v>
      </c>
    </row>
    <row r="30" spans="1:57" x14ac:dyDescent="0.3">
      <c r="A30" t="s">
        <v>343</v>
      </c>
      <c r="B30">
        <v>1251</v>
      </c>
      <c r="C30" t="s">
        <v>0</v>
      </c>
      <c r="D30">
        <v>340289</v>
      </c>
      <c r="E30" t="s">
        <v>0</v>
      </c>
      <c r="F30" t="s">
        <v>0</v>
      </c>
      <c r="G30">
        <v>75</v>
      </c>
      <c r="H30">
        <v>290670</v>
      </c>
      <c r="I30">
        <v>1327</v>
      </c>
      <c r="J30">
        <v>2708</v>
      </c>
      <c r="K30" t="s">
        <v>0</v>
      </c>
      <c r="L30">
        <v>190162</v>
      </c>
      <c r="M30">
        <v>24909</v>
      </c>
      <c r="N30" t="s">
        <v>0</v>
      </c>
      <c r="O30" t="s">
        <v>0</v>
      </c>
      <c r="P30">
        <v>1424</v>
      </c>
      <c r="Q30">
        <v>2298</v>
      </c>
      <c r="R30" t="s">
        <v>0</v>
      </c>
      <c r="S30" t="s">
        <v>0</v>
      </c>
      <c r="T30" t="s">
        <v>0</v>
      </c>
      <c r="U30">
        <v>101605</v>
      </c>
      <c r="V30" t="s">
        <v>0</v>
      </c>
      <c r="W30" t="s">
        <v>0</v>
      </c>
      <c r="X30">
        <v>108893</v>
      </c>
      <c r="Y30">
        <v>4586</v>
      </c>
      <c r="Z30" t="s">
        <v>0</v>
      </c>
      <c r="AA30">
        <v>192908</v>
      </c>
      <c r="AB30" t="s">
        <v>0</v>
      </c>
      <c r="AC30">
        <v>9504</v>
      </c>
      <c r="AD30" t="s">
        <v>0</v>
      </c>
      <c r="AE30" t="s">
        <v>0</v>
      </c>
      <c r="AF30">
        <v>1028</v>
      </c>
      <c r="AG30" t="s">
        <v>0</v>
      </c>
      <c r="AH30">
        <v>60106</v>
      </c>
      <c r="AI30">
        <v>35059</v>
      </c>
      <c r="AJ30">
        <v>1792</v>
      </c>
      <c r="AK30" t="s">
        <v>0</v>
      </c>
      <c r="AL30" t="s">
        <v>0</v>
      </c>
      <c r="AM30" t="s">
        <v>0</v>
      </c>
      <c r="AN30">
        <v>525</v>
      </c>
      <c r="AO30">
        <v>1236</v>
      </c>
      <c r="AP30" t="s">
        <v>0</v>
      </c>
      <c r="AQ30">
        <v>5748</v>
      </c>
      <c r="AR30" t="s">
        <v>0</v>
      </c>
      <c r="AS30" t="s">
        <v>0</v>
      </c>
      <c r="AT30" t="s">
        <v>0</v>
      </c>
      <c r="AU30">
        <v>257</v>
      </c>
      <c r="AV30">
        <v>128170</v>
      </c>
      <c r="AW30">
        <v>27578</v>
      </c>
      <c r="AX30">
        <v>1427</v>
      </c>
      <c r="AY30">
        <v>188883</v>
      </c>
      <c r="AZ30">
        <v>10</v>
      </c>
      <c r="BA30">
        <v>4502</v>
      </c>
      <c r="BB30">
        <v>3231</v>
      </c>
      <c r="BC30">
        <v>11935</v>
      </c>
      <c r="BD30" t="s">
        <v>0</v>
      </c>
      <c r="BE30" t="s">
        <v>0</v>
      </c>
    </row>
    <row r="31" spans="1:57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</row>
    <row r="32" spans="1:57" x14ac:dyDescent="0.3">
      <c r="A32" t="s">
        <v>345</v>
      </c>
      <c r="B32" t="s">
        <v>0</v>
      </c>
      <c r="C32">
        <v>352</v>
      </c>
      <c r="D32">
        <v>12237</v>
      </c>
      <c r="E32" t="s">
        <v>0</v>
      </c>
      <c r="F32">
        <v>2805</v>
      </c>
      <c r="G32">
        <v>850</v>
      </c>
      <c r="H32">
        <v>8833</v>
      </c>
      <c r="I32">
        <v>288</v>
      </c>
      <c r="J32">
        <v>162</v>
      </c>
      <c r="K32" t="s">
        <v>0</v>
      </c>
      <c r="L32">
        <v>289</v>
      </c>
      <c r="M32" t="s">
        <v>0</v>
      </c>
      <c r="N32">
        <v>15404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1979</v>
      </c>
      <c r="U32">
        <v>2800</v>
      </c>
      <c r="V32" t="s">
        <v>0</v>
      </c>
      <c r="W32">
        <v>19209</v>
      </c>
      <c r="X32" t="s">
        <v>0</v>
      </c>
      <c r="Y32">
        <v>295</v>
      </c>
      <c r="Z32">
        <v>20893</v>
      </c>
      <c r="AA32">
        <v>5717</v>
      </c>
      <c r="AB32" t="s">
        <v>0</v>
      </c>
      <c r="AC32">
        <v>76</v>
      </c>
      <c r="AD32">
        <v>711</v>
      </c>
      <c r="AE32">
        <v>429</v>
      </c>
      <c r="AF32" t="s">
        <v>0</v>
      </c>
      <c r="AG32">
        <v>334</v>
      </c>
      <c r="AH32" t="s">
        <v>0</v>
      </c>
      <c r="AI32" t="s">
        <v>0</v>
      </c>
      <c r="AJ32">
        <v>21</v>
      </c>
      <c r="AK32">
        <v>21</v>
      </c>
      <c r="AL32" t="s">
        <v>0</v>
      </c>
      <c r="AM32" t="s">
        <v>0</v>
      </c>
      <c r="AN32" t="s">
        <v>0</v>
      </c>
      <c r="AO32" t="s">
        <v>0</v>
      </c>
      <c r="AP32">
        <v>13</v>
      </c>
      <c r="AQ32">
        <v>19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1073</v>
      </c>
      <c r="BA32">
        <v>37931</v>
      </c>
      <c r="BB32">
        <v>22200</v>
      </c>
      <c r="BC32">
        <v>16245</v>
      </c>
      <c r="BD32">
        <v>1089</v>
      </c>
      <c r="BE32">
        <v>661</v>
      </c>
    </row>
    <row r="33" spans="1:57" x14ac:dyDescent="0.3">
      <c r="A33" t="s">
        <v>346</v>
      </c>
      <c r="B33">
        <v>6196</v>
      </c>
      <c r="C33">
        <v>390</v>
      </c>
      <c r="D33">
        <v>29349</v>
      </c>
      <c r="E33">
        <v>18352</v>
      </c>
      <c r="F33">
        <v>5117</v>
      </c>
      <c r="G33">
        <v>26901</v>
      </c>
      <c r="H33">
        <v>91589</v>
      </c>
      <c r="I33">
        <v>2978</v>
      </c>
      <c r="J33">
        <v>1689</v>
      </c>
      <c r="K33">
        <v>667</v>
      </c>
      <c r="L33">
        <v>160125</v>
      </c>
      <c r="M33">
        <v>6800</v>
      </c>
      <c r="N33" t="s">
        <v>0</v>
      </c>
      <c r="O33">
        <v>2592</v>
      </c>
      <c r="P33">
        <v>788</v>
      </c>
      <c r="Q33">
        <v>714</v>
      </c>
      <c r="R33">
        <v>8633</v>
      </c>
      <c r="S33">
        <v>10221</v>
      </c>
      <c r="T33">
        <v>2822</v>
      </c>
      <c r="U33">
        <v>19498</v>
      </c>
      <c r="V33">
        <v>393</v>
      </c>
      <c r="W33">
        <v>36841</v>
      </c>
      <c r="X33">
        <v>82405</v>
      </c>
      <c r="Y33">
        <v>11853</v>
      </c>
      <c r="Z33">
        <v>82485</v>
      </c>
      <c r="AA33">
        <v>33207</v>
      </c>
      <c r="AB33">
        <v>127</v>
      </c>
      <c r="AC33">
        <v>657</v>
      </c>
      <c r="AD33">
        <v>4419</v>
      </c>
      <c r="AE33">
        <v>11211</v>
      </c>
      <c r="AF33">
        <v>1680</v>
      </c>
      <c r="AG33">
        <v>12790</v>
      </c>
      <c r="AH33">
        <v>42756</v>
      </c>
      <c r="AI33">
        <v>50621</v>
      </c>
      <c r="AJ33">
        <v>3734</v>
      </c>
      <c r="AK33">
        <v>5032</v>
      </c>
      <c r="AL33">
        <v>25923</v>
      </c>
      <c r="AM33">
        <v>22177</v>
      </c>
      <c r="AN33">
        <v>3680</v>
      </c>
      <c r="AO33">
        <v>11051</v>
      </c>
      <c r="AP33">
        <v>13980</v>
      </c>
      <c r="AQ33">
        <v>3266</v>
      </c>
      <c r="AR33">
        <v>2332</v>
      </c>
      <c r="AS33" t="s">
        <v>0</v>
      </c>
      <c r="AT33">
        <v>3443</v>
      </c>
      <c r="AU33">
        <v>7766</v>
      </c>
      <c r="AV33">
        <v>32308</v>
      </c>
      <c r="AW33">
        <v>15941</v>
      </c>
      <c r="AX33">
        <v>6155</v>
      </c>
      <c r="AY33">
        <v>8466</v>
      </c>
      <c r="AZ33">
        <v>42266</v>
      </c>
      <c r="BA33">
        <v>136</v>
      </c>
      <c r="BB33">
        <v>126</v>
      </c>
      <c r="BC33">
        <v>75</v>
      </c>
      <c r="BD33">
        <v>7954</v>
      </c>
      <c r="BE33">
        <v>1244</v>
      </c>
    </row>
    <row r="34" spans="1:57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>
        <v>24351</v>
      </c>
      <c r="AF34" t="s">
        <v>0</v>
      </c>
      <c r="AG34" t="s">
        <v>0</v>
      </c>
      <c r="AH34">
        <v>5651</v>
      </c>
      <c r="AI34">
        <v>11466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2202</v>
      </c>
      <c r="AQ34">
        <v>3105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</row>
    <row r="35" spans="1:57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</row>
    <row r="36" spans="1:57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</row>
    <row r="37" spans="1:57" x14ac:dyDescent="0.3">
      <c r="A37" t="s">
        <v>350</v>
      </c>
      <c r="B37" t="s">
        <v>0</v>
      </c>
      <c r="C37" t="s">
        <v>0</v>
      </c>
      <c r="D37" t="s">
        <v>0</v>
      </c>
      <c r="E37">
        <v>15929</v>
      </c>
      <c r="F37">
        <v>5371</v>
      </c>
      <c r="G37">
        <v>2245</v>
      </c>
      <c r="H37">
        <v>49134</v>
      </c>
      <c r="I37" t="s">
        <v>0</v>
      </c>
      <c r="J37" t="s">
        <v>0</v>
      </c>
      <c r="K37" t="s">
        <v>0</v>
      </c>
      <c r="L37" t="s">
        <v>0</v>
      </c>
      <c r="M37">
        <v>4040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23</v>
      </c>
      <c r="W37" t="s">
        <v>0</v>
      </c>
      <c r="X37" t="s">
        <v>0</v>
      </c>
      <c r="Y37">
        <v>7632</v>
      </c>
      <c r="Z37" t="s">
        <v>0</v>
      </c>
      <c r="AA37" t="s">
        <v>0</v>
      </c>
      <c r="AB37" t="s">
        <v>0</v>
      </c>
      <c r="AC37" t="s">
        <v>0</v>
      </c>
      <c r="AD37">
        <v>1359</v>
      </c>
      <c r="AE37">
        <v>2495</v>
      </c>
      <c r="AF37" t="s">
        <v>0</v>
      </c>
      <c r="AG37" t="s">
        <v>0</v>
      </c>
      <c r="AH37">
        <v>19848</v>
      </c>
      <c r="AI37">
        <v>19273</v>
      </c>
      <c r="AJ37">
        <v>4500</v>
      </c>
      <c r="AK37">
        <v>5056</v>
      </c>
      <c r="AL37" t="s">
        <v>0</v>
      </c>
      <c r="AM37" t="s">
        <v>0</v>
      </c>
      <c r="AN37" t="s">
        <v>0</v>
      </c>
      <c r="AO37" t="s">
        <v>0</v>
      </c>
      <c r="AP37">
        <v>7766</v>
      </c>
      <c r="AQ37">
        <v>397</v>
      </c>
      <c r="AR37" t="s">
        <v>0</v>
      </c>
      <c r="AS37" t="s">
        <v>0</v>
      </c>
      <c r="AT37">
        <v>807</v>
      </c>
      <c r="AU37">
        <v>4335</v>
      </c>
      <c r="AV37" t="s">
        <v>0</v>
      </c>
      <c r="AW37" t="s">
        <v>0</v>
      </c>
      <c r="AX37">
        <v>2372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>
        <v>3659</v>
      </c>
      <c r="BE37" t="s">
        <v>0</v>
      </c>
    </row>
    <row r="38" spans="1:57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</row>
    <row r="39" spans="1:57" x14ac:dyDescent="0.3">
      <c r="A39" t="s">
        <v>352</v>
      </c>
      <c r="B39">
        <v>252375</v>
      </c>
      <c r="C39" t="s">
        <v>0</v>
      </c>
      <c r="D39">
        <v>743660</v>
      </c>
      <c r="E39" t="s">
        <v>0</v>
      </c>
      <c r="F39">
        <v>19118</v>
      </c>
      <c r="G39">
        <v>33429</v>
      </c>
      <c r="H39" t="s">
        <v>0</v>
      </c>
      <c r="I39">
        <v>15730</v>
      </c>
      <c r="J39">
        <v>7487</v>
      </c>
      <c r="K39">
        <v>19511</v>
      </c>
      <c r="L39" t="s">
        <v>0</v>
      </c>
      <c r="M39" t="s">
        <v>0</v>
      </c>
      <c r="N39">
        <v>133708</v>
      </c>
      <c r="O39" t="s">
        <v>0</v>
      </c>
      <c r="P39" t="s">
        <v>0</v>
      </c>
      <c r="Q39" t="s">
        <v>0</v>
      </c>
      <c r="R39">
        <v>10960</v>
      </c>
      <c r="S39">
        <v>428108</v>
      </c>
      <c r="T39" t="s">
        <v>0</v>
      </c>
      <c r="U39">
        <v>48462</v>
      </c>
      <c r="V39" t="s">
        <v>0</v>
      </c>
      <c r="W39">
        <v>5300793</v>
      </c>
      <c r="X39">
        <v>285559</v>
      </c>
      <c r="Y39" t="s">
        <v>0</v>
      </c>
      <c r="Z39">
        <v>294367</v>
      </c>
      <c r="AA39">
        <v>243698</v>
      </c>
      <c r="AB39">
        <v>1879</v>
      </c>
      <c r="AC39" t="s">
        <v>0</v>
      </c>
      <c r="AD39">
        <v>45259</v>
      </c>
      <c r="AE39">
        <v>1209</v>
      </c>
      <c r="AF39" t="s">
        <v>0</v>
      </c>
      <c r="AG39" t="s">
        <v>0</v>
      </c>
      <c r="AH39">
        <v>2283</v>
      </c>
      <c r="AI39">
        <v>2957</v>
      </c>
      <c r="AJ39" t="s">
        <v>0</v>
      </c>
      <c r="AK39" t="s">
        <v>0</v>
      </c>
      <c r="AL39" t="s">
        <v>0</v>
      </c>
      <c r="AM39" t="s">
        <v>0</v>
      </c>
      <c r="AN39">
        <v>32397</v>
      </c>
      <c r="AO39" t="s">
        <v>0</v>
      </c>
      <c r="AP39">
        <v>214147</v>
      </c>
      <c r="AQ39">
        <v>75284</v>
      </c>
      <c r="AR39" t="s">
        <v>0</v>
      </c>
      <c r="AS39" t="s">
        <v>0</v>
      </c>
      <c r="AT39" t="s">
        <v>0</v>
      </c>
      <c r="AU39">
        <v>12015</v>
      </c>
      <c r="AV39">
        <v>98795</v>
      </c>
      <c r="AW39">
        <v>60879</v>
      </c>
      <c r="AX39" t="s">
        <v>0</v>
      </c>
      <c r="AY39" t="s">
        <v>0</v>
      </c>
      <c r="AZ39" t="s">
        <v>0</v>
      </c>
      <c r="BA39">
        <v>192413</v>
      </c>
      <c r="BB39">
        <v>108162</v>
      </c>
      <c r="BC39">
        <v>113560</v>
      </c>
      <c r="BD39">
        <v>18772</v>
      </c>
      <c r="BE39" t="s">
        <v>0</v>
      </c>
    </row>
    <row r="40" spans="1:57" x14ac:dyDescent="0.3">
      <c r="A40" t="s">
        <v>353</v>
      </c>
      <c r="B40">
        <v>1711</v>
      </c>
      <c r="C40" t="s">
        <v>0</v>
      </c>
      <c r="D40">
        <v>991</v>
      </c>
      <c r="E40" t="s">
        <v>0</v>
      </c>
      <c r="F40" t="s">
        <v>0</v>
      </c>
      <c r="G40" t="s">
        <v>0</v>
      </c>
      <c r="H40">
        <v>115202</v>
      </c>
      <c r="I40">
        <v>1</v>
      </c>
      <c r="J40" t="s">
        <v>0</v>
      </c>
      <c r="K40" t="s">
        <v>0</v>
      </c>
      <c r="L40" t="s">
        <v>0</v>
      </c>
      <c r="M40">
        <v>75429</v>
      </c>
      <c r="N40" t="s">
        <v>0</v>
      </c>
      <c r="O40" t="s">
        <v>0</v>
      </c>
      <c r="P40">
        <v>2040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>
        <v>6313</v>
      </c>
      <c r="X40" t="s">
        <v>0</v>
      </c>
      <c r="Y40">
        <v>39439</v>
      </c>
      <c r="Z40" t="s">
        <v>0</v>
      </c>
      <c r="AA40">
        <v>3606</v>
      </c>
      <c r="AB40" t="s">
        <v>0</v>
      </c>
      <c r="AC40" t="s">
        <v>0</v>
      </c>
      <c r="AD40">
        <v>329</v>
      </c>
      <c r="AE40">
        <v>8</v>
      </c>
      <c r="AF40" t="s">
        <v>0</v>
      </c>
      <c r="AG40">
        <v>26615</v>
      </c>
      <c r="AH40">
        <v>679</v>
      </c>
      <c r="AI40">
        <v>892</v>
      </c>
      <c r="AJ40">
        <v>1504</v>
      </c>
      <c r="AK40" t="s">
        <v>0</v>
      </c>
      <c r="AL40" t="s">
        <v>0</v>
      </c>
      <c r="AM40" t="s">
        <v>0</v>
      </c>
      <c r="AN40">
        <v>16</v>
      </c>
      <c r="AO40">
        <v>16114</v>
      </c>
      <c r="AP40">
        <v>57</v>
      </c>
      <c r="AQ40" t="s">
        <v>0</v>
      </c>
      <c r="AR40">
        <v>74</v>
      </c>
      <c r="AS40" t="s">
        <v>0</v>
      </c>
      <c r="AT40" t="s">
        <v>0</v>
      </c>
      <c r="AU40">
        <v>9</v>
      </c>
      <c r="AV40">
        <v>3665</v>
      </c>
      <c r="AW40">
        <v>2202</v>
      </c>
      <c r="AX40" t="s">
        <v>0</v>
      </c>
      <c r="AY40" t="s">
        <v>0</v>
      </c>
      <c r="AZ40">
        <v>21509</v>
      </c>
      <c r="BA40">
        <v>133</v>
      </c>
      <c r="BB40">
        <v>126</v>
      </c>
      <c r="BC40">
        <v>78</v>
      </c>
      <c r="BD40" t="s">
        <v>0</v>
      </c>
      <c r="BE40" t="s">
        <v>0</v>
      </c>
    </row>
    <row r="41" spans="1:57" x14ac:dyDescent="0.3">
      <c r="A41" t="s">
        <v>354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12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6</v>
      </c>
      <c r="U41">
        <v>33</v>
      </c>
      <c r="V41" t="s">
        <v>0</v>
      </c>
      <c r="W41" t="s">
        <v>0</v>
      </c>
      <c r="X41" t="s">
        <v>0</v>
      </c>
      <c r="Y41" t="s">
        <v>0</v>
      </c>
      <c r="Z41">
        <v>1519</v>
      </c>
      <c r="AA41" t="s">
        <v>0</v>
      </c>
      <c r="AB41" t="s">
        <v>0</v>
      </c>
      <c r="AC41">
        <v>1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</row>
    <row r="42" spans="1:57" x14ac:dyDescent="0.3">
      <c r="A42" t="s">
        <v>355</v>
      </c>
      <c r="B42" t="s">
        <v>0</v>
      </c>
      <c r="C42" t="s">
        <v>0</v>
      </c>
      <c r="D42">
        <v>598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1092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</row>
    <row r="43" spans="1:57" x14ac:dyDescent="0.3">
      <c r="A43" t="s">
        <v>356</v>
      </c>
      <c r="B43" t="s">
        <v>0</v>
      </c>
      <c r="C43" t="s">
        <v>0</v>
      </c>
      <c r="D43">
        <v>31796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20433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58977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</row>
    <row r="44" spans="1:57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</row>
    <row r="45" spans="1:57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>
        <v>1179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</row>
    <row r="46" spans="1:57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>
        <v>1353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</row>
    <row r="47" spans="1:57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</row>
    <row r="48" spans="1:57" x14ac:dyDescent="0.3">
      <c r="A48" t="s">
        <v>361</v>
      </c>
      <c r="B48" t="s">
        <v>0</v>
      </c>
      <c r="C48" t="s">
        <v>0</v>
      </c>
      <c r="D48">
        <v>12397</v>
      </c>
      <c r="E48" t="s">
        <v>0</v>
      </c>
      <c r="F48" t="s">
        <v>0</v>
      </c>
      <c r="G48" t="s">
        <v>0</v>
      </c>
      <c r="H48" t="s">
        <v>0</v>
      </c>
      <c r="I48">
        <v>222</v>
      </c>
      <c r="J48">
        <v>111</v>
      </c>
      <c r="K48">
        <v>33813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4114928</v>
      </c>
      <c r="X48" t="s">
        <v>0</v>
      </c>
      <c r="Y48" t="s">
        <v>0</v>
      </c>
      <c r="Z48" t="s">
        <v>0</v>
      </c>
      <c r="AA48">
        <v>68343</v>
      </c>
      <c r="AB48" t="s">
        <v>0</v>
      </c>
      <c r="AC48" t="s">
        <v>0</v>
      </c>
      <c r="AD48">
        <v>8466</v>
      </c>
      <c r="AE48" t="s">
        <v>0</v>
      </c>
      <c r="AF48">
        <v>1645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219217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</row>
    <row r="49" spans="1:57" x14ac:dyDescent="0.3">
      <c r="A49" t="s">
        <v>362</v>
      </c>
      <c r="B49">
        <v>-251</v>
      </c>
      <c r="C49">
        <v>-2539</v>
      </c>
      <c r="D49">
        <v>1121</v>
      </c>
      <c r="E49">
        <v>162112</v>
      </c>
      <c r="F49">
        <v>-33378</v>
      </c>
      <c r="G49">
        <v>892</v>
      </c>
      <c r="H49">
        <v>703580</v>
      </c>
      <c r="I49">
        <v>3</v>
      </c>
      <c r="J49">
        <v>29</v>
      </c>
      <c r="K49">
        <v>24476</v>
      </c>
      <c r="L49">
        <v>-552081</v>
      </c>
      <c r="M49" t="s">
        <v>0</v>
      </c>
      <c r="N49">
        <v>-2417482</v>
      </c>
      <c r="O49">
        <v>35198</v>
      </c>
      <c r="P49">
        <v>137698</v>
      </c>
      <c r="Q49">
        <v>80831</v>
      </c>
      <c r="R49">
        <v>-8633</v>
      </c>
      <c r="S49">
        <v>382364</v>
      </c>
      <c r="T49" t="s">
        <v>0</v>
      </c>
      <c r="U49">
        <v>4697</v>
      </c>
      <c r="V49" t="s">
        <v>0</v>
      </c>
      <c r="W49">
        <v>128255</v>
      </c>
      <c r="X49">
        <v>30346</v>
      </c>
      <c r="Y49">
        <v>164885</v>
      </c>
      <c r="Z49">
        <v>-3386</v>
      </c>
      <c r="AA49">
        <v>121</v>
      </c>
      <c r="AB49" t="s">
        <v>0</v>
      </c>
      <c r="AC49" t="s">
        <v>0</v>
      </c>
      <c r="AD49">
        <v>9482</v>
      </c>
      <c r="AE49">
        <v>1999</v>
      </c>
      <c r="AF49">
        <v>-58314</v>
      </c>
      <c r="AG49">
        <v>80508</v>
      </c>
      <c r="AH49">
        <v>-289146</v>
      </c>
      <c r="AI49">
        <v>-34361</v>
      </c>
      <c r="AJ49">
        <v>83932</v>
      </c>
      <c r="AK49">
        <v>91038</v>
      </c>
      <c r="AL49">
        <v>31</v>
      </c>
      <c r="AM49" t="s">
        <v>0</v>
      </c>
      <c r="AN49">
        <v>-36</v>
      </c>
      <c r="AO49">
        <v>7951</v>
      </c>
      <c r="AP49">
        <v>-83667</v>
      </c>
      <c r="AQ49">
        <v>-110244</v>
      </c>
      <c r="AR49">
        <v>42758</v>
      </c>
      <c r="AS49" t="s">
        <v>0</v>
      </c>
      <c r="AT49" t="s">
        <v>0</v>
      </c>
      <c r="AU49" t="s">
        <v>0</v>
      </c>
      <c r="AV49">
        <v>105406</v>
      </c>
      <c r="AW49">
        <v>48653</v>
      </c>
      <c r="AX49">
        <v>3</v>
      </c>
      <c r="AY49">
        <v>58479</v>
      </c>
      <c r="AZ49">
        <v>128094</v>
      </c>
      <c r="BA49">
        <v>-59</v>
      </c>
      <c r="BB49">
        <v>-2593</v>
      </c>
      <c r="BC49">
        <v>-2125</v>
      </c>
      <c r="BD49">
        <v>-10478</v>
      </c>
      <c r="BE49">
        <v>-8433</v>
      </c>
    </row>
    <row r="50" spans="1:57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</row>
    <row r="51" spans="1:57" x14ac:dyDescent="0.3">
      <c r="A51" t="s">
        <v>364</v>
      </c>
      <c r="B51">
        <v>3194</v>
      </c>
      <c r="C51" t="s">
        <v>0</v>
      </c>
      <c r="D51">
        <v>9647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16962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375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</row>
    <row r="52" spans="1:57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</row>
    <row r="53" spans="1:57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</row>
    <row r="54" spans="1:57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</row>
    <row r="55" spans="1:57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>
        <v>5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</row>
    <row r="56" spans="1:57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>
        <v>2756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</row>
    <row r="57" spans="1:57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>
        <v>31627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</row>
    <row r="58" spans="1:57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</row>
    <row r="59" spans="1:57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137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</row>
    <row r="60" spans="1:57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>
        <v>188</v>
      </c>
      <c r="BB60">
        <v>95</v>
      </c>
      <c r="BC60">
        <v>79</v>
      </c>
      <c r="BD60" t="s">
        <v>0</v>
      </c>
      <c r="BE60" t="s">
        <v>0</v>
      </c>
    </row>
    <row r="61" spans="1:57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</row>
    <row r="62" spans="1:57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</row>
    <row r="63" spans="1:57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2330</v>
      </c>
      <c r="U63" t="s">
        <v>0</v>
      </c>
      <c r="V63">
        <v>1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>
        <v>116</v>
      </c>
      <c r="AM63">
        <v>99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</row>
    <row r="64" spans="1:57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</row>
    <row r="65" spans="1:57" x14ac:dyDescent="0.3">
      <c r="A65" t="s">
        <v>378</v>
      </c>
      <c r="B65" t="s">
        <v>0</v>
      </c>
      <c r="C65" t="s">
        <v>0</v>
      </c>
      <c r="D65">
        <v>158700</v>
      </c>
      <c r="E65" t="s">
        <v>0</v>
      </c>
      <c r="F65" t="s">
        <v>0</v>
      </c>
      <c r="G65" t="s">
        <v>0</v>
      </c>
      <c r="H65">
        <v>39472</v>
      </c>
      <c r="I65" t="s">
        <v>0</v>
      </c>
      <c r="J65" t="s">
        <v>0</v>
      </c>
      <c r="K65" t="s">
        <v>0</v>
      </c>
      <c r="L65">
        <v>462171</v>
      </c>
      <c r="M65" t="s">
        <v>0</v>
      </c>
      <c r="N65" t="s">
        <v>0</v>
      </c>
      <c r="O65" t="s">
        <v>0</v>
      </c>
      <c r="P65">
        <v>4611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19194</v>
      </c>
      <c r="W65" t="s">
        <v>0</v>
      </c>
      <c r="X65" t="s">
        <v>0</v>
      </c>
      <c r="Y65" t="s">
        <v>0</v>
      </c>
      <c r="Z65" t="s">
        <v>0</v>
      </c>
      <c r="AA65">
        <v>230013</v>
      </c>
      <c r="AB65">
        <v>9</v>
      </c>
      <c r="AC65" t="s">
        <v>0</v>
      </c>
      <c r="AD65">
        <v>19349</v>
      </c>
      <c r="AE65" t="s">
        <v>0</v>
      </c>
      <c r="AF65">
        <v>9059</v>
      </c>
      <c r="AG65" t="s">
        <v>0</v>
      </c>
      <c r="AH65">
        <v>63743</v>
      </c>
      <c r="AI65">
        <v>51093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77965</v>
      </c>
      <c r="AP65" t="s">
        <v>0</v>
      </c>
      <c r="AQ65">
        <v>164598</v>
      </c>
      <c r="AR65" t="s">
        <v>0</v>
      </c>
      <c r="AS65" t="s">
        <v>0</v>
      </c>
      <c r="AT65">
        <v>15228</v>
      </c>
      <c r="AU65" t="s">
        <v>0</v>
      </c>
      <c r="AV65" t="s">
        <v>0</v>
      </c>
      <c r="AW65" t="s">
        <v>0</v>
      </c>
      <c r="AX65">
        <v>44533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</row>
    <row r="66" spans="1:57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</row>
    <row r="67" spans="1:57" x14ac:dyDescent="0.3">
      <c r="A67" t="s">
        <v>380</v>
      </c>
      <c r="B67">
        <v>16</v>
      </c>
      <c r="C67" t="s">
        <v>0</v>
      </c>
      <c r="D67">
        <v>34135</v>
      </c>
      <c r="E67">
        <v>733</v>
      </c>
      <c r="F67">
        <v>315</v>
      </c>
      <c r="G67">
        <v>185679</v>
      </c>
      <c r="H67" t="s">
        <v>0</v>
      </c>
      <c r="I67" t="s">
        <v>0</v>
      </c>
      <c r="J67" t="s">
        <v>0</v>
      </c>
      <c r="K67">
        <v>2359</v>
      </c>
      <c r="L67">
        <v>48803</v>
      </c>
      <c r="M67">
        <v>1714</v>
      </c>
      <c r="N67" t="s">
        <v>0</v>
      </c>
      <c r="O67">
        <v>50692</v>
      </c>
      <c r="P67">
        <v>122539</v>
      </c>
      <c r="Q67">
        <v>58645</v>
      </c>
      <c r="R67" t="s">
        <v>0</v>
      </c>
      <c r="S67">
        <v>12191</v>
      </c>
      <c r="T67" t="s">
        <v>0</v>
      </c>
      <c r="U67">
        <v>1787</v>
      </c>
      <c r="V67" t="s">
        <v>0</v>
      </c>
      <c r="W67">
        <v>786</v>
      </c>
      <c r="X67">
        <v>12147</v>
      </c>
      <c r="Y67">
        <v>6193</v>
      </c>
      <c r="Z67">
        <v>16456</v>
      </c>
      <c r="AA67">
        <v>418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>
        <v>223688</v>
      </c>
      <c r="AI67">
        <v>80650</v>
      </c>
      <c r="AJ67" t="s">
        <v>0</v>
      </c>
      <c r="AK67">
        <v>664</v>
      </c>
      <c r="AL67" t="s">
        <v>0</v>
      </c>
      <c r="AM67" t="s">
        <v>0</v>
      </c>
      <c r="AN67">
        <v>441</v>
      </c>
      <c r="AO67">
        <v>3315</v>
      </c>
      <c r="AP67">
        <v>6508</v>
      </c>
      <c r="AQ67">
        <v>3020</v>
      </c>
      <c r="AR67" t="s">
        <v>0</v>
      </c>
      <c r="AS67" t="s">
        <v>0</v>
      </c>
      <c r="AT67">
        <v>186</v>
      </c>
      <c r="AU67">
        <v>2555</v>
      </c>
      <c r="AV67">
        <v>41103</v>
      </c>
      <c r="AW67">
        <v>24315</v>
      </c>
      <c r="AX67">
        <v>3047</v>
      </c>
      <c r="AY67" t="s">
        <v>0</v>
      </c>
      <c r="AZ67">
        <v>2038</v>
      </c>
      <c r="BA67">
        <v>431357</v>
      </c>
      <c r="BB67">
        <v>719530</v>
      </c>
      <c r="BC67">
        <v>564562</v>
      </c>
      <c r="BD67" t="s">
        <v>0</v>
      </c>
      <c r="BE67" t="s">
        <v>0</v>
      </c>
    </row>
    <row r="68" spans="1:57" x14ac:dyDescent="0.3">
      <c r="A68" t="s">
        <v>381</v>
      </c>
      <c r="B68" t="s">
        <v>0</v>
      </c>
      <c r="C68" t="s">
        <v>0</v>
      </c>
      <c r="D68" t="s">
        <v>0</v>
      </c>
      <c r="E68">
        <v>195690</v>
      </c>
      <c r="F68">
        <v>10000</v>
      </c>
      <c r="G68">
        <v>22137</v>
      </c>
      <c r="H68">
        <v>214758</v>
      </c>
      <c r="I68" t="s">
        <v>0</v>
      </c>
      <c r="J68">
        <v>2251</v>
      </c>
      <c r="K68" t="s">
        <v>0</v>
      </c>
      <c r="L68" t="s">
        <v>0</v>
      </c>
      <c r="M68">
        <v>2762</v>
      </c>
      <c r="N68" t="s">
        <v>0</v>
      </c>
      <c r="O68">
        <v>18881</v>
      </c>
      <c r="P68">
        <v>55403</v>
      </c>
      <c r="Q68">
        <v>10146</v>
      </c>
      <c r="R68">
        <v>114929</v>
      </c>
      <c r="S68" t="s">
        <v>0</v>
      </c>
      <c r="T68">
        <v>4759</v>
      </c>
      <c r="U68">
        <v>697125</v>
      </c>
      <c r="V68" t="s">
        <v>0</v>
      </c>
      <c r="W68">
        <v>854670</v>
      </c>
      <c r="X68">
        <v>163946</v>
      </c>
      <c r="Y68">
        <v>122845</v>
      </c>
      <c r="Z68">
        <v>1063099</v>
      </c>
      <c r="AA68" t="s">
        <v>0</v>
      </c>
      <c r="AB68">
        <v>316</v>
      </c>
      <c r="AC68">
        <v>5772</v>
      </c>
      <c r="AD68">
        <v>97699</v>
      </c>
      <c r="AE68">
        <v>86100</v>
      </c>
      <c r="AF68">
        <v>106755</v>
      </c>
      <c r="AG68">
        <v>59937</v>
      </c>
      <c r="AH68">
        <v>159050</v>
      </c>
      <c r="AI68">
        <v>132207</v>
      </c>
      <c r="AJ68">
        <v>40270</v>
      </c>
      <c r="AK68">
        <v>37333</v>
      </c>
      <c r="AL68">
        <v>41030</v>
      </c>
      <c r="AM68">
        <v>305</v>
      </c>
      <c r="AN68">
        <v>324</v>
      </c>
      <c r="AO68">
        <v>31355</v>
      </c>
      <c r="AP68" t="s">
        <v>0</v>
      </c>
      <c r="AQ68" t="s">
        <v>0</v>
      </c>
      <c r="AR68">
        <v>15300</v>
      </c>
      <c r="AS68" t="s">
        <v>0</v>
      </c>
      <c r="AT68">
        <v>15229</v>
      </c>
      <c r="AU68">
        <v>20844</v>
      </c>
      <c r="AV68">
        <v>23230</v>
      </c>
      <c r="AW68">
        <v>22135</v>
      </c>
      <c r="AX68" t="s">
        <v>0</v>
      </c>
      <c r="AY68">
        <v>327200</v>
      </c>
      <c r="AZ68">
        <v>342081</v>
      </c>
      <c r="BA68">
        <v>-29040</v>
      </c>
      <c r="BB68" t="s">
        <v>0</v>
      </c>
      <c r="BC68">
        <v>-46609</v>
      </c>
      <c r="BD68" t="s">
        <v>0</v>
      </c>
      <c r="BE68" t="s">
        <v>0</v>
      </c>
    </row>
    <row r="69" spans="1:57" x14ac:dyDescent="0.3">
      <c r="A69" t="s">
        <v>382</v>
      </c>
      <c r="B69" t="s">
        <v>0</v>
      </c>
      <c r="C69" t="s">
        <v>0</v>
      </c>
      <c r="D69">
        <v>295</v>
      </c>
      <c r="E69">
        <v>130</v>
      </c>
      <c r="F69" t="s">
        <v>0</v>
      </c>
      <c r="G69" t="s">
        <v>0</v>
      </c>
      <c r="H69">
        <v>1895</v>
      </c>
      <c r="I69" t="s">
        <v>0</v>
      </c>
      <c r="J69" t="s">
        <v>0</v>
      </c>
      <c r="K69">
        <v>39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>
        <v>13276</v>
      </c>
      <c r="T69" t="s">
        <v>0</v>
      </c>
      <c r="U69">
        <v>217</v>
      </c>
      <c r="V69" t="s">
        <v>0</v>
      </c>
      <c r="W69" t="s">
        <v>0</v>
      </c>
      <c r="X69">
        <v>37664</v>
      </c>
      <c r="Y69">
        <v>3594</v>
      </c>
      <c r="Z69">
        <v>13396</v>
      </c>
      <c r="AA69">
        <v>29</v>
      </c>
      <c r="AB69" t="s">
        <v>0</v>
      </c>
      <c r="AC69" t="s">
        <v>0</v>
      </c>
      <c r="AD69" t="s">
        <v>0</v>
      </c>
      <c r="AE69">
        <v>14271</v>
      </c>
      <c r="AF69" t="s">
        <v>0</v>
      </c>
      <c r="AG69">
        <v>5544</v>
      </c>
      <c r="AH69">
        <v>75969</v>
      </c>
      <c r="AI69">
        <v>10650</v>
      </c>
      <c r="AJ69">
        <v>31280</v>
      </c>
      <c r="AK69">
        <v>64126</v>
      </c>
      <c r="AL69">
        <v>41268</v>
      </c>
      <c r="AM69">
        <v>25214</v>
      </c>
      <c r="AN69">
        <v>62</v>
      </c>
      <c r="AO69">
        <v>1142</v>
      </c>
      <c r="AP69">
        <v>261</v>
      </c>
      <c r="AQ69" t="s">
        <v>0</v>
      </c>
      <c r="AR69">
        <v>322</v>
      </c>
      <c r="AS69" t="s">
        <v>0</v>
      </c>
      <c r="AT69" t="s">
        <v>0</v>
      </c>
      <c r="AU69">
        <v>64015</v>
      </c>
      <c r="AV69">
        <v>32362</v>
      </c>
      <c r="AW69">
        <v>18811</v>
      </c>
      <c r="AX69">
        <v>-6633</v>
      </c>
      <c r="AY69" t="s">
        <v>0</v>
      </c>
      <c r="AZ69" t="s">
        <v>0</v>
      </c>
      <c r="BA69">
        <v>61932</v>
      </c>
      <c r="BB69">
        <v>33574</v>
      </c>
      <c r="BC69">
        <v>40566</v>
      </c>
      <c r="BD69" t="s">
        <v>0</v>
      </c>
      <c r="BE69" t="s">
        <v>0</v>
      </c>
    </row>
    <row r="70" spans="1:57" x14ac:dyDescent="0.3">
      <c r="A70" t="s">
        <v>383</v>
      </c>
      <c r="B70">
        <v>163696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3452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>
        <v>106621</v>
      </c>
      <c r="AE70" t="s">
        <v>0</v>
      </c>
      <c r="AF70">
        <v>1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>
        <v>17584</v>
      </c>
      <c r="AO70" t="s">
        <v>0</v>
      </c>
      <c r="AP70" t="s">
        <v>0</v>
      </c>
      <c r="AQ70">
        <v>239321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>
        <v>-26</v>
      </c>
      <c r="BB70">
        <v>21885</v>
      </c>
      <c r="BC70">
        <v>286</v>
      </c>
      <c r="BD70">
        <v>13375</v>
      </c>
      <c r="BE70">
        <v>5810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1"/>
  <sheetViews>
    <sheetView topLeftCell="A85" workbookViewId="0">
      <selection activeCell="B123" sqref="B123"/>
    </sheetView>
  </sheetViews>
  <sheetFormatPr defaultRowHeight="14.4" x14ac:dyDescent="0.3"/>
  <cols>
    <col min="1" max="1" width="58.5546875" customWidth="1"/>
    <col min="2" max="2" width="11.109375" bestFit="1" customWidth="1"/>
    <col min="3" max="23" width="10.109375" bestFit="1" customWidth="1"/>
    <col min="24" max="65" width="9.332031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167</v>
      </c>
    </row>
    <row r="4" spans="1:65" s="1" customFormat="1" ht="15" x14ac:dyDescent="0.25">
      <c r="A4" s="1" t="s">
        <v>168</v>
      </c>
    </row>
    <row r="5" spans="1:65" s="1" customFormat="1" ht="15" x14ac:dyDescent="0.25">
      <c r="A5" s="1" t="s">
        <v>243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23</v>
      </c>
      <c r="H8" s="1" t="s">
        <v>16</v>
      </c>
      <c r="I8" s="1" t="s">
        <v>64</v>
      </c>
      <c r="J8" s="1" t="s">
        <v>38</v>
      </c>
      <c r="K8" s="1" t="s">
        <v>5</v>
      </c>
      <c r="L8" s="1" t="s">
        <v>32</v>
      </c>
      <c r="M8" s="1" t="s">
        <v>44</v>
      </c>
      <c r="N8" s="1" t="s">
        <v>171</v>
      </c>
      <c r="O8" s="1" t="s">
        <v>18</v>
      </c>
      <c r="P8" s="1" t="s">
        <v>45</v>
      </c>
      <c r="Q8" s="1" t="s">
        <v>39</v>
      </c>
      <c r="R8" s="1" t="s">
        <v>218</v>
      </c>
      <c r="S8" s="1" t="s">
        <v>59</v>
      </c>
      <c r="T8" s="1" t="s">
        <v>31</v>
      </c>
      <c r="U8" s="1" t="s">
        <v>1</v>
      </c>
      <c r="V8" s="1" t="s">
        <v>220</v>
      </c>
      <c r="W8" s="1" t="s">
        <v>33</v>
      </c>
      <c r="X8" s="1" t="s">
        <v>51</v>
      </c>
      <c r="Y8" s="1" t="s">
        <v>37</v>
      </c>
      <c r="Z8" s="1" t="s">
        <v>219</v>
      </c>
      <c r="AA8" s="1" t="s">
        <v>49</v>
      </c>
      <c r="AB8" s="1" t="s">
        <v>56</v>
      </c>
      <c r="AC8" s="1" t="s">
        <v>222</v>
      </c>
      <c r="AD8" s="1" t="s">
        <v>223</v>
      </c>
      <c r="AE8" s="1" t="s">
        <v>177</v>
      </c>
      <c r="AF8" s="1" t="s">
        <v>205</v>
      </c>
      <c r="AG8" s="1" t="s">
        <v>3</v>
      </c>
      <c r="AH8" s="1" t="s">
        <v>11</v>
      </c>
      <c r="AI8" s="1" t="s">
        <v>240</v>
      </c>
      <c r="AJ8" s="1" t="s">
        <v>9</v>
      </c>
      <c r="AK8" s="1" t="s">
        <v>13</v>
      </c>
      <c r="AL8" s="1" t="s">
        <v>46</v>
      </c>
      <c r="AM8" s="1" t="s">
        <v>53</v>
      </c>
      <c r="AN8" s="1" t="s">
        <v>12</v>
      </c>
      <c r="AO8" s="1" t="s">
        <v>7</v>
      </c>
      <c r="AP8" s="1" t="s">
        <v>224</v>
      </c>
      <c r="AQ8" s="1" t="s">
        <v>180</v>
      </c>
      <c r="AR8" s="1" t="s">
        <v>225</v>
      </c>
      <c r="AS8" s="1" t="s">
        <v>29</v>
      </c>
      <c r="AT8" s="1" t="s">
        <v>15</v>
      </c>
      <c r="AU8" s="1" t="s">
        <v>230</v>
      </c>
      <c r="AV8" s="1" t="s">
        <v>57</v>
      </c>
      <c r="AW8" s="1" t="s">
        <v>227</v>
      </c>
      <c r="AX8" s="1" t="s">
        <v>179</v>
      </c>
      <c r="AY8" s="1" t="s">
        <v>228</v>
      </c>
      <c r="AZ8" s="1" t="s">
        <v>47</v>
      </c>
      <c r="BA8" s="1" t="s">
        <v>241</v>
      </c>
      <c r="BB8" s="1" t="s">
        <v>54</v>
      </c>
      <c r="BC8" s="1" t="s">
        <v>52</v>
      </c>
      <c r="BD8" s="1" t="s">
        <v>172</v>
      </c>
      <c r="BE8" s="1" t="s">
        <v>8</v>
      </c>
      <c r="BF8" s="1" t="s">
        <v>55</v>
      </c>
      <c r="BG8" s="1" t="s">
        <v>4</v>
      </c>
      <c r="BH8" s="1" t="s">
        <v>48</v>
      </c>
      <c r="BI8" s="1" t="s">
        <v>176</v>
      </c>
      <c r="BJ8" s="1" t="s">
        <v>6</v>
      </c>
      <c r="BK8" s="1" t="s">
        <v>28</v>
      </c>
      <c r="BL8" s="1" t="s">
        <v>27</v>
      </c>
      <c r="BM8" s="1" t="s">
        <v>245</v>
      </c>
    </row>
    <row r="9" spans="1:65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0" spans="1:65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</row>
    <row r="11" spans="1:65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104</v>
      </c>
      <c r="B12" t="s">
        <v>0</v>
      </c>
      <c r="C12" t="s">
        <v>0</v>
      </c>
      <c r="D12">
        <v>479898</v>
      </c>
      <c r="E12" t="s">
        <v>0</v>
      </c>
      <c r="F12">
        <v>818994</v>
      </c>
      <c r="G12" t="s">
        <v>0</v>
      </c>
      <c r="H12" t="s">
        <v>0</v>
      </c>
      <c r="I12" t="s">
        <v>0</v>
      </c>
      <c r="J12">
        <v>952741</v>
      </c>
      <c r="K12" t="s">
        <v>0</v>
      </c>
      <c r="L12" t="s">
        <v>0</v>
      </c>
      <c r="M12">
        <v>323615</v>
      </c>
      <c r="N12">
        <v>3626962</v>
      </c>
      <c r="O12">
        <v>377406</v>
      </c>
      <c r="P12">
        <v>22628</v>
      </c>
      <c r="Q12" t="s">
        <v>0</v>
      </c>
      <c r="R12" t="s">
        <v>0</v>
      </c>
      <c r="S12" t="s">
        <v>0</v>
      </c>
      <c r="T12">
        <v>171309</v>
      </c>
      <c r="U12" t="s">
        <v>0</v>
      </c>
      <c r="V12" t="s">
        <v>0</v>
      </c>
      <c r="W12" t="s">
        <v>0</v>
      </c>
      <c r="X12" t="s">
        <v>0</v>
      </c>
      <c r="Y12">
        <v>178269</v>
      </c>
      <c r="Z12" t="s">
        <v>0</v>
      </c>
      <c r="AA12">
        <v>53125</v>
      </c>
      <c r="AB12" t="s">
        <v>0</v>
      </c>
      <c r="AC12">
        <v>103219</v>
      </c>
      <c r="AD12" t="s">
        <v>0</v>
      </c>
      <c r="AE12">
        <v>554494</v>
      </c>
      <c r="AF12" t="s">
        <v>0</v>
      </c>
      <c r="AG12" t="s">
        <v>0</v>
      </c>
      <c r="AH12" t="s">
        <v>0</v>
      </c>
      <c r="AI12" t="s">
        <v>0</v>
      </c>
      <c r="AJ12">
        <v>78649</v>
      </c>
      <c r="AK12">
        <v>14268</v>
      </c>
      <c r="AL12">
        <v>13201</v>
      </c>
      <c r="AM12">
        <v>5258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8146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105</v>
      </c>
      <c r="B13" t="s">
        <v>0</v>
      </c>
      <c r="C13" t="s">
        <v>0</v>
      </c>
      <c r="D13" t="s">
        <v>0</v>
      </c>
      <c r="E13">
        <v>5279307</v>
      </c>
      <c r="F13" t="s">
        <v>0</v>
      </c>
      <c r="G13" t="s">
        <v>0</v>
      </c>
      <c r="H13">
        <v>355742</v>
      </c>
      <c r="I13" t="s">
        <v>0</v>
      </c>
      <c r="J13" t="s">
        <v>0</v>
      </c>
      <c r="K13">
        <v>57400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280367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>
        <v>222718</v>
      </c>
      <c r="AC13" t="s">
        <v>0</v>
      </c>
      <c r="AD13">
        <v>887123</v>
      </c>
      <c r="AE13" t="s">
        <v>0</v>
      </c>
      <c r="AF13">
        <v>69551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>
        <v>216806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>
        <v>779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329</v>
      </c>
      <c r="BK13" t="s">
        <v>0</v>
      </c>
      <c r="BL13" t="s">
        <v>0</v>
      </c>
      <c r="BM13" t="s">
        <v>0</v>
      </c>
    </row>
    <row r="14" spans="1:65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>
        <v>245787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107</v>
      </c>
      <c r="B15">
        <v>4111241</v>
      </c>
      <c r="C15">
        <v>3686765</v>
      </c>
      <c r="D15">
        <v>8091646</v>
      </c>
      <c r="E15" t="s">
        <v>0</v>
      </c>
      <c r="F15">
        <v>2861655</v>
      </c>
      <c r="G15" t="s">
        <v>0</v>
      </c>
      <c r="H15">
        <v>1904121</v>
      </c>
      <c r="I15">
        <v>49726</v>
      </c>
      <c r="J15">
        <v>1067069</v>
      </c>
      <c r="K15">
        <v>5826362</v>
      </c>
      <c r="L15">
        <v>3184485</v>
      </c>
      <c r="M15">
        <v>4357334</v>
      </c>
      <c r="N15">
        <v>210245</v>
      </c>
      <c r="O15">
        <v>1808821</v>
      </c>
      <c r="P15">
        <v>197426</v>
      </c>
      <c r="Q15">
        <v>67705</v>
      </c>
      <c r="R15">
        <v>71965</v>
      </c>
      <c r="S15">
        <v>21425</v>
      </c>
      <c r="T15">
        <v>134081</v>
      </c>
      <c r="U15" t="s">
        <v>0</v>
      </c>
      <c r="V15">
        <v>195455</v>
      </c>
      <c r="W15" t="s">
        <v>0</v>
      </c>
      <c r="X15" t="s">
        <v>0</v>
      </c>
      <c r="Y15">
        <v>106398</v>
      </c>
      <c r="Z15">
        <v>27885</v>
      </c>
      <c r="AA15">
        <v>91509</v>
      </c>
      <c r="AB15" t="s">
        <v>0</v>
      </c>
      <c r="AC15">
        <v>314216</v>
      </c>
      <c r="AD15" t="s">
        <v>0</v>
      </c>
      <c r="AE15">
        <v>1100567</v>
      </c>
      <c r="AF15">
        <v>103401</v>
      </c>
      <c r="AG15">
        <v>-844927</v>
      </c>
      <c r="AH15" t="s">
        <v>0</v>
      </c>
      <c r="AI15">
        <v>439986</v>
      </c>
      <c r="AJ15">
        <v>52744</v>
      </c>
      <c r="AK15">
        <v>259393</v>
      </c>
      <c r="AL15">
        <v>5247</v>
      </c>
      <c r="AM15">
        <v>94860</v>
      </c>
      <c r="AN15">
        <v>442456</v>
      </c>
      <c r="AO15">
        <v>17638</v>
      </c>
      <c r="AP15">
        <v>25192</v>
      </c>
      <c r="AQ15">
        <v>470703</v>
      </c>
      <c r="AR15">
        <v>22316</v>
      </c>
      <c r="AS15">
        <v>14843</v>
      </c>
      <c r="AT15">
        <v>155595</v>
      </c>
      <c r="AU15">
        <v>276729</v>
      </c>
      <c r="AV15">
        <v>309275</v>
      </c>
      <c r="AW15">
        <v>34890</v>
      </c>
      <c r="AX15">
        <v>15669</v>
      </c>
      <c r="AY15">
        <v>154435</v>
      </c>
      <c r="AZ15">
        <v>96878</v>
      </c>
      <c r="BA15">
        <v>7117</v>
      </c>
      <c r="BB15">
        <v>16016</v>
      </c>
      <c r="BC15">
        <v>-122479</v>
      </c>
      <c r="BD15">
        <v>646685</v>
      </c>
      <c r="BE15">
        <v>47449</v>
      </c>
      <c r="BF15" t="s">
        <v>0</v>
      </c>
      <c r="BG15">
        <v>183457</v>
      </c>
      <c r="BH15">
        <v>4273</v>
      </c>
      <c r="BI15">
        <v>59260</v>
      </c>
      <c r="BJ15">
        <v>60677</v>
      </c>
      <c r="BK15">
        <v>2073</v>
      </c>
      <c r="BL15" t="s">
        <v>0</v>
      </c>
      <c r="BM15">
        <v>62643</v>
      </c>
    </row>
    <row r="16" spans="1:65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109</v>
      </c>
      <c r="B17">
        <v>983906</v>
      </c>
      <c r="C17" t="s">
        <v>0</v>
      </c>
      <c r="D17" t="s">
        <v>0</v>
      </c>
      <c r="E17" t="s">
        <v>0</v>
      </c>
      <c r="F17">
        <v>202449</v>
      </c>
      <c r="G17">
        <v>2731077</v>
      </c>
      <c r="H17" t="s">
        <v>0</v>
      </c>
      <c r="I17" t="s">
        <v>0</v>
      </c>
      <c r="J17">
        <v>5</v>
      </c>
      <c r="K17" t="s">
        <v>0</v>
      </c>
      <c r="L17" t="s">
        <v>0</v>
      </c>
      <c r="M17" t="s">
        <v>0</v>
      </c>
      <c r="N17">
        <v>1789402</v>
      </c>
      <c r="O17" t="s">
        <v>0</v>
      </c>
      <c r="P17">
        <v>7430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332801</v>
      </c>
      <c r="X17">
        <v>59321</v>
      </c>
      <c r="Y17">
        <v>1129</v>
      </c>
      <c r="Z17">
        <v>421677</v>
      </c>
      <c r="AA17">
        <v>10860</v>
      </c>
      <c r="AB17" t="s">
        <v>0</v>
      </c>
      <c r="AC17" t="s">
        <v>0</v>
      </c>
      <c r="AD17" t="s">
        <v>0</v>
      </c>
      <c r="AE17">
        <v>10927</v>
      </c>
      <c r="AF17" t="s">
        <v>0</v>
      </c>
      <c r="AG17">
        <v>17973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163510</v>
      </c>
      <c r="AP17" t="s">
        <v>0</v>
      </c>
      <c r="AQ17" t="s">
        <v>0</v>
      </c>
      <c r="AR17" t="s">
        <v>0</v>
      </c>
      <c r="AS17">
        <v>265236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>
        <v>4548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520535</v>
      </c>
      <c r="BJ17" t="s">
        <v>0</v>
      </c>
      <c r="BK17" t="s">
        <v>0</v>
      </c>
      <c r="BL17">
        <v>584</v>
      </c>
      <c r="BM17" t="s">
        <v>0</v>
      </c>
    </row>
    <row r="18" spans="1:65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2973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>
        <v>667386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</row>
    <row r="27" spans="1:65" ht="15" x14ac:dyDescent="0.25">
      <c r="A27" t="s">
        <v>71</v>
      </c>
      <c r="B27">
        <v>23482311</v>
      </c>
      <c r="C27">
        <v>6198678</v>
      </c>
      <c r="D27">
        <v>6469412</v>
      </c>
      <c r="E27">
        <v>1742385</v>
      </c>
      <c r="F27">
        <v>5952726</v>
      </c>
      <c r="G27">
        <v>6436744</v>
      </c>
      <c r="H27">
        <v>6635099</v>
      </c>
      <c r="I27" t="s">
        <v>0</v>
      </c>
      <c r="J27">
        <v>802683</v>
      </c>
      <c r="K27">
        <v>6611335</v>
      </c>
      <c r="L27">
        <v>3922607</v>
      </c>
      <c r="M27">
        <v>4682707</v>
      </c>
      <c r="N27" t="s">
        <v>0</v>
      </c>
      <c r="O27">
        <v>2493322</v>
      </c>
      <c r="P27">
        <v>836752</v>
      </c>
      <c r="Q27" t="s">
        <v>0</v>
      </c>
      <c r="R27" t="s">
        <v>0</v>
      </c>
      <c r="S27" t="s">
        <v>0</v>
      </c>
      <c r="T27">
        <v>3026059</v>
      </c>
      <c r="U27" t="s">
        <v>0</v>
      </c>
      <c r="V27" t="s">
        <v>0</v>
      </c>
      <c r="W27" t="s">
        <v>0</v>
      </c>
      <c r="X27" t="s">
        <v>0</v>
      </c>
      <c r="Y27">
        <v>526659</v>
      </c>
      <c r="Z27">
        <v>4219278</v>
      </c>
      <c r="AA27">
        <v>116393</v>
      </c>
      <c r="AB27" t="s">
        <v>0</v>
      </c>
      <c r="AC27">
        <v>18594</v>
      </c>
      <c r="AD27" t="s">
        <v>0</v>
      </c>
      <c r="AE27">
        <v>221770</v>
      </c>
      <c r="AF27">
        <v>589434</v>
      </c>
      <c r="AG27">
        <v>1024234</v>
      </c>
      <c r="AH27" t="s">
        <v>0</v>
      </c>
      <c r="AI27">
        <v>179012</v>
      </c>
      <c r="AJ27" t="s">
        <v>0</v>
      </c>
      <c r="AK27">
        <v>112439</v>
      </c>
      <c r="AL27">
        <v>150435</v>
      </c>
      <c r="AM27">
        <v>317686</v>
      </c>
      <c r="AN27">
        <v>341859</v>
      </c>
      <c r="AO27">
        <v>877314</v>
      </c>
      <c r="AP27" t="s">
        <v>0</v>
      </c>
      <c r="AQ27">
        <v>1365569</v>
      </c>
      <c r="AR27" t="s">
        <v>0</v>
      </c>
      <c r="AS27">
        <v>105330</v>
      </c>
      <c r="AT27">
        <v>68544</v>
      </c>
      <c r="AU27">
        <v>80551</v>
      </c>
      <c r="AV27" t="s">
        <v>0</v>
      </c>
      <c r="AW27" t="s">
        <v>0</v>
      </c>
      <c r="AX27">
        <v>1199881</v>
      </c>
      <c r="AY27" t="s">
        <v>0</v>
      </c>
      <c r="AZ27">
        <v>34754</v>
      </c>
      <c r="BA27">
        <v>128738</v>
      </c>
      <c r="BB27" t="s">
        <v>0</v>
      </c>
      <c r="BC27">
        <v>165384</v>
      </c>
      <c r="BD27">
        <v>39832</v>
      </c>
      <c r="BE27">
        <v>16979</v>
      </c>
      <c r="BF27">
        <v>180311</v>
      </c>
      <c r="BG27" t="s">
        <v>0</v>
      </c>
      <c r="BH27" t="s">
        <v>0</v>
      </c>
      <c r="BI27">
        <v>65578</v>
      </c>
      <c r="BJ27">
        <v>31949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</row>
    <row r="30" spans="1:65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ht="15" x14ac:dyDescent="0.25">
      <c r="A32" t="s">
        <v>76</v>
      </c>
      <c r="B32">
        <v>125925</v>
      </c>
      <c r="C32">
        <v>265074</v>
      </c>
      <c r="D32" t="s">
        <v>0</v>
      </c>
      <c r="E32">
        <v>58055</v>
      </c>
      <c r="F32">
        <v>40929</v>
      </c>
      <c r="G32">
        <v>63682</v>
      </c>
      <c r="H32">
        <v>55519</v>
      </c>
      <c r="I32" t="s">
        <v>0</v>
      </c>
      <c r="J32">
        <v>9522</v>
      </c>
      <c r="K32" t="s">
        <v>0</v>
      </c>
      <c r="L32">
        <v>863007</v>
      </c>
      <c r="M32" t="s">
        <v>0</v>
      </c>
      <c r="N32" t="s">
        <v>0</v>
      </c>
      <c r="O32" t="s">
        <v>0</v>
      </c>
      <c r="P32">
        <v>61645</v>
      </c>
      <c r="Q32" t="s">
        <v>0</v>
      </c>
      <c r="R32" t="s">
        <v>0</v>
      </c>
      <c r="S32" t="s">
        <v>0</v>
      </c>
      <c r="T32">
        <v>21981</v>
      </c>
      <c r="U32" t="s">
        <v>0</v>
      </c>
      <c r="V32" t="s">
        <v>0</v>
      </c>
      <c r="W32" t="s">
        <v>0</v>
      </c>
      <c r="X32" t="s">
        <v>0</v>
      </c>
      <c r="Y32">
        <v>7992</v>
      </c>
      <c r="Z32" t="s">
        <v>0</v>
      </c>
      <c r="AA32" t="s">
        <v>0</v>
      </c>
      <c r="AB32" t="s">
        <v>0</v>
      </c>
      <c r="AC32">
        <v>6872</v>
      </c>
      <c r="AD32" t="s">
        <v>0</v>
      </c>
      <c r="AE32">
        <v>44339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7033</v>
      </c>
      <c r="AL32">
        <v>27052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2559</v>
      </c>
      <c r="AT32">
        <v>4534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12090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ht="15" x14ac:dyDescent="0.25">
      <c r="A35" t="s">
        <v>79</v>
      </c>
      <c r="B35">
        <v>2936652</v>
      </c>
      <c r="C35" t="s">
        <v>0</v>
      </c>
      <c r="D35">
        <v>640264</v>
      </c>
      <c r="E35">
        <v>409117</v>
      </c>
      <c r="F35">
        <v>201109</v>
      </c>
      <c r="G35">
        <v>1713574</v>
      </c>
      <c r="H35">
        <v>863119</v>
      </c>
      <c r="I35" t="s">
        <v>0</v>
      </c>
      <c r="J35">
        <v>169391</v>
      </c>
      <c r="K35" t="s">
        <v>0</v>
      </c>
      <c r="L35">
        <v>3822899</v>
      </c>
      <c r="M35">
        <v>1393581</v>
      </c>
      <c r="N35" t="s">
        <v>0</v>
      </c>
      <c r="O35">
        <v>209504</v>
      </c>
      <c r="P35">
        <v>163111</v>
      </c>
      <c r="Q35" t="s">
        <v>0</v>
      </c>
      <c r="R35" t="s">
        <v>0</v>
      </c>
      <c r="S35" t="s">
        <v>0</v>
      </c>
      <c r="T35">
        <v>20514</v>
      </c>
      <c r="U35" t="s">
        <v>0</v>
      </c>
      <c r="V35" t="s">
        <v>0</v>
      </c>
      <c r="W35" t="s">
        <v>0</v>
      </c>
      <c r="X35" t="s">
        <v>0</v>
      </c>
      <c r="Y35">
        <v>93997</v>
      </c>
      <c r="Z35">
        <v>7338</v>
      </c>
      <c r="AA35" t="s">
        <v>0</v>
      </c>
      <c r="AB35" t="s">
        <v>0</v>
      </c>
      <c r="AC35" t="s">
        <v>0</v>
      </c>
      <c r="AD35">
        <v>1152510</v>
      </c>
      <c r="AE35">
        <v>124613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11157</v>
      </c>
      <c r="AL35">
        <v>91931</v>
      </c>
      <c r="AM35">
        <v>31997</v>
      </c>
      <c r="AN35" t="s">
        <v>0</v>
      </c>
      <c r="AO35">
        <v>195490</v>
      </c>
      <c r="AP35" t="s">
        <v>0</v>
      </c>
      <c r="AQ35" t="s">
        <v>0</v>
      </c>
      <c r="AR35" t="s">
        <v>0</v>
      </c>
      <c r="AS35">
        <v>18874</v>
      </c>
      <c r="AT35">
        <v>6648</v>
      </c>
      <c r="AU35" t="s">
        <v>0</v>
      </c>
      <c r="AV35" t="s">
        <v>0</v>
      </c>
      <c r="AW35" t="s">
        <v>0</v>
      </c>
      <c r="AX35" t="s">
        <v>0</v>
      </c>
      <c r="AY35">
        <v>527735</v>
      </c>
      <c r="AZ35">
        <v>4347</v>
      </c>
      <c r="BA35" t="s">
        <v>0</v>
      </c>
      <c r="BB35" t="s">
        <v>0</v>
      </c>
      <c r="BC35" t="s">
        <v>0</v>
      </c>
      <c r="BD35" t="s">
        <v>0</v>
      </c>
      <c r="BE35">
        <v>2018</v>
      </c>
      <c r="BF35">
        <v>29566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ht="15" x14ac:dyDescent="0.25">
      <c r="A36" t="s">
        <v>80</v>
      </c>
      <c r="B36">
        <v>2633065</v>
      </c>
      <c r="C36" t="s">
        <v>0</v>
      </c>
      <c r="D36" t="s">
        <v>0</v>
      </c>
      <c r="E36">
        <v>133091</v>
      </c>
      <c r="F36">
        <v>28212</v>
      </c>
      <c r="G36">
        <v>1050732</v>
      </c>
      <c r="H36" t="s">
        <v>0</v>
      </c>
      <c r="I36" t="s">
        <v>0</v>
      </c>
      <c r="J36">
        <v>48177</v>
      </c>
      <c r="K36" t="s">
        <v>0</v>
      </c>
      <c r="L36">
        <v>3770</v>
      </c>
      <c r="M36" t="s">
        <v>0</v>
      </c>
      <c r="N36" t="s">
        <v>0</v>
      </c>
      <c r="O36" t="s">
        <v>0</v>
      </c>
      <c r="P36">
        <v>119469</v>
      </c>
      <c r="Q36" t="s">
        <v>0</v>
      </c>
      <c r="R36" t="s">
        <v>0</v>
      </c>
      <c r="S36" t="s">
        <v>0</v>
      </c>
      <c r="T36">
        <v>35194</v>
      </c>
      <c r="U36" t="s">
        <v>0</v>
      </c>
      <c r="V36" t="s">
        <v>0</v>
      </c>
      <c r="W36" t="s">
        <v>0</v>
      </c>
      <c r="X36" t="s">
        <v>0</v>
      </c>
      <c r="Y36">
        <v>34812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3857</v>
      </c>
      <c r="AL36">
        <v>8112</v>
      </c>
      <c r="AM36">
        <v>13591</v>
      </c>
      <c r="AN36" t="s">
        <v>0</v>
      </c>
      <c r="AO36">
        <v>288</v>
      </c>
      <c r="AP36" t="s">
        <v>0</v>
      </c>
      <c r="AQ36" t="s">
        <v>0</v>
      </c>
      <c r="AR36" t="s">
        <v>0</v>
      </c>
      <c r="AS36">
        <v>27400</v>
      </c>
      <c r="AT36">
        <v>2389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>
        <v>12293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ht="15" x14ac:dyDescent="0.25">
      <c r="A38" t="s">
        <v>82</v>
      </c>
      <c r="B38">
        <v>46934264</v>
      </c>
      <c r="C38">
        <v>23177102</v>
      </c>
      <c r="D38">
        <v>13283676</v>
      </c>
      <c r="E38">
        <v>14563018</v>
      </c>
      <c r="F38">
        <v>2365751</v>
      </c>
      <c r="G38">
        <v>8144530</v>
      </c>
      <c r="H38">
        <v>3751994</v>
      </c>
      <c r="I38" t="s">
        <v>0</v>
      </c>
      <c r="J38">
        <v>5852489</v>
      </c>
      <c r="K38">
        <v>6436265</v>
      </c>
      <c r="L38">
        <v>16439</v>
      </c>
      <c r="M38">
        <v>10205613</v>
      </c>
      <c r="N38">
        <v>3576320</v>
      </c>
      <c r="O38">
        <v>4106682</v>
      </c>
      <c r="P38">
        <v>4562507</v>
      </c>
      <c r="Q38" t="s">
        <v>0</v>
      </c>
      <c r="R38">
        <v>3918</v>
      </c>
      <c r="S38">
        <v>2917258</v>
      </c>
      <c r="T38" t="s">
        <v>0</v>
      </c>
      <c r="U38">
        <v>375610</v>
      </c>
      <c r="V38">
        <v>6793</v>
      </c>
      <c r="W38" t="s">
        <v>0</v>
      </c>
      <c r="X38" t="s">
        <v>0</v>
      </c>
      <c r="Y38">
        <v>1469012</v>
      </c>
      <c r="Z38" t="s">
        <v>0</v>
      </c>
      <c r="AA38">
        <v>2234839</v>
      </c>
      <c r="AB38">
        <v>367116</v>
      </c>
      <c r="AC38">
        <v>1597581</v>
      </c>
      <c r="AD38">
        <v>1520218</v>
      </c>
      <c r="AE38">
        <v>859088</v>
      </c>
      <c r="AF38">
        <v>741920</v>
      </c>
      <c r="AG38">
        <v>1413935</v>
      </c>
      <c r="AH38" t="s">
        <v>0</v>
      </c>
      <c r="AI38">
        <v>1146067</v>
      </c>
      <c r="AJ38">
        <v>1157266</v>
      </c>
      <c r="AK38">
        <v>986306</v>
      </c>
      <c r="AL38">
        <v>746253</v>
      </c>
      <c r="AM38">
        <v>921518</v>
      </c>
      <c r="AN38" t="s">
        <v>0</v>
      </c>
      <c r="AO38">
        <v>737001</v>
      </c>
      <c r="AP38">
        <v>10737</v>
      </c>
      <c r="AQ38">
        <v>23218</v>
      </c>
      <c r="AR38">
        <v>96914</v>
      </c>
      <c r="AS38">
        <v>670578</v>
      </c>
      <c r="AT38">
        <v>586406</v>
      </c>
      <c r="AU38" t="s">
        <v>0</v>
      </c>
      <c r="AV38" t="s">
        <v>0</v>
      </c>
      <c r="AW38">
        <v>565954</v>
      </c>
      <c r="AX38" t="s">
        <v>0</v>
      </c>
      <c r="AY38">
        <v>407857</v>
      </c>
      <c r="AZ38" t="s">
        <v>0</v>
      </c>
      <c r="BA38" t="s">
        <v>0</v>
      </c>
      <c r="BB38" t="s">
        <v>0</v>
      </c>
      <c r="BC38">
        <v>368037</v>
      </c>
      <c r="BD38">
        <v>24948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>
        <v>194360</v>
      </c>
      <c r="BK38" t="s">
        <v>0</v>
      </c>
      <c r="BL38" t="s">
        <v>0</v>
      </c>
      <c r="BM38" t="s">
        <v>0</v>
      </c>
    </row>
    <row r="39" spans="1:65" ht="15" x14ac:dyDescent="0.25">
      <c r="A39" t="s">
        <v>83</v>
      </c>
      <c r="B39" t="s">
        <v>0</v>
      </c>
      <c r="C39" t="s">
        <v>0</v>
      </c>
      <c r="D39" t="s">
        <v>0</v>
      </c>
      <c r="E39">
        <v>1410663</v>
      </c>
      <c r="F39" t="s">
        <v>0</v>
      </c>
      <c r="G39" t="s">
        <v>0</v>
      </c>
      <c r="H39">
        <v>561534</v>
      </c>
      <c r="I39" t="s">
        <v>0</v>
      </c>
      <c r="J39" t="s">
        <v>0</v>
      </c>
      <c r="K39" t="s">
        <v>0</v>
      </c>
      <c r="L39">
        <v>15696</v>
      </c>
      <c r="M39" t="s">
        <v>0</v>
      </c>
      <c r="N39" t="s">
        <v>0</v>
      </c>
      <c r="O39">
        <v>200873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>
        <v>1590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ht="15" x14ac:dyDescent="0.25">
      <c r="A40" t="s">
        <v>84</v>
      </c>
      <c r="B40">
        <v>38974</v>
      </c>
      <c r="C40" t="s">
        <v>0</v>
      </c>
      <c r="D40" t="s">
        <v>0</v>
      </c>
      <c r="E40">
        <v>9693293</v>
      </c>
      <c r="F40" t="s">
        <v>0</v>
      </c>
      <c r="G40" t="s">
        <v>0</v>
      </c>
      <c r="H40">
        <v>1700206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>
        <v>2027</v>
      </c>
      <c r="Q40" t="s">
        <v>0</v>
      </c>
      <c r="R40" t="s">
        <v>0</v>
      </c>
      <c r="S40" t="s">
        <v>0</v>
      </c>
      <c r="T40">
        <v>284460</v>
      </c>
      <c r="U40" t="s">
        <v>0</v>
      </c>
      <c r="V40" t="s">
        <v>0</v>
      </c>
      <c r="W40" t="s">
        <v>0</v>
      </c>
      <c r="X40" t="s">
        <v>0</v>
      </c>
      <c r="Y40">
        <v>3138</v>
      </c>
      <c r="Z40">
        <v>4686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7270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4359</v>
      </c>
      <c r="AU40">
        <v>8167</v>
      </c>
      <c r="AV40" t="s">
        <v>0</v>
      </c>
      <c r="AW40" t="s">
        <v>0</v>
      </c>
      <c r="AX40" t="s">
        <v>0</v>
      </c>
      <c r="AY40" t="s">
        <v>0</v>
      </c>
      <c r="AZ40">
        <v>26632</v>
      </c>
      <c r="BA40">
        <v>70014</v>
      </c>
      <c r="BB40" t="s">
        <v>0</v>
      </c>
      <c r="BC40" t="s">
        <v>0</v>
      </c>
      <c r="BD40" t="s">
        <v>0</v>
      </c>
      <c r="BE40">
        <v>12814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</row>
    <row r="41" spans="1:65" ht="15" x14ac:dyDescent="0.25">
      <c r="A41" t="s">
        <v>85</v>
      </c>
      <c r="B41" t="s">
        <v>0</v>
      </c>
      <c r="C41">
        <v>1250724</v>
      </c>
      <c r="D41">
        <v>215059</v>
      </c>
      <c r="E41" t="s">
        <v>0</v>
      </c>
      <c r="F41">
        <v>509213</v>
      </c>
      <c r="G41">
        <v>198997</v>
      </c>
      <c r="H41" t="s">
        <v>0</v>
      </c>
      <c r="I41" t="s">
        <v>0</v>
      </c>
      <c r="J41">
        <v>377549</v>
      </c>
      <c r="K41" t="s">
        <v>0</v>
      </c>
      <c r="L41">
        <v>0</v>
      </c>
      <c r="M41">
        <v>150808</v>
      </c>
      <c r="N41" t="s">
        <v>0</v>
      </c>
      <c r="O41" t="s">
        <v>0</v>
      </c>
      <c r="P41">
        <v>270431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1231683</v>
      </c>
      <c r="Z41" t="s">
        <v>0</v>
      </c>
      <c r="AA41">
        <v>27712</v>
      </c>
      <c r="AB41" t="s">
        <v>0</v>
      </c>
      <c r="AC41">
        <v>47239</v>
      </c>
      <c r="AD41" t="s">
        <v>0</v>
      </c>
      <c r="AE41">
        <v>377904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35246</v>
      </c>
      <c r="AL41">
        <v>102511</v>
      </c>
      <c r="AM41">
        <v>108790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20995</v>
      </c>
      <c r="AU41" t="s">
        <v>0</v>
      </c>
      <c r="AV41">
        <v>447345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>
        <v>104340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</row>
    <row r="42" spans="1:65" ht="15" x14ac:dyDescent="0.25">
      <c r="A42" t="s">
        <v>86</v>
      </c>
      <c r="B42">
        <v>712588</v>
      </c>
      <c r="C42">
        <v>14170208</v>
      </c>
      <c r="D42" t="s">
        <v>0</v>
      </c>
      <c r="E42" t="s">
        <v>0</v>
      </c>
      <c r="F42">
        <v>20480</v>
      </c>
      <c r="G42" t="s">
        <v>0</v>
      </c>
      <c r="H42" t="s">
        <v>0</v>
      </c>
      <c r="I42" t="s">
        <v>0</v>
      </c>
      <c r="J42">
        <v>773176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56433</v>
      </c>
      <c r="U42" t="s">
        <v>0</v>
      </c>
      <c r="V42" t="s">
        <v>0</v>
      </c>
      <c r="W42" t="s">
        <v>0</v>
      </c>
      <c r="X42" t="s">
        <v>0</v>
      </c>
      <c r="Y42">
        <v>129669</v>
      </c>
      <c r="Z42" t="s">
        <v>0</v>
      </c>
      <c r="AA42">
        <v>37761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18242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10783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ht="15" x14ac:dyDescent="0.25">
      <c r="A43" t="s">
        <v>87</v>
      </c>
      <c r="B43">
        <v>35376</v>
      </c>
      <c r="C43">
        <v>6341</v>
      </c>
      <c r="D43" t="s">
        <v>0</v>
      </c>
      <c r="E43" t="s">
        <v>0</v>
      </c>
      <c r="F43">
        <v>10002</v>
      </c>
      <c r="G43">
        <v>29389</v>
      </c>
      <c r="H43" t="s">
        <v>0</v>
      </c>
      <c r="I43" t="s">
        <v>0</v>
      </c>
      <c r="J43">
        <v>34316</v>
      </c>
      <c r="K43" t="s">
        <v>0</v>
      </c>
      <c r="L43" t="s">
        <v>0</v>
      </c>
      <c r="M43" t="s">
        <v>0</v>
      </c>
      <c r="N43" t="s">
        <v>0</v>
      </c>
      <c r="O43">
        <v>34097</v>
      </c>
      <c r="P43">
        <v>3875</v>
      </c>
      <c r="Q43" t="s">
        <v>0</v>
      </c>
      <c r="R43" t="s">
        <v>0</v>
      </c>
      <c r="S43" t="s">
        <v>0</v>
      </c>
      <c r="T43" t="s">
        <v>0</v>
      </c>
      <c r="U43">
        <v>11144</v>
      </c>
      <c r="V43" t="s">
        <v>0</v>
      </c>
      <c r="W43" t="s">
        <v>0</v>
      </c>
      <c r="X43" t="s">
        <v>0</v>
      </c>
      <c r="Y43">
        <v>1218</v>
      </c>
      <c r="Z43" t="s">
        <v>0</v>
      </c>
      <c r="AA43">
        <v>483</v>
      </c>
      <c r="AB43">
        <v>8176</v>
      </c>
      <c r="AC43">
        <v>664</v>
      </c>
      <c r="AD43" t="s">
        <v>0</v>
      </c>
      <c r="AE43">
        <v>27359</v>
      </c>
      <c r="AF43" t="s">
        <v>0</v>
      </c>
      <c r="AG43">
        <v>3651</v>
      </c>
      <c r="AH43" t="s">
        <v>0</v>
      </c>
      <c r="AI43" t="s">
        <v>0</v>
      </c>
      <c r="AJ43" t="s">
        <v>0</v>
      </c>
      <c r="AK43">
        <v>1105</v>
      </c>
      <c r="AL43" t="s">
        <v>0</v>
      </c>
      <c r="AM43">
        <v>7399</v>
      </c>
      <c r="AN43" t="s">
        <v>0</v>
      </c>
      <c r="AO43">
        <v>13611</v>
      </c>
      <c r="AP43" t="s">
        <v>0</v>
      </c>
      <c r="AQ43" t="s">
        <v>0</v>
      </c>
      <c r="AR43" t="s">
        <v>0</v>
      </c>
      <c r="AS43" t="s">
        <v>0</v>
      </c>
      <c r="AT43">
        <v>655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>
        <v>1324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</row>
    <row r="44" spans="1:65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>
        <v>4607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964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322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184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</row>
    <row r="45" spans="1:65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62690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28022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>
        <v>1376</v>
      </c>
      <c r="G46" t="s">
        <v>0</v>
      </c>
      <c r="H46" t="s">
        <v>0</v>
      </c>
      <c r="I46" t="s">
        <v>0</v>
      </c>
      <c r="J46">
        <v>72055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86011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6318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1116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803975</v>
      </c>
      <c r="P48">
        <v>6097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64899</v>
      </c>
      <c r="Z48" t="s">
        <v>0</v>
      </c>
      <c r="AA48">
        <v>622</v>
      </c>
      <c r="AB48" t="s">
        <v>0</v>
      </c>
      <c r="AC48" t="s">
        <v>0</v>
      </c>
      <c r="AD48" t="s">
        <v>0</v>
      </c>
      <c r="AE48">
        <v>10467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8812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5283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15720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>
        <v>14430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3226</v>
      </c>
      <c r="Q50" t="s">
        <v>0</v>
      </c>
      <c r="R50" t="s">
        <v>0</v>
      </c>
      <c r="S50" t="s">
        <v>0</v>
      </c>
      <c r="T50" t="s">
        <v>0</v>
      </c>
      <c r="U50">
        <v>4708</v>
      </c>
      <c r="V50" t="s">
        <v>0</v>
      </c>
      <c r="W50" t="s">
        <v>0</v>
      </c>
      <c r="X50" t="s">
        <v>0</v>
      </c>
      <c r="Y50">
        <v>22547</v>
      </c>
      <c r="Z50" t="s">
        <v>0</v>
      </c>
      <c r="AA50" t="s">
        <v>0</v>
      </c>
      <c r="AB50">
        <v>3022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2698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1618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>
        <v>45670</v>
      </c>
      <c r="G51" t="s">
        <v>0</v>
      </c>
      <c r="H51" t="s">
        <v>0</v>
      </c>
      <c r="I51" t="s">
        <v>0</v>
      </c>
      <c r="J51">
        <v>530500</v>
      </c>
      <c r="K51" t="s">
        <v>0</v>
      </c>
      <c r="L51" t="s">
        <v>0</v>
      </c>
      <c r="M51" t="s">
        <v>0</v>
      </c>
      <c r="N51" t="s">
        <v>0</v>
      </c>
      <c r="O51">
        <v>1613868</v>
      </c>
      <c r="P51">
        <v>217482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84798</v>
      </c>
      <c r="Z51" t="s">
        <v>0</v>
      </c>
      <c r="AA51">
        <v>4095</v>
      </c>
      <c r="AB51" t="s">
        <v>0</v>
      </c>
      <c r="AC51">
        <v>64958</v>
      </c>
      <c r="AD51" t="s">
        <v>0</v>
      </c>
      <c r="AE51">
        <v>346398</v>
      </c>
      <c r="AF51" t="s">
        <v>0</v>
      </c>
      <c r="AG51" t="s">
        <v>0</v>
      </c>
      <c r="AH51" t="s">
        <v>0</v>
      </c>
      <c r="AI51" t="s">
        <v>0</v>
      </c>
      <c r="AJ51">
        <v>78597</v>
      </c>
      <c r="AK51">
        <v>91596</v>
      </c>
      <c r="AL51">
        <v>27095</v>
      </c>
      <c r="AM51">
        <v>50822</v>
      </c>
      <c r="AN51" t="s">
        <v>0</v>
      </c>
      <c r="AO51">
        <v>210553</v>
      </c>
      <c r="AP51" t="s">
        <v>0</v>
      </c>
      <c r="AQ51" t="s">
        <v>0</v>
      </c>
      <c r="AR51" t="s">
        <v>0</v>
      </c>
      <c r="AS51" t="s">
        <v>0</v>
      </c>
      <c r="AT51">
        <v>51248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>
        <v>116160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15749</v>
      </c>
      <c r="K52" t="s">
        <v>0</v>
      </c>
      <c r="L52" t="s">
        <v>0</v>
      </c>
      <c r="M52" t="s">
        <v>0</v>
      </c>
      <c r="N52">
        <v>10</v>
      </c>
      <c r="O52" t="s">
        <v>0</v>
      </c>
      <c r="P52">
        <v>10090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89888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44532</v>
      </c>
      <c r="AF52" t="s">
        <v>0</v>
      </c>
      <c r="AG52" t="s">
        <v>0</v>
      </c>
      <c r="AH52" t="s">
        <v>0</v>
      </c>
      <c r="AI52" t="s">
        <v>0</v>
      </c>
      <c r="AJ52">
        <v>2497</v>
      </c>
      <c r="AK52">
        <v>3887</v>
      </c>
      <c r="AL52" t="s">
        <v>0</v>
      </c>
      <c r="AM52" t="s">
        <v>0</v>
      </c>
      <c r="AN52" t="s">
        <v>0</v>
      </c>
      <c r="AO52">
        <v>42741</v>
      </c>
      <c r="AP52" t="s">
        <v>0</v>
      </c>
      <c r="AQ52" t="s">
        <v>0</v>
      </c>
      <c r="AR52" t="s">
        <v>0</v>
      </c>
      <c r="AS52" t="s">
        <v>0</v>
      </c>
      <c r="AT52">
        <v>2070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ht="15" x14ac:dyDescent="0.25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183179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89694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637586</v>
      </c>
      <c r="Z53" t="s">
        <v>0</v>
      </c>
      <c r="AA53">
        <v>202</v>
      </c>
      <c r="AB53" t="s">
        <v>0</v>
      </c>
      <c r="AC53">
        <v>21781</v>
      </c>
      <c r="AD53" t="s">
        <v>0</v>
      </c>
      <c r="AE53">
        <v>58055</v>
      </c>
      <c r="AF53" t="s">
        <v>0</v>
      </c>
      <c r="AG53" t="s">
        <v>0</v>
      </c>
      <c r="AH53" t="s">
        <v>0</v>
      </c>
      <c r="AI53" t="s">
        <v>0</v>
      </c>
      <c r="AJ53">
        <v>35604</v>
      </c>
      <c r="AK53">
        <v>10446</v>
      </c>
      <c r="AL53">
        <v>3053</v>
      </c>
      <c r="AM53">
        <v>6163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6272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>
        <v>10004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>
        <v>1705047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ht="15" x14ac:dyDescent="0.25">
      <c r="A59" t="s">
        <v>119</v>
      </c>
      <c r="B59">
        <v>44856546</v>
      </c>
      <c r="C59">
        <v>19269859</v>
      </c>
      <c r="D59">
        <v>21637315</v>
      </c>
      <c r="E59">
        <v>17253823</v>
      </c>
      <c r="F59">
        <v>10769322</v>
      </c>
      <c r="G59">
        <v>11054783</v>
      </c>
      <c r="H59">
        <v>7203909</v>
      </c>
      <c r="I59" t="s">
        <v>0</v>
      </c>
      <c r="J59">
        <v>3300160</v>
      </c>
      <c r="K59">
        <v>11702803</v>
      </c>
      <c r="L59">
        <v>2551061</v>
      </c>
      <c r="M59">
        <v>13689262</v>
      </c>
      <c r="N59">
        <v>7289657</v>
      </c>
      <c r="O59">
        <v>2932748</v>
      </c>
      <c r="P59">
        <v>4141569</v>
      </c>
      <c r="Q59" t="s">
        <v>0</v>
      </c>
      <c r="R59">
        <v>5059</v>
      </c>
      <c r="S59" t="s">
        <v>0</v>
      </c>
      <c r="T59">
        <v>3556875</v>
      </c>
      <c r="U59">
        <v>649501</v>
      </c>
      <c r="V59">
        <v>13440</v>
      </c>
      <c r="W59" t="s">
        <v>0</v>
      </c>
      <c r="X59" t="s">
        <v>0</v>
      </c>
      <c r="Y59">
        <v>399593</v>
      </c>
      <c r="Z59">
        <v>2093476</v>
      </c>
      <c r="AA59">
        <v>821884</v>
      </c>
      <c r="AB59">
        <v>521207</v>
      </c>
      <c r="AC59">
        <v>1449276</v>
      </c>
      <c r="AD59">
        <v>2559508</v>
      </c>
      <c r="AE59">
        <v>1608758</v>
      </c>
      <c r="AF59">
        <v>858173</v>
      </c>
      <c r="AG59">
        <v>1911891</v>
      </c>
      <c r="AH59" t="s">
        <v>0</v>
      </c>
      <c r="AI59">
        <v>2233882</v>
      </c>
      <c r="AJ59">
        <v>690748</v>
      </c>
      <c r="AK59">
        <v>249075</v>
      </c>
      <c r="AL59">
        <v>799133</v>
      </c>
      <c r="AM59">
        <v>1069373</v>
      </c>
      <c r="AN59" t="s">
        <v>0</v>
      </c>
      <c r="AO59">
        <v>1086965</v>
      </c>
      <c r="AP59">
        <v>40676</v>
      </c>
      <c r="AQ59">
        <v>62374</v>
      </c>
      <c r="AR59">
        <v>42287</v>
      </c>
      <c r="AS59">
        <v>553347</v>
      </c>
      <c r="AT59">
        <v>201645</v>
      </c>
      <c r="AU59">
        <v>213572</v>
      </c>
      <c r="AV59">
        <v>911370</v>
      </c>
      <c r="AW59">
        <v>214011</v>
      </c>
      <c r="AX59" t="s">
        <v>0</v>
      </c>
      <c r="AY59">
        <v>895999</v>
      </c>
      <c r="AZ59">
        <v>187031</v>
      </c>
      <c r="BA59">
        <v>469745</v>
      </c>
      <c r="BB59" t="s">
        <v>0</v>
      </c>
      <c r="BC59">
        <v>513844</v>
      </c>
      <c r="BD59">
        <v>42243</v>
      </c>
      <c r="BE59">
        <v>90594</v>
      </c>
      <c r="BF59">
        <v>447236</v>
      </c>
      <c r="BG59" t="s">
        <v>0</v>
      </c>
      <c r="BH59" t="s">
        <v>0</v>
      </c>
      <c r="BI59" t="s">
        <v>0</v>
      </c>
      <c r="BJ59">
        <v>185103</v>
      </c>
      <c r="BK59" t="s">
        <v>0</v>
      </c>
      <c r="BL59" t="s">
        <v>0</v>
      </c>
      <c r="BM59" t="s">
        <v>0</v>
      </c>
    </row>
    <row r="60" spans="1:65" ht="15" x14ac:dyDescent="0.25">
      <c r="A60" t="s">
        <v>120</v>
      </c>
      <c r="B60">
        <v>1895231</v>
      </c>
      <c r="C60">
        <v>2869609</v>
      </c>
      <c r="D60">
        <v>0</v>
      </c>
      <c r="E60">
        <v>2507089</v>
      </c>
      <c r="F60">
        <v>519290</v>
      </c>
      <c r="G60">
        <v>43401</v>
      </c>
      <c r="H60">
        <v>102489</v>
      </c>
      <c r="I60" t="s">
        <v>0</v>
      </c>
      <c r="J60">
        <v>5334</v>
      </c>
      <c r="K60" t="s">
        <v>0</v>
      </c>
      <c r="L60">
        <v>346890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1065948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82400</v>
      </c>
      <c r="AB60" t="s">
        <v>0</v>
      </c>
      <c r="AC60">
        <v>15895</v>
      </c>
      <c r="AD60">
        <v>377</v>
      </c>
      <c r="AE60">
        <v>1088</v>
      </c>
      <c r="AF60">
        <v>55357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20124</v>
      </c>
      <c r="AM60">
        <v>3241</v>
      </c>
      <c r="AN60" t="s">
        <v>0</v>
      </c>
      <c r="AO60">
        <v>432897</v>
      </c>
      <c r="AP60">
        <v>3204</v>
      </c>
      <c r="AQ60">
        <v>4540</v>
      </c>
      <c r="AR60">
        <v>3213</v>
      </c>
      <c r="AS60" t="s">
        <v>0</v>
      </c>
      <c r="AT60" t="s">
        <v>0</v>
      </c>
      <c r="AU60">
        <v>1428864</v>
      </c>
      <c r="AV60" t="s">
        <v>0</v>
      </c>
      <c r="AW60">
        <v>2696</v>
      </c>
      <c r="AX60" t="s">
        <v>0</v>
      </c>
      <c r="AY60">
        <v>85</v>
      </c>
      <c r="AZ60" t="s">
        <v>0</v>
      </c>
      <c r="BA60">
        <v>119859</v>
      </c>
      <c r="BB60" t="s">
        <v>0</v>
      </c>
      <c r="BC60" t="s">
        <v>0</v>
      </c>
      <c r="BD60" t="s">
        <v>0</v>
      </c>
      <c r="BE60" t="s">
        <v>0</v>
      </c>
      <c r="BF60">
        <v>40873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</row>
    <row r="61" spans="1:65" ht="15" x14ac:dyDescent="0.25">
      <c r="A61" t="s">
        <v>121</v>
      </c>
      <c r="B61" t="s">
        <v>0</v>
      </c>
      <c r="C61">
        <v>3142763</v>
      </c>
      <c r="D61" t="s">
        <v>0</v>
      </c>
      <c r="E61" t="s">
        <v>0</v>
      </c>
      <c r="F61">
        <v>10725630</v>
      </c>
      <c r="G61">
        <v>3584410</v>
      </c>
      <c r="H61">
        <v>3975642</v>
      </c>
      <c r="I61">
        <v>27854201</v>
      </c>
      <c r="J61">
        <v>1781961</v>
      </c>
      <c r="K61">
        <v>10063</v>
      </c>
      <c r="L61" t="s">
        <v>0</v>
      </c>
      <c r="M61" t="s">
        <v>0</v>
      </c>
      <c r="N61">
        <v>507942</v>
      </c>
      <c r="O61" t="s">
        <v>0</v>
      </c>
      <c r="P61">
        <v>908958</v>
      </c>
      <c r="Q61">
        <v>14526967</v>
      </c>
      <c r="R61">
        <v>1861597</v>
      </c>
      <c r="S61">
        <v>8612060</v>
      </c>
      <c r="T61" t="s">
        <v>0</v>
      </c>
      <c r="U61">
        <v>9433883</v>
      </c>
      <c r="V61">
        <v>765987</v>
      </c>
      <c r="W61">
        <v>9806605</v>
      </c>
      <c r="X61">
        <v>8860218</v>
      </c>
      <c r="Y61">
        <v>1528259</v>
      </c>
      <c r="Z61" t="s">
        <v>0</v>
      </c>
      <c r="AA61">
        <v>700684</v>
      </c>
      <c r="AB61">
        <v>5550623</v>
      </c>
      <c r="AC61">
        <v>907540</v>
      </c>
      <c r="AD61" t="s">
        <v>0</v>
      </c>
      <c r="AE61">
        <v>334999</v>
      </c>
      <c r="AF61">
        <v>1483319</v>
      </c>
      <c r="AG61">
        <v>1914952</v>
      </c>
      <c r="AH61" t="s">
        <v>0</v>
      </c>
      <c r="AI61">
        <v>60383</v>
      </c>
      <c r="AJ61" t="s">
        <v>0</v>
      </c>
      <c r="AK61">
        <v>701720</v>
      </c>
      <c r="AL61">
        <v>227300</v>
      </c>
      <c r="AM61">
        <v>166212</v>
      </c>
      <c r="AN61" t="s">
        <v>0</v>
      </c>
      <c r="AO61">
        <v>87927</v>
      </c>
      <c r="AP61">
        <v>335647</v>
      </c>
      <c r="AQ61" t="s">
        <v>0</v>
      </c>
      <c r="AR61">
        <v>321598</v>
      </c>
      <c r="AS61">
        <v>841468</v>
      </c>
      <c r="AT61">
        <v>174645</v>
      </c>
      <c r="AU61" t="s">
        <v>0</v>
      </c>
      <c r="AV61" t="s">
        <v>0</v>
      </c>
      <c r="AW61">
        <v>429479</v>
      </c>
      <c r="AX61">
        <v>33805</v>
      </c>
      <c r="AY61" t="s">
        <v>0</v>
      </c>
      <c r="AZ61" t="s">
        <v>0</v>
      </c>
      <c r="BA61" t="s">
        <v>0</v>
      </c>
      <c r="BB61">
        <v>20358</v>
      </c>
      <c r="BC61">
        <v>250045</v>
      </c>
      <c r="BD61">
        <v>134285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</row>
    <row r="62" spans="1:65" ht="15" x14ac:dyDescent="0.25">
      <c r="A62" t="s">
        <v>122</v>
      </c>
      <c r="B62" t="s">
        <v>0</v>
      </c>
      <c r="C62">
        <v>4888932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143339</v>
      </c>
      <c r="K62" t="s">
        <v>0</v>
      </c>
      <c r="L62" t="s">
        <v>0</v>
      </c>
      <c r="M62" t="s">
        <v>0</v>
      </c>
      <c r="N62">
        <v>386634</v>
      </c>
      <c r="O62" t="s">
        <v>0</v>
      </c>
      <c r="P62">
        <v>108415</v>
      </c>
      <c r="Q62" t="s">
        <v>0</v>
      </c>
      <c r="R62">
        <v>895</v>
      </c>
      <c r="S62" t="s">
        <v>0</v>
      </c>
      <c r="T62" t="s">
        <v>0</v>
      </c>
      <c r="U62">
        <v>236650</v>
      </c>
      <c r="V62">
        <v>1181</v>
      </c>
      <c r="W62" t="s">
        <v>0</v>
      </c>
      <c r="X62" t="s">
        <v>0</v>
      </c>
      <c r="Y62" t="s">
        <v>0</v>
      </c>
      <c r="Z62" t="s">
        <v>0</v>
      </c>
      <c r="AA62">
        <v>13837</v>
      </c>
      <c r="AB62">
        <v>155735</v>
      </c>
      <c r="AC62">
        <v>171150</v>
      </c>
      <c r="AD62" t="s">
        <v>0</v>
      </c>
      <c r="AE62">
        <v>3153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226</v>
      </c>
      <c r="AL62" t="s">
        <v>0</v>
      </c>
      <c r="AM62">
        <v>6877</v>
      </c>
      <c r="AN62" t="s">
        <v>0</v>
      </c>
      <c r="AO62" t="s">
        <v>0</v>
      </c>
      <c r="AP62">
        <v>1923</v>
      </c>
      <c r="AQ62" t="s">
        <v>0</v>
      </c>
      <c r="AR62">
        <v>1970</v>
      </c>
      <c r="AS62" t="s">
        <v>0</v>
      </c>
      <c r="AT62">
        <v>141</v>
      </c>
      <c r="AU62" t="s">
        <v>0</v>
      </c>
      <c r="AV62" t="s">
        <v>0</v>
      </c>
      <c r="AW62">
        <v>4320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</row>
    <row r="63" spans="1:65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</row>
    <row r="64" spans="1:65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5440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</row>
    <row r="70" spans="1:65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</row>
    <row r="72" spans="1:65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>
        <v>137656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3307</v>
      </c>
      <c r="AP77" t="s">
        <v>0</v>
      </c>
      <c r="AQ77">
        <v>282869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>
        <v>25251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>
        <v>53224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>
        <v>85052</v>
      </c>
      <c r="AI78" t="s">
        <v>0</v>
      </c>
      <c r="AJ78" t="s">
        <v>0</v>
      </c>
      <c r="AK78">
        <v>26237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164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</row>
    <row r="79" spans="1:65" ht="15" x14ac:dyDescent="0.25">
      <c r="A79" t="s">
        <v>138</v>
      </c>
      <c r="B79" t="s">
        <v>0</v>
      </c>
      <c r="C79" t="s">
        <v>0</v>
      </c>
      <c r="D79">
        <v>1711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3786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>
        <v>1597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</row>
    <row r="81" spans="1:65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>
        <v>8329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ht="15" x14ac:dyDescent="0.25">
      <c r="A82" t="s">
        <v>140</v>
      </c>
      <c r="B82">
        <v>115000</v>
      </c>
      <c r="C82" t="s">
        <v>0</v>
      </c>
      <c r="D82">
        <v>83500</v>
      </c>
      <c r="E82">
        <v>3389341</v>
      </c>
      <c r="F82" t="s">
        <v>0</v>
      </c>
      <c r="G82" t="s">
        <v>0</v>
      </c>
      <c r="H82" t="s">
        <v>0</v>
      </c>
      <c r="I82" t="s">
        <v>0</v>
      </c>
      <c r="J82">
        <v>57000</v>
      </c>
      <c r="K82" t="s">
        <v>0</v>
      </c>
      <c r="L82">
        <v>0</v>
      </c>
      <c r="M82" t="s">
        <v>0</v>
      </c>
      <c r="N82" t="s">
        <v>0</v>
      </c>
      <c r="O82">
        <v>7800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373355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87351</v>
      </c>
      <c r="AW82" t="s">
        <v>0</v>
      </c>
      <c r="AX82" t="s">
        <v>0</v>
      </c>
      <c r="AY82">
        <v>92631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42030</v>
      </c>
      <c r="BG82">
        <v>850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ht="15" x14ac:dyDescent="0.25">
      <c r="A86" t="s">
        <v>143</v>
      </c>
      <c r="B86">
        <v>7981</v>
      </c>
      <c r="C86">
        <v>4105</v>
      </c>
      <c r="D86">
        <v>1143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>
        <v>4</v>
      </c>
      <c r="K86" t="s">
        <v>0</v>
      </c>
      <c r="L86" t="s">
        <v>0</v>
      </c>
      <c r="M86">
        <v>480</v>
      </c>
      <c r="N86" t="s">
        <v>0</v>
      </c>
      <c r="O86">
        <v>553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216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>
        <v>12</v>
      </c>
      <c r="AM86" t="s">
        <v>0</v>
      </c>
      <c r="AN86">
        <v>1</v>
      </c>
      <c r="AO86" t="s">
        <v>0</v>
      </c>
      <c r="AP86" t="s">
        <v>0</v>
      </c>
      <c r="AQ86" t="s">
        <v>0</v>
      </c>
      <c r="AR86" t="s">
        <v>0</v>
      </c>
      <c r="AS86">
        <v>292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>
        <v>39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ht="15" x14ac:dyDescent="0.25">
      <c r="A87" t="s">
        <v>144</v>
      </c>
      <c r="B87" t="s">
        <v>0</v>
      </c>
      <c r="C87" t="s">
        <v>0</v>
      </c>
      <c r="D87" t="s">
        <v>0</v>
      </c>
      <c r="E87">
        <v>666825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>
        <v>27035</v>
      </c>
      <c r="AM87" t="s">
        <v>0</v>
      </c>
      <c r="AN87" t="s">
        <v>0</v>
      </c>
      <c r="AO87" t="s">
        <v>0</v>
      </c>
      <c r="AP87" t="s">
        <v>0</v>
      </c>
      <c r="AQ87">
        <v>24962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115972</v>
      </c>
      <c r="BA87" t="s">
        <v>0</v>
      </c>
      <c r="BB87" t="s">
        <v>0</v>
      </c>
      <c r="BC87" t="s">
        <v>0</v>
      </c>
      <c r="BD87" t="s">
        <v>0</v>
      </c>
      <c r="BE87">
        <v>56215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</row>
    <row r="88" spans="1:65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1229120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2508243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>
        <v>1221272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599372</v>
      </c>
      <c r="AV88">
        <v>593584</v>
      </c>
      <c r="AW88" t="s">
        <v>0</v>
      </c>
      <c r="AX88" t="s">
        <v>0</v>
      </c>
      <c r="AY88" t="s">
        <v>0</v>
      </c>
      <c r="AZ88" t="s">
        <v>0</v>
      </c>
      <c r="BA88">
        <v>555018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</row>
    <row r="89" spans="1:65" ht="15" x14ac:dyDescent="0.25">
      <c r="A89" t="s">
        <v>146</v>
      </c>
      <c r="B89" t="s">
        <v>0</v>
      </c>
      <c r="C89">
        <v>164745</v>
      </c>
      <c r="D89">
        <v>113261</v>
      </c>
      <c r="E89">
        <v>866513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>
        <v>416</v>
      </c>
      <c r="L89" t="s">
        <v>0</v>
      </c>
      <c r="M89">
        <v>140667</v>
      </c>
      <c r="N89" t="s">
        <v>0</v>
      </c>
      <c r="O89">
        <v>41934</v>
      </c>
      <c r="P89" t="s">
        <v>0</v>
      </c>
      <c r="Q89" t="s">
        <v>0</v>
      </c>
      <c r="R89" t="s">
        <v>0</v>
      </c>
      <c r="S89" t="s">
        <v>0</v>
      </c>
      <c r="T89">
        <v>52417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10689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589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>
        <v>3825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ht="15" x14ac:dyDescent="0.25">
      <c r="A90" t="s">
        <v>147</v>
      </c>
      <c r="B90">
        <v>1688540</v>
      </c>
      <c r="C90">
        <v>557414</v>
      </c>
      <c r="D90">
        <v>9847538</v>
      </c>
      <c r="E90">
        <v>90845</v>
      </c>
      <c r="F90">
        <v>914829</v>
      </c>
      <c r="G90" t="s">
        <v>0</v>
      </c>
      <c r="H90">
        <v>2538776</v>
      </c>
      <c r="I90">
        <v>14583</v>
      </c>
      <c r="J90">
        <v>104625</v>
      </c>
      <c r="K90" t="s">
        <v>0</v>
      </c>
      <c r="L90">
        <v>14467</v>
      </c>
      <c r="M90">
        <v>668282</v>
      </c>
      <c r="N90">
        <v>140457</v>
      </c>
      <c r="O90">
        <v>30057</v>
      </c>
      <c r="P90">
        <v>-200</v>
      </c>
      <c r="Q90">
        <v>16133</v>
      </c>
      <c r="R90">
        <v>43797</v>
      </c>
      <c r="S90">
        <v>7745</v>
      </c>
      <c r="T90">
        <v>1668</v>
      </c>
      <c r="U90" t="s">
        <v>0</v>
      </c>
      <c r="V90">
        <v>80841</v>
      </c>
      <c r="W90">
        <v>20895</v>
      </c>
      <c r="X90">
        <v>6790</v>
      </c>
      <c r="Y90">
        <v>57579</v>
      </c>
      <c r="Z90">
        <v>17106</v>
      </c>
      <c r="AA90">
        <v>224</v>
      </c>
      <c r="AB90" t="s">
        <v>0</v>
      </c>
      <c r="AC90">
        <v>44769</v>
      </c>
      <c r="AD90">
        <v>1923</v>
      </c>
      <c r="AE90">
        <v>56951</v>
      </c>
      <c r="AF90">
        <v>16626</v>
      </c>
      <c r="AG90">
        <v>2628</v>
      </c>
      <c r="AH90">
        <v>21</v>
      </c>
      <c r="AI90" t="s">
        <v>0</v>
      </c>
      <c r="AJ90">
        <v>17721</v>
      </c>
      <c r="AK90">
        <v>191926</v>
      </c>
      <c r="AL90">
        <v>20768</v>
      </c>
      <c r="AM90">
        <v>-130</v>
      </c>
      <c r="AN90" t="s">
        <v>0</v>
      </c>
      <c r="AO90" t="s">
        <v>0</v>
      </c>
      <c r="AP90">
        <v>225</v>
      </c>
      <c r="AQ90">
        <v>1656</v>
      </c>
      <c r="AR90">
        <v>12255</v>
      </c>
      <c r="AS90">
        <v>164844</v>
      </c>
      <c r="AT90" t="s">
        <v>0</v>
      </c>
      <c r="AU90" t="s">
        <v>0</v>
      </c>
      <c r="AV90">
        <v>26901</v>
      </c>
      <c r="AW90" t="s">
        <v>0</v>
      </c>
      <c r="AX90">
        <v>7116</v>
      </c>
      <c r="AY90" t="s">
        <v>0</v>
      </c>
      <c r="AZ90">
        <v>135</v>
      </c>
      <c r="BA90">
        <v>9054</v>
      </c>
      <c r="BB90">
        <v>-154</v>
      </c>
      <c r="BC90">
        <v>5831</v>
      </c>
      <c r="BD90">
        <v>18214</v>
      </c>
      <c r="BE90">
        <v>6</v>
      </c>
      <c r="BF90">
        <v>2180</v>
      </c>
      <c r="BG90">
        <v>54</v>
      </c>
      <c r="BH90">
        <v>8406</v>
      </c>
      <c r="BI90">
        <v>18</v>
      </c>
      <c r="BJ90" t="s">
        <v>0</v>
      </c>
      <c r="BK90" t="s">
        <v>0</v>
      </c>
      <c r="BL90" t="s">
        <v>0</v>
      </c>
      <c r="BM90" t="s">
        <v>0</v>
      </c>
    </row>
    <row r="91" spans="1:65" ht="15" x14ac:dyDescent="0.25">
      <c r="A91" t="s">
        <v>148</v>
      </c>
      <c r="B91" t="s">
        <v>0</v>
      </c>
      <c r="C91" t="s">
        <v>0</v>
      </c>
      <c r="D91">
        <v>2024412</v>
      </c>
      <c r="E91" t="s">
        <v>0</v>
      </c>
      <c r="F91">
        <v>3589154</v>
      </c>
      <c r="G91">
        <v>255715</v>
      </c>
      <c r="H91" t="s">
        <v>0</v>
      </c>
      <c r="I91" t="s">
        <v>0</v>
      </c>
      <c r="J91" t="s">
        <v>0</v>
      </c>
      <c r="K91">
        <v>271595</v>
      </c>
      <c r="L91">
        <v>130991</v>
      </c>
      <c r="M91">
        <v>3337</v>
      </c>
      <c r="N91">
        <v>26</v>
      </c>
      <c r="O91" t="s">
        <v>0</v>
      </c>
      <c r="P91">
        <v>37893</v>
      </c>
      <c r="Q91" t="s">
        <v>0</v>
      </c>
      <c r="R91">
        <v>3754</v>
      </c>
      <c r="S91" t="s">
        <v>0</v>
      </c>
      <c r="T91" t="s">
        <v>0</v>
      </c>
      <c r="U91" t="s">
        <v>0</v>
      </c>
      <c r="V91">
        <v>7626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>
        <v>603965</v>
      </c>
      <c r="AD91">
        <v>96000</v>
      </c>
      <c r="AE91">
        <v>6697</v>
      </c>
      <c r="AF91">
        <v>16546</v>
      </c>
      <c r="AG91">
        <v>20849</v>
      </c>
      <c r="AH91" t="s">
        <v>0</v>
      </c>
      <c r="AI91">
        <v>1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115388</v>
      </c>
      <c r="AP91">
        <v>22865</v>
      </c>
      <c r="AQ91">
        <v>17127</v>
      </c>
      <c r="AR91">
        <v>14763</v>
      </c>
      <c r="AS91">
        <v>-1</v>
      </c>
      <c r="AT91" t="s">
        <v>0</v>
      </c>
      <c r="AU91" t="s">
        <v>0</v>
      </c>
      <c r="AV91">
        <v>37101</v>
      </c>
      <c r="AW91" t="s">
        <v>0</v>
      </c>
      <c r="AX91" t="s">
        <v>0</v>
      </c>
      <c r="AY91">
        <v>20484</v>
      </c>
      <c r="AZ91" t="s">
        <v>0</v>
      </c>
      <c r="BA91">
        <v>-1</v>
      </c>
      <c r="BB91" t="s">
        <v>0</v>
      </c>
      <c r="BC91">
        <v>3791</v>
      </c>
      <c r="BD91" t="s">
        <v>0</v>
      </c>
      <c r="BE91" t="s">
        <v>0</v>
      </c>
      <c r="BF91">
        <v>315</v>
      </c>
      <c r="BG91">
        <v>660707</v>
      </c>
      <c r="BH91">
        <v>-1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</row>
    <row r="92" spans="1:65" ht="15" x14ac:dyDescent="0.25">
      <c r="A92" t="s">
        <v>149</v>
      </c>
      <c r="B92" t="s">
        <v>0</v>
      </c>
      <c r="C92">
        <v>49</v>
      </c>
      <c r="D92" t="s">
        <v>0</v>
      </c>
      <c r="E92" t="s">
        <v>0</v>
      </c>
      <c r="F92">
        <v>75422</v>
      </c>
      <c r="G92">
        <v>91368</v>
      </c>
      <c r="H92" t="s">
        <v>0</v>
      </c>
      <c r="I92" t="s">
        <v>0</v>
      </c>
      <c r="J92">
        <v>114813</v>
      </c>
      <c r="K92">
        <v>8621</v>
      </c>
      <c r="L92">
        <v>0</v>
      </c>
      <c r="M92" t="s">
        <v>0</v>
      </c>
      <c r="N92" t="s">
        <v>0</v>
      </c>
      <c r="O92" t="s">
        <v>0</v>
      </c>
      <c r="P92">
        <v>156445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207441</v>
      </c>
      <c r="Z92">
        <v>1151</v>
      </c>
      <c r="AA92">
        <v>6319</v>
      </c>
      <c r="AB92" t="s">
        <v>0</v>
      </c>
      <c r="AC92">
        <v>27289</v>
      </c>
      <c r="AD92">
        <v>-71586</v>
      </c>
      <c r="AE92">
        <v>33417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13745</v>
      </c>
      <c r="AL92" t="s">
        <v>0</v>
      </c>
      <c r="AM92">
        <v>3636</v>
      </c>
      <c r="AN92" t="s">
        <v>0</v>
      </c>
      <c r="AO92">
        <v>17288</v>
      </c>
      <c r="AP92">
        <v>-4987</v>
      </c>
      <c r="AQ92" t="s">
        <v>0</v>
      </c>
      <c r="AR92">
        <v>-4604</v>
      </c>
      <c r="AS92">
        <v>119</v>
      </c>
      <c r="AT92">
        <v>8240</v>
      </c>
      <c r="AU92" t="s">
        <v>0</v>
      </c>
      <c r="AV92" t="s">
        <v>0</v>
      </c>
      <c r="AW92">
        <v>41429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-659</v>
      </c>
      <c r="BG92" t="s">
        <v>0</v>
      </c>
      <c r="BH92" t="s">
        <v>0</v>
      </c>
      <c r="BI92" t="s">
        <v>0</v>
      </c>
      <c r="BJ92">
        <v>4933</v>
      </c>
      <c r="BK92" t="s">
        <v>0</v>
      </c>
      <c r="BL92" t="s">
        <v>0</v>
      </c>
      <c r="BM92" t="s">
        <v>0</v>
      </c>
    </row>
    <row r="93" spans="1:65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</row>
    <row r="94" spans="1:65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</row>
    <row r="95" spans="1:65" ht="15" x14ac:dyDescent="0.25">
      <c r="A95" t="s">
        <v>153</v>
      </c>
      <c r="B95" t="s">
        <v>0</v>
      </c>
      <c r="C95" t="s">
        <v>0</v>
      </c>
      <c r="D95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>
        <v>97766</v>
      </c>
      <c r="BM95" t="s">
        <v>0</v>
      </c>
    </row>
    <row r="96" spans="1:65" ht="15" x14ac:dyDescent="0.25">
      <c r="A96" t="s">
        <v>154</v>
      </c>
      <c r="B96">
        <v>1481397</v>
      </c>
      <c r="C96">
        <v>4569290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>
        <v>4008938</v>
      </c>
      <c r="K96" t="s">
        <v>0</v>
      </c>
      <c r="L96" t="s">
        <v>0</v>
      </c>
      <c r="M96" t="s">
        <v>0</v>
      </c>
      <c r="N96" t="s">
        <v>0</v>
      </c>
      <c r="O96">
        <v>79601</v>
      </c>
      <c r="P96">
        <v>3287970</v>
      </c>
      <c r="Q96" t="s">
        <v>0</v>
      </c>
      <c r="R96">
        <v>8571836</v>
      </c>
      <c r="S96" t="s">
        <v>0</v>
      </c>
      <c r="T96" t="s">
        <v>0</v>
      </c>
      <c r="U96">
        <v>4700</v>
      </c>
      <c r="V96">
        <v>6946055</v>
      </c>
      <c r="W96" t="s">
        <v>0</v>
      </c>
      <c r="X96" t="s">
        <v>0</v>
      </c>
      <c r="Y96">
        <v>793661</v>
      </c>
      <c r="Z96" t="s">
        <v>0</v>
      </c>
      <c r="AA96">
        <v>3965231</v>
      </c>
      <c r="AB96">
        <v>3310</v>
      </c>
      <c r="AC96">
        <v>1322149</v>
      </c>
      <c r="AD96" t="s">
        <v>0</v>
      </c>
      <c r="AE96">
        <v>585122</v>
      </c>
      <c r="AF96">
        <v>233945</v>
      </c>
      <c r="AG96" t="s">
        <v>0</v>
      </c>
      <c r="AH96">
        <v>5462004</v>
      </c>
      <c r="AI96">
        <v>807949</v>
      </c>
      <c r="AJ96">
        <v>3037842</v>
      </c>
      <c r="AK96">
        <v>2155222</v>
      </c>
      <c r="AL96">
        <v>1923351</v>
      </c>
      <c r="AM96">
        <v>577302</v>
      </c>
      <c r="AN96" t="s">
        <v>0</v>
      </c>
      <c r="AO96" t="s">
        <v>0</v>
      </c>
      <c r="AP96">
        <v>2729677</v>
      </c>
      <c r="AQ96" t="s">
        <v>0</v>
      </c>
      <c r="AR96">
        <v>2217555</v>
      </c>
      <c r="AS96">
        <v>262274</v>
      </c>
      <c r="AT96">
        <v>1393198</v>
      </c>
      <c r="AU96" t="s">
        <v>0</v>
      </c>
      <c r="AV96" t="s">
        <v>0</v>
      </c>
      <c r="AW96">
        <v>980022</v>
      </c>
      <c r="AX96">
        <v>786106</v>
      </c>
      <c r="AY96" t="s">
        <v>0</v>
      </c>
      <c r="AZ96" t="s">
        <v>0</v>
      </c>
      <c r="BA96" t="s">
        <v>0</v>
      </c>
      <c r="BB96">
        <v>1195401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>
        <v>312586</v>
      </c>
      <c r="BL96" t="s">
        <v>0</v>
      </c>
      <c r="BM96">
        <v>887200</v>
      </c>
    </row>
    <row r="97" spans="1:65" ht="15" x14ac:dyDescent="0.25">
      <c r="A97" t="s">
        <v>155</v>
      </c>
      <c r="B97" t="s">
        <v>0</v>
      </c>
      <c r="C97">
        <v>22152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>
        <v>311036</v>
      </c>
      <c r="L97" t="s">
        <v>0</v>
      </c>
      <c r="M97" t="s">
        <v>0</v>
      </c>
      <c r="N97">
        <v>11242353</v>
      </c>
      <c r="O97" t="s">
        <v>0</v>
      </c>
      <c r="P97" t="s">
        <v>0</v>
      </c>
      <c r="Q97" t="s">
        <v>0</v>
      </c>
      <c r="R97">
        <v>2106374</v>
      </c>
      <c r="S97" t="s">
        <v>0</v>
      </c>
      <c r="T97" t="s">
        <v>0</v>
      </c>
      <c r="U97" t="s">
        <v>0</v>
      </c>
      <c r="V97">
        <v>2864428</v>
      </c>
      <c r="W97">
        <v>20782</v>
      </c>
      <c r="X97">
        <v>12275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2088051</v>
      </c>
      <c r="AG97" t="s">
        <v>0</v>
      </c>
      <c r="AH97" t="s">
        <v>0</v>
      </c>
      <c r="AI97" t="s">
        <v>0</v>
      </c>
      <c r="AJ97" t="s">
        <v>0</v>
      </c>
      <c r="AK97">
        <v>196450</v>
      </c>
      <c r="AL97" t="s">
        <v>0</v>
      </c>
      <c r="AM97">
        <v>1438314</v>
      </c>
      <c r="AN97" t="s">
        <v>0</v>
      </c>
      <c r="AO97" t="s">
        <v>0</v>
      </c>
      <c r="AP97">
        <v>349378</v>
      </c>
      <c r="AQ97" t="s">
        <v>0</v>
      </c>
      <c r="AR97">
        <v>279166</v>
      </c>
      <c r="AS97" t="s">
        <v>0</v>
      </c>
      <c r="AT97">
        <v>120400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</row>
    <row r="98" spans="1:65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4484</v>
      </c>
      <c r="N98">
        <v>136726</v>
      </c>
      <c r="O98">
        <v>728278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179652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1383064</v>
      </c>
      <c r="BA98" t="s">
        <v>0</v>
      </c>
      <c r="BB98" t="s">
        <v>0</v>
      </c>
      <c r="BC98" t="s">
        <v>0</v>
      </c>
      <c r="BD98">
        <v>351607</v>
      </c>
      <c r="BE98">
        <v>781199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</row>
    <row r="99" spans="1:65" s="1" customFormat="1" ht="15" x14ac:dyDescent="0.25">
      <c r="A99" s="1" t="s">
        <v>68</v>
      </c>
      <c r="B99" s="3">
        <f>+SUM(B9:B98)</f>
        <v>132038997</v>
      </c>
      <c r="C99" s="3">
        <f t="shared" ref="C99:BM99" si="0">+SUM(C9:C98)</f>
        <v>84293810</v>
      </c>
      <c r="D99" s="3">
        <f t="shared" si="0"/>
        <v>62888835</v>
      </c>
      <c r="E99" s="3">
        <f t="shared" si="0"/>
        <v>58063365</v>
      </c>
      <c r="F99" s="3">
        <f t="shared" si="0"/>
        <v>39657653</v>
      </c>
      <c r="G99" s="3">
        <f t="shared" si="0"/>
        <v>35398402</v>
      </c>
      <c r="H99" s="3">
        <f t="shared" si="0"/>
        <v>29648150</v>
      </c>
      <c r="I99" s="3">
        <f t="shared" si="0"/>
        <v>27918510</v>
      </c>
      <c r="J99" s="3">
        <f t="shared" si="0"/>
        <v>20487040</v>
      </c>
      <c r="K99" s="3">
        <f t="shared" si="0"/>
        <v>31235896</v>
      </c>
      <c r="L99" s="3">
        <f t="shared" si="0"/>
        <v>16101432</v>
      </c>
      <c r="M99" s="3">
        <f t="shared" si="0"/>
        <v>35623956</v>
      </c>
      <c r="N99" s="3">
        <f t="shared" si="0"/>
        <v>28906734</v>
      </c>
      <c r="O99" s="3">
        <f t="shared" si="0"/>
        <v>15475837</v>
      </c>
      <c r="P99" s="3">
        <f t="shared" si="0"/>
        <v>15214940</v>
      </c>
      <c r="Q99" s="3">
        <f t="shared" si="0"/>
        <v>14610805</v>
      </c>
      <c r="R99" s="3">
        <f t="shared" si="0"/>
        <v>12669195</v>
      </c>
      <c r="S99" s="3">
        <f t="shared" si="0"/>
        <v>11558488</v>
      </c>
      <c r="T99" s="3">
        <f t="shared" si="0"/>
        <v>10935182</v>
      </c>
      <c r="U99" s="3">
        <f t="shared" si="0"/>
        <v>10996563</v>
      </c>
      <c r="V99" s="3">
        <f t="shared" si="0"/>
        <v>10881806</v>
      </c>
      <c r="W99" s="3">
        <f t="shared" si="0"/>
        <v>10181083</v>
      </c>
      <c r="X99" s="3">
        <f t="shared" si="0"/>
        <v>8938604</v>
      </c>
      <c r="Y99" s="3">
        <f t="shared" si="0"/>
        <v>7835612</v>
      </c>
      <c r="Z99" s="3">
        <f t="shared" si="0"/>
        <v>8013869</v>
      </c>
      <c r="AA99" s="3">
        <f t="shared" si="0"/>
        <v>8168180</v>
      </c>
      <c r="AB99" s="3">
        <f t="shared" si="0"/>
        <v>6831907</v>
      </c>
      <c r="AC99" s="3">
        <f t="shared" si="0"/>
        <v>6717157</v>
      </c>
      <c r="AD99" s="3">
        <f t="shared" si="0"/>
        <v>6519428</v>
      </c>
      <c r="AE99" s="3">
        <f t="shared" si="0"/>
        <v>6410698</v>
      </c>
      <c r="AF99" s="3">
        <f t="shared" si="0"/>
        <v>6267228</v>
      </c>
      <c r="AG99" s="3">
        <f t="shared" si="0"/>
        <v>5602842</v>
      </c>
      <c r="AH99" s="3">
        <f t="shared" si="0"/>
        <v>5729702</v>
      </c>
      <c r="AI99" s="3">
        <f t="shared" si="0"/>
        <v>5113067</v>
      </c>
      <c r="AJ99" s="3">
        <f t="shared" si="0"/>
        <v>5179690</v>
      </c>
      <c r="AK99" s="3">
        <f t="shared" si="0"/>
        <v>5108678</v>
      </c>
      <c r="AL99" s="3">
        <f t="shared" si="0"/>
        <v>4409419</v>
      </c>
      <c r="AM99" s="3">
        <f t="shared" si="0"/>
        <v>4822909</v>
      </c>
      <c r="AN99" s="3">
        <f t="shared" si="0"/>
        <v>2499289</v>
      </c>
      <c r="AO99" s="3">
        <f t="shared" si="0"/>
        <v>4003623</v>
      </c>
      <c r="AP99" s="3">
        <f t="shared" si="0"/>
        <v>3514537</v>
      </c>
      <c r="AQ99" s="3">
        <f t="shared" si="0"/>
        <v>2254608</v>
      </c>
      <c r="AR99" s="3">
        <f t="shared" si="0"/>
        <v>3007433</v>
      </c>
      <c r="AS99" s="3">
        <f t="shared" si="0"/>
        <v>2927163</v>
      </c>
      <c r="AT99" s="3">
        <f t="shared" si="0"/>
        <v>2833998</v>
      </c>
      <c r="AU99" s="3">
        <f t="shared" si="0"/>
        <v>2607255</v>
      </c>
      <c r="AV99" s="3">
        <f t="shared" si="0"/>
        <v>2412927</v>
      </c>
      <c r="AW99" s="3">
        <f t="shared" si="0"/>
        <v>2272801</v>
      </c>
      <c r="AX99" s="3">
        <f t="shared" si="0"/>
        <v>2047181</v>
      </c>
      <c r="AY99" s="3">
        <f t="shared" si="0"/>
        <v>2099226</v>
      </c>
      <c r="AZ99" s="3">
        <f t="shared" si="0"/>
        <v>1848977</v>
      </c>
      <c r="BA99" s="3">
        <f t="shared" si="0"/>
        <v>1359544</v>
      </c>
      <c r="BB99" s="3">
        <f t="shared" si="0"/>
        <v>1231621</v>
      </c>
      <c r="BC99" s="3">
        <f t="shared" si="0"/>
        <v>1215576</v>
      </c>
      <c r="BD99" s="3">
        <f t="shared" si="0"/>
        <v>1257814</v>
      </c>
      <c r="BE99" s="3">
        <f t="shared" si="0"/>
        <v>1007274</v>
      </c>
      <c r="BF99" s="3">
        <f t="shared" si="0"/>
        <v>986735</v>
      </c>
      <c r="BG99" s="3">
        <f t="shared" si="0"/>
        <v>845068</v>
      </c>
      <c r="BH99" s="3">
        <f t="shared" si="0"/>
        <v>680103</v>
      </c>
      <c r="BI99" s="3">
        <f t="shared" si="0"/>
        <v>645391</v>
      </c>
      <c r="BJ99" s="3">
        <f t="shared" si="0"/>
        <v>477351</v>
      </c>
      <c r="BK99" s="3">
        <f t="shared" si="0"/>
        <v>314659</v>
      </c>
      <c r="BL99" s="3">
        <f t="shared" si="0"/>
        <v>98350</v>
      </c>
      <c r="BM99" s="3">
        <f t="shared" si="0"/>
        <v>949843</v>
      </c>
    </row>
    <row r="102" spans="1:65" s="1" customFormat="1" ht="15" x14ac:dyDescent="0.25">
      <c r="B102" s="1" t="s">
        <v>303</v>
      </c>
    </row>
    <row r="103" spans="1:65" s="1" customFormat="1" ht="15" x14ac:dyDescent="0.25">
      <c r="A103" s="1" t="s">
        <v>243</v>
      </c>
    </row>
    <row r="104" spans="1:65" s="1" customFormat="1" ht="15" x14ac:dyDescent="0.25">
      <c r="A104" s="1" t="s">
        <v>183</v>
      </c>
    </row>
    <row r="105" spans="1:65" s="1" customFormat="1" ht="15" x14ac:dyDescent="0.25">
      <c r="A105" s="1" t="s">
        <v>168</v>
      </c>
    </row>
    <row r="106" spans="1:65" s="1" customFormat="1" ht="15" x14ac:dyDescent="0.25">
      <c r="B106" s="1" t="s">
        <v>169</v>
      </c>
    </row>
    <row r="107" spans="1:65" s="1" customFormat="1" ht="15" x14ac:dyDescent="0.25">
      <c r="B107" s="1" t="s">
        <v>304</v>
      </c>
    </row>
    <row r="108" spans="1:65" s="1" customFormat="1" ht="15" x14ac:dyDescent="0.25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10</v>
      </c>
      <c r="G108" s="1" t="s">
        <v>23</v>
      </c>
      <c r="H108" s="1" t="s">
        <v>16</v>
      </c>
      <c r="I108" s="1" t="s">
        <v>64</v>
      </c>
      <c r="J108" s="1" t="s">
        <v>38</v>
      </c>
      <c r="K108" s="1" t="s">
        <v>5</v>
      </c>
      <c r="L108" s="1" t="s">
        <v>32</v>
      </c>
      <c r="M108" s="1" t="s">
        <v>44</v>
      </c>
      <c r="N108" s="1" t="s">
        <v>171</v>
      </c>
      <c r="O108" s="1" t="s">
        <v>18</v>
      </c>
      <c r="P108" s="1" t="s">
        <v>45</v>
      </c>
      <c r="Q108" s="1" t="s">
        <v>39</v>
      </c>
      <c r="R108" s="1" t="s">
        <v>218</v>
      </c>
      <c r="S108" s="1" t="s">
        <v>59</v>
      </c>
      <c r="T108" s="1" t="s">
        <v>31</v>
      </c>
      <c r="U108" s="1" t="s">
        <v>1</v>
      </c>
      <c r="V108" s="1" t="s">
        <v>220</v>
      </c>
      <c r="W108" s="1" t="s">
        <v>33</v>
      </c>
      <c r="X108" s="1" t="s">
        <v>51</v>
      </c>
      <c r="Y108" s="1" t="s">
        <v>37</v>
      </c>
      <c r="Z108" s="1" t="s">
        <v>219</v>
      </c>
      <c r="AA108" s="1" t="s">
        <v>49</v>
      </c>
      <c r="AB108" s="1" t="s">
        <v>56</v>
      </c>
      <c r="AC108" s="1" t="s">
        <v>222</v>
      </c>
      <c r="AD108" s="1" t="s">
        <v>223</v>
      </c>
      <c r="AE108" s="1" t="s">
        <v>177</v>
      </c>
      <c r="AF108" s="1" t="s">
        <v>205</v>
      </c>
      <c r="AG108" s="1" t="s">
        <v>3</v>
      </c>
      <c r="AH108" s="1" t="s">
        <v>11</v>
      </c>
      <c r="AI108" s="1" t="s">
        <v>240</v>
      </c>
      <c r="AJ108" s="1" t="s">
        <v>9</v>
      </c>
      <c r="AK108" s="1" t="s">
        <v>13</v>
      </c>
      <c r="AL108" s="1" t="s">
        <v>46</v>
      </c>
      <c r="AM108" s="1" t="s">
        <v>53</v>
      </c>
      <c r="AN108" s="1" t="s">
        <v>12</v>
      </c>
      <c r="AO108" s="1" t="s">
        <v>7</v>
      </c>
      <c r="AP108" s="1" t="s">
        <v>224</v>
      </c>
      <c r="AQ108" s="1" t="s">
        <v>180</v>
      </c>
      <c r="AR108" s="1" t="s">
        <v>225</v>
      </c>
      <c r="AS108" s="1" t="s">
        <v>29</v>
      </c>
      <c r="AT108" s="1" t="s">
        <v>15</v>
      </c>
      <c r="AU108" s="1" t="s">
        <v>230</v>
      </c>
      <c r="AV108" s="1" t="s">
        <v>57</v>
      </c>
      <c r="AW108" s="1" t="s">
        <v>227</v>
      </c>
      <c r="AX108" s="1" t="s">
        <v>179</v>
      </c>
      <c r="AY108" s="1" t="s">
        <v>228</v>
      </c>
      <c r="AZ108" s="1" t="s">
        <v>47</v>
      </c>
      <c r="BA108" s="1" t="s">
        <v>241</v>
      </c>
      <c r="BB108" s="1" t="s">
        <v>54</v>
      </c>
      <c r="BC108" s="1" t="s">
        <v>52</v>
      </c>
      <c r="BD108" s="1" t="s">
        <v>172</v>
      </c>
      <c r="BE108" s="1" t="s">
        <v>8</v>
      </c>
      <c r="BF108" s="1" t="s">
        <v>55</v>
      </c>
      <c r="BG108" s="1" t="s">
        <v>4</v>
      </c>
      <c r="BH108" s="1" t="s">
        <v>48</v>
      </c>
      <c r="BI108" s="1" t="s">
        <v>176</v>
      </c>
      <c r="BJ108" s="1" t="s">
        <v>6</v>
      </c>
      <c r="BK108" s="1" t="s">
        <v>28</v>
      </c>
      <c r="BL108" s="1" t="s">
        <v>27</v>
      </c>
      <c r="BM108" s="1" t="s">
        <v>245</v>
      </c>
    </row>
    <row r="109" spans="1:65" ht="15" x14ac:dyDescent="0.25">
      <c r="A109" t="s">
        <v>305</v>
      </c>
      <c r="B109">
        <v>97087895</v>
      </c>
      <c r="C109">
        <v>83412000</v>
      </c>
      <c r="D109">
        <v>50659840</v>
      </c>
      <c r="E109">
        <v>56336168</v>
      </c>
      <c r="F109">
        <v>22184069</v>
      </c>
      <c r="G109">
        <v>23271296</v>
      </c>
      <c r="H109">
        <v>27478494</v>
      </c>
      <c r="I109">
        <v>27854808</v>
      </c>
      <c r="J109">
        <v>19845386</v>
      </c>
      <c r="K109">
        <v>29484609</v>
      </c>
      <c r="L109">
        <v>15746761</v>
      </c>
      <c r="M109">
        <v>26397088</v>
      </c>
      <c r="N109">
        <v>19852363</v>
      </c>
      <c r="O109">
        <v>14245323</v>
      </c>
      <c r="P109">
        <v>14938380</v>
      </c>
      <c r="Q109">
        <v>14526797</v>
      </c>
      <c r="R109">
        <v>12485456</v>
      </c>
      <c r="S109">
        <v>11529350</v>
      </c>
      <c r="T109">
        <v>9495963</v>
      </c>
      <c r="U109" t="s">
        <v>0</v>
      </c>
      <c r="V109">
        <v>10811824</v>
      </c>
      <c r="W109">
        <v>10095078</v>
      </c>
      <c r="X109">
        <v>8885204</v>
      </c>
      <c r="Y109">
        <v>7830871</v>
      </c>
      <c r="Z109">
        <v>7090380</v>
      </c>
      <c r="AA109">
        <v>7932193</v>
      </c>
      <c r="AB109" t="s">
        <v>0</v>
      </c>
      <c r="AC109">
        <v>6617504</v>
      </c>
      <c r="AD109">
        <v>6225172</v>
      </c>
      <c r="AE109">
        <v>5969197</v>
      </c>
      <c r="AF109">
        <v>5527970</v>
      </c>
      <c r="AG109">
        <v>5434667</v>
      </c>
      <c r="AH109">
        <v>5717029</v>
      </c>
      <c r="AI109">
        <v>4446594</v>
      </c>
      <c r="AJ109">
        <v>5052568</v>
      </c>
      <c r="AK109">
        <v>4889771</v>
      </c>
      <c r="AL109">
        <v>3662239</v>
      </c>
      <c r="AM109">
        <v>4730304</v>
      </c>
      <c r="AN109">
        <v>2497284</v>
      </c>
      <c r="AO109">
        <v>3953210</v>
      </c>
      <c r="AP109">
        <v>3496449</v>
      </c>
      <c r="AQ109">
        <v>1283711</v>
      </c>
      <c r="AR109">
        <v>2986582</v>
      </c>
      <c r="AS109">
        <v>2657506</v>
      </c>
      <c r="AT109">
        <v>2814965</v>
      </c>
      <c r="AU109">
        <v>2417911</v>
      </c>
      <c r="AV109">
        <v>2276926</v>
      </c>
      <c r="AW109">
        <v>2134738</v>
      </c>
      <c r="AX109">
        <v>2021797</v>
      </c>
      <c r="AY109">
        <v>2041897</v>
      </c>
      <c r="AZ109">
        <v>1716602</v>
      </c>
      <c r="BA109">
        <v>1175061</v>
      </c>
      <c r="BB109">
        <v>1125100</v>
      </c>
      <c r="BC109">
        <v>1136771</v>
      </c>
      <c r="BD109">
        <v>681187</v>
      </c>
      <c r="BE109">
        <v>893313</v>
      </c>
      <c r="BF109">
        <v>921582</v>
      </c>
      <c r="BG109">
        <v>26218</v>
      </c>
      <c r="BH109">
        <v>675214</v>
      </c>
      <c r="BI109">
        <v>202480</v>
      </c>
      <c r="BJ109">
        <v>382823</v>
      </c>
      <c r="BK109" t="s">
        <v>0</v>
      </c>
      <c r="BL109">
        <v>98320</v>
      </c>
      <c r="BM109">
        <v>771852</v>
      </c>
    </row>
    <row r="110" spans="1:65" ht="15" x14ac:dyDescent="0.25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</row>
    <row r="111" spans="1:65" ht="15" x14ac:dyDescent="0.25">
      <c r="A111" t="s">
        <v>307</v>
      </c>
      <c r="B111">
        <v>33543000</v>
      </c>
      <c r="C111">
        <v>41000</v>
      </c>
      <c r="D111">
        <v>12113855</v>
      </c>
      <c r="E111">
        <v>444649</v>
      </c>
      <c r="F111">
        <v>16756928</v>
      </c>
      <c r="G111">
        <v>10187798</v>
      </c>
      <c r="H111">
        <v>105355</v>
      </c>
      <c r="I111" t="s">
        <v>0</v>
      </c>
      <c r="J111" t="s">
        <v>0</v>
      </c>
      <c r="K111">
        <v>1184299</v>
      </c>
      <c r="L111" t="s">
        <v>0</v>
      </c>
      <c r="M111">
        <v>6843708</v>
      </c>
      <c r="N111">
        <v>3785671</v>
      </c>
      <c r="O111">
        <v>926574</v>
      </c>
      <c r="P111">
        <v>248216</v>
      </c>
      <c r="Q111" t="s">
        <v>0</v>
      </c>
      <c r="R111">
        <v>8684</v>
      </c>
      <c r="S111" t="s">
        <v>0</v>
      </c>
      <c r="T111">
        <v>79386</v>
      </c>
      <c r="U111">
        <v>10996563</v>
      </c>
      <c r="V111">
        <v>5751</v>
      </c>
      <c r="W111" t="s">
        <v>0</v>
      </c>
      <c r="X111" t="s">
        <v>0</v>
      </c>
      <c r="Y111" t="s">
        <v>0</v>
      </c>
      <c r="Z111" t="s">
        <v>0</v>
      </c>
      <c r="AA111">
        <v>157591</v>
      </c>
      <c r="AB111">
        <v>6831907</v>
      </c>
      <c r="AC111" t="s">
        <v>0</v>
      </c>
      <c r="AD111">
        <v>55455</v>
      </c>
      <c r="AE111">
        <v>173156</v>
      </c>
      <c r="AF111">
        <v>306255</v>
      </c>
      <c r="AG111">
        <v>76624</v>
      </c>
      <c r="AH111" t="s">
        <v>0</v>
      </c>
      <c r="AI111">
        <v>602282</v>
      </c>
      <c r="AJ111">
        <v>77846</v>
      </c>
      <c r="AK111">
        <v>210758</v>
      </c>
      <c r="AL111">
        <v>68745</v>
      </c>
      <c r="AM111">
        <v>71551</v>
      </c>
      <c r="AN111">
        <v>1561</v>
      </c>
      <c r="AO111" t="s">
        <v>0</v>
      </c>
      <c r="AP111">
        <v>4549</v>
      </c>
      <c r="AQ111">
        <v>929397</v>
      </c>
      <c r="AR111">
        <v>2050</v>
      </c>
      <c r="AS111">
        <v>233721</v>
      </c>
      <c r="AT111">
        <v>13323</v>
      </c>
      <c r="AU111">
        <v>171274</v>
      </c>
      <c r="AV111">
        <v>97</v>
      </c>
      <c r="AW111">
        <v>33013</v>
      </c>
      <c r="AX111" t="s">
        <v>0</v>
      </c>
      <c r="AY111">
        <v>25405</v>
      </c>
      <c r="AZ111">
        <v>86373</v>
      </c>
      <c r="BA111">
        <v>170094</v>
      </c>
      <c r="BB111">
        <v>30050</v>
      </c>
      <c r="BC111">
        <v>26983</v>
      </c>
      <c r="BD111">
        <v>565364</v>
      </c>
      <c r="BE111">
        <v>94346</v>
      </c>
      <c r="BF111" t="s">
        <v>0</v>
      </c>
      <c r="BG111">
        <v>818842</v>
      </c>
      <c r="BH111" t="s">
        <v>0</v>
      </c>
      <c r="BI111">
        <v>442663</v>
      </c>
      <c r="BJ111">
        <v>94299</v>
      </c>
      <c r="BK111">
        <v>177451</v>
      </c>
      <c r="BL111">
        <v>30</v>
      </c>
      <c r="BM111">
        <v>176230</v>
      </c>
    </row>
    <row r="112" spans="1:65" ht="15" x14ac:dyDescent="0.25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</row>
    <row r="113" spans="1:65" ht="15" x14ac:dyDescent="0.25">
      <c r="A113" t="s">
        <v>309</v>
      </c>
      <c r="B113">
        <v>458392</v>
      </c>
      <c r="C113">
        <v>259000</v>
      </c>
      <c r="D113">
        <v>114973</v>
      </c>
      <c r="E113">
        <v>608072</v>
      </c>
      <c r="F113">
        <v>710419</v>
      </c>
      <c r="G113">
        <v>317276</v>
      </c>
      <c r="H113">
        <v>201453</v>
      </c>
      <c r="I113">
        <v>60599</v>
      </c>
      <c r="J113">
        <v>541579</v>
      </c>
      <c r="K113">
        <v>91141</v>
      </c>
      <c r="L113">
        <v>10031</v>
      </c>
      <c r="M113">
        <v>1517504</v>
      </c>
      <c r="N113">
        <v>5179443</v>
      </c>
      <c r="O113">
        <v>57491</v>
      </c>
      <c r="P113">
        <v>23569</v>
      </c>
      <c r="Q113">
        <v>76143</v>
      </c>
      <c r="R113">
        <v>134383</v>
      </c>
      <c r="S113">
        <v>17780</v>
      </c>
      <c r="T113">
        <v>242139</v>
      </c>
      <c r="U113" t="s">
        <v>0</v>
      </c>
      <c r="V113">
        <v>25939</v>
      </c>
      <c r="W113" t="s">
        <v>0</v>
      </c>
      <c r="X113" t="s">
        <v>0</v>
      </c>
      <c r="Y113">
        <v>12</v>
      </c>
      <c r="Z113">
        <v>2333</v>
      </c>
      <c r="AA113">
        <v>3173</v>
      </c>
      <c r="AB113" t="s">
        <v>0</v>
      </c>
      <c r="AC113">
        <v>72766</v>
      </c>
      <c r="AD113">
        <v>215887</v>
      </c>
      <c r="AE113">
        <v>179425</v>
      </c>
      <c r="AF113">
        <v>392556</v>
      </c>
      <c r="AG113">
        <v>88592</v>
      </c>
      <c r="AH113" t="s">
        <v>0</v>
      </c>
      <c r="AI113">
        <v>56653</v>
      </c>
      <c r="AJ113">
        <v>44970</v>
      </c>
      <c r="AK113">
        <v>5745</v>
      </c>
      <c r="AL113">
        <v>660416</v>
      </c>
      <c r="AM113">
        <v>14529</v>
      </c>
      <c r="AN113" t="s">
        <v>0</v>
      </c>
      <c r="AO113">
        <v>46283</v>
      </c>
      <c r="AP113">
        <v>2475</v>
      </c>
      <c r="AQ113">
        <v>41733</v>
      </c>
      <c r="AR113">
        <v>14309</v>
      </c>
      <c r="AS113">
        <v>33096</v>
      </c>
      <c r="AT113">
        <v>1227</v>
      </c>
      <c r="AU113">
        <v>15384</v>
      </c>
      <c r="AV113">
        <v>124886</v>
      </c>
      <c r="AW113">
        <v>99859</v>
      </c>
      <c r="AX113">
        <v>19581</v>
      </c>
      <c r="AY113">
        <v>29876</v>
      </c>
      <c r="AZ113">
        <v>45757</v>
      </c>
      <c r="BA113">
        <v>12750</v>
      </c>
      <c r="BB113">
        <v>70836</v>
      </c>
      <c r="BC113">
        <v>48636</v>
      </c>
      <c r="BD113">
        <v>6709</v>
      </c>
      <c r="BE113">
        <v>19474</v>
      </c>
      <c r="BF113">
        <v>56571</v>
      </c>
      <c r="BG113">
        <v>4</v>
      </c>
      <c r="BH113" t="s">
        <v>0</v>
      </c>
      <c r="BI113">
        <v>248</v>
      </c>
      <c r="BJ113" t="s">
        <v>0</v>
      </c>
      <c r="BK113">
        <v>136215</v>
      </c>
      <c r="BL113" t="s">
        <v>0</v>
      </c>
      <c r="BM113">
        <v>1517</v>
      </c>
    </row>
    <row r="114" spans="1:65" x14ac:dyDescent="0.3">
      <c r="A114" t="s">
        <v>310</v>
      </c>
      <c r="B114">
        <v>935233</v>
      </c>
      <c r="C114">
        <v>581810</v>
      </c>
      <c r="D114">
        <v>167</v>
      </c>
      <c r="E114">
        <v>674476</v>
      </c>
      <c r="F114">
        <v>6237</v>
      </c>
      <c r="G114">
        <v>3766</v>
      </c>
      <c r="H114">
        <v>1862848</v>
      </c>
      <c r="I114">
        <v>3103</v>
      </c>
      <c r="J114">
        <v>100075</v>
      </c>
      <c r="K114">
        <v>3768</v>
      </c>
      <c r="L114">
        <v>45196</v>
      </c>
      <c r="M114">
        <v>865654</v>
      </c>
      <c r="N114">
        <v>89257</v>
      </c>
      <c r="O114">
        <v>36148</v>
      </c>
      <c r="P114">
        <v>4775</v>
      </c>
      <c r="Q114">
        <v>7865</v>
      </c>
      <c r="R114">
        <v>40672</v>
      </c>
      <c r="S114">
        <v>11358</v>
      </c>
      <c r="T114">
        <v>1117694</v>
      </c>
      <c r="U114" t="s">
        <v>0</v>
      </c>
      <c r="V114">
        <v>38292</v>
      </c>
      <c r="W114">
        <v>86005</v>
      </c>
      <c r="X114">
        <v>53400</v>
      </c>
      <c r="Y114">
        <v>4729</v>
      </c>
      <c r="Z114">
        <v>921156</v>
      </c>
      <c r="AA114">
        <v>75223</v>
      </c>
      <c r="AB114" t="s">
        <v>0</v>
      </c>
      <c r="AC114">
        <v>26887</v>
      </c>
      <c r="AD114">
        <v>22914</v>
      </c>
      <c r="AE114">
        <v>88920</v>
      </c>
      <c r="AF114">
        <v>22291</v>
      </c>
      <c r="AG114">
        <v>2959</v>
      </c>
      <c r="AH114">
        <v>12673</v>
      </c>
      <c r="AI114">
        <v>7538</v>
      </c>
      <c r="AJ114">
        <v>4306</v>
      </c>
      <c r="AK114">
        <v>2404</v>
      </c>
      <c r="AL114">
        <v>18019</v>
      </c>
      <c r="AM114">
        <v>6525</v>
      </c>
      <c r="AN114">
        <v>444</v>
      </c>
      <c r="AO114">
        <v>4130</v>
      </c>
      <c r="AP114">
        <v>11064</v>
      </c>
      <c r="AQ114">
        <v>1177</v>
      </c>
      <c r="AR114">
        <v>4492</v>
      </c>
      <c r="AS114">
        <v>2839</v>
      </c>
      <c r="AT114">
        <v>4483</v>
      </c>
      <c r="AU114">
        <v>2686</v>
      </c>
      <c r="AV114">
        <v>11018</v>
      </c>
      <c r="AW114">
        <v>5191</v>
      </c>
      <c r="AX114">
        <v>1031</v>
      </c>
      <c r="AY114">
        <v>2048</v>
      </c>
      <c r="AZ114">
        <v>245</v>
      </c>
      <c r="BA114">
        <v>1639</v>
      </c>
      <c r="BB114">
        <v>5635</v>
      </c>
      <c r="BC114">
        <v>3186</v>
      </c>
      <c r="BD114">
        <v>4554</v>
      </c>
      <c r="BE114">
        <v>141</v>
      </c>
      <c r="BF114">
        <v>8582</v>
      </c>
      <c r="BG114">
        <v>4</v>
      </c>
      <c r="BH114">
        <v>4889</v>
      </c>
      <c r="BI114" t="s">
        <v>0</v>
      </c>
      <c r="BJ114">
        <v>229</v>
      </c>
      <c r="BK114">
        <v>993</v>
      </c>
      <c r="BL114" t="s">
        <v>0</v>
      </c>
      <c r="BM114">
        <v>244</v>
      </c>
    </row>
    <row r="115" spans="1:65" x14ac:dyDescent="0.3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</row>
    <row r="116" spans="1:65" x14ac:dyDescent="0.3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</row>
    <row r="117" spans="1:65" x14ac:dyDescent="0.3">
      <c r="A117" t="s">
        <v>313</v>
      </c>
      <c r="B117">
        <v>14477</v>
      </c>
      <c r="C117" t="s">
        <v>0</v>
      </c>
      <c r="D117" t="s">
        <v>0</v>
      </c>
      <c r="E117" t="s">
        <v>0</v>
      </c>
      <c r="F117" t="s">
        <v>0</v>
      </c>
      <c r="G117">
        <v>1618267</v>
      </c>
      <c r="H117" t="s">
        <v>0</v>
      </c>
      <c r="I117" t="s">
        <v>0</v>
      </c>
      <c r="J117" t="s">
        <v>0</v>
      </c>
      <c r="K117" t="s">
        <v>0</v>
      </c>
      <c r="L117">
        <v>299444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</row>
    <row r="118" spans="1:65" x14ac:dyDescent="0.3">
      <c r="A118" t="s">
        <v>314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-1</v>
      </c>
      <c r="H118" t="s">
        <v>0</v>
      </c>
      <c r="I118" t="s">
        <v>0</v>
      </c>
      <c r="J118" t="s">
        <v>0</v>
      </c>
      <c r="K118">
        <v>472079</v>
      </c>
      <c r="L118" t="s">
        <v>0</v>
      </c>
      <c r="M118">
        <v>2</v>
      </c>
      <c r="N118" t="s">
        <v>0</v>
      </c>
      <c r="O118">
        <v>210301</v>
      </c>
      <c r="P118" t="s">
        <v>0</v>
      </c>
      <c r="Q118" t="s">
        <v>0</v>
      </c>
      <c r="R118" t="s">
        <v>0</v>
      </c>
      <c r="S118" t="s">
        <v>0</v>
      </c>
      <c r="T118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18156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>
        <v>-1410</v>
      </c>
      <c r="AR118" t="s">
        <v>0</v>
      </c>
      <c r="AS118">
        <v>1</v>
      </c>
      <c r="AT118" t="s">
        <v>0</v>
      </c>
      <c r="AU118" t="s">
        <v>0</v>
      </c>
      <c r="AV118" t="s">
        <v>0</v>
      </c>
      <c r="AW118" t="s">
        <v>0</v>
      </c>
      <c r="AX118">
        <v>4772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</row>
    <row r="119" spans="1:65" s="3" customFormat="1" x14ac:dyDescent="0.3">
      <c r="A119" s="3" t="s">
        <v>315</v>
      </c>
      <c r="B119" s="3">
        <v>132038997</v>
      </c>
      <c r="C119" s="3">
        <v>84293810</v>
      </c>
      <c r="D119" s="3">
        <v>62888835</v>
      </c>
      <c r="E119" s="3">
        <v>58063365</v>
      </c>
      <c r="F119" s="3">
        <v>39657653</v>
      </c>
      <c r="G119" s="3">
        <v>35398402</v>
      </c>
      <c r="H119" s="3">
        <v>29648150</v>
      </c>
      <c r="I119" s="3">
        <v>27918510</v>
      </c>
      <c r="J119" s="3">
        <v>20487040</v>
      </c>
      <c r="K119" s="3">
        <v>31235896</v>
      </c>
      <c r="L119" s="3">
        <v>16101432</v>
      </c>
      <c r="M119" s="3">
        <v>35623956</v>
      </c>
      <c r="N119" s="3">
        <v>28906734</v>
      </c>
      <c r="O119" s="3">
        <v>15475837</v>
      </c>
      <c r="P119" s="3">
        <v>15214940</v>
      </c>
      <c r="Q119" s="3">
        <v>14610805</v>
      </c>
      <c r="R119" s="3">
        <v>12669195</v>
      </c>
      <c r="S119" s="3">
        <v>11558488</v>
      </c>
      <c r="T119" s="3">
        <v>10935182</v>
      </c>
      <c r="U119" s="3">
        <v>10996563</v>
      </c>
      <c r="V119" s="3">
        <v>10881806</v>
      </c>
      <c r="W119" s="3">
        <v>10181083</v>
      </c>
      <c r="X119" s="3">
        <v>8938604</v>
      </c>
      <c r="Y119" s="3">
        <v>7835612</v>
      </c>
      <c r="Z119" s="3">
        <v>8013869</v>
      </c>
      <c r="AA119" s="3">
        <v>8168180</v>
      </c>
      <c r="AB119" s="3">
        <v>6831907</v>
      </c>
      <c r="AC119" s="3">
        <v>6717157</v>
      </c>
      <c r="AD119" s="3">
        <v>6519428</v>
      </c>
      <c r="AE119" s="3">
        <v>6410698</v>
      </c>
      <c r="AF119" s="3">
        <v>6267228</v>
      </c>
      <c r="AG119" s="3">
        <v>5602842</v>
      </c>
      <c r="AH119" s="3">
        <v>5729702</v>
      </c>
      <c r="AI119" s="3">
        <v>5113067</v>
      </c>
      <c r="AJ119" s="3">
        <v>5179690</v>
      </c>
      <c r="AK119" s="3">
        <v>5108678</v>
      </c>
      <c r="AL119" s="3">
        <v>4409419</v>
      </c>
      <c r="AM119" s="3">
        <v>4822909</v>
      </c>
      <c r="AN119" s="3">
        <v>2499289</v>
      </c>
      <c r="AO119" s="3">
        <v>4003623</v>
      </c>
      <c r="AP119" s="3">
        <v>3514537</v>
      </c>
      <c r="AQ119" s="3">
        <v>2254608</v>
      </c>
      <c r="AR119" s="3">
        <v>3007433</v>
      </c>
      <c r="AS119" s="3">
        <v>2927163</v>
      </c>
      <c r="AT119" s="3">
        <v>2833998</v>
      </c>
      <c r="AU119" s="3">
        <v>2607255</v>
      </c>
      <c r="AV119" s="3">
        <v>2412927</v>
      </c>
      <c r="AW119" s="3">
        <v>2272801</v>
      </c>
      <c r="AX119" s="3">
        <v>2047181</v>
      </c>
      <c r="AY119" s="3">
        <v>2099226</v>
      </c>
      <c r="AZ119" s="3">
        <v>1848977</v>
      </c>
      <c r="BA119" s="3">
        <v>1359544</v>
      </c>
      <c r="BB119" s="3">
        <v>1231621</v>
      </c>
      <c r="BC119" s="3">
        <v>1215576</v>
      </c>
      <c r="BD119" s="3">
        <v>1257814</v>
      </c>
      <c r="BE119" s="3">
        <v>1007274</v>
      </c>
      <c r="BF119" s="3">
        <v>986735</v>
      </c>
      <c r="BG119" s="3">
        <v>845068</v>
      </c>
      <c r="BH119" s="3">
        <v>680103</v>
      </c>
      <c r="BI119" s="3">
        <v>645391</v>
      </c>
      <c r="BJ119" s="3">
        <v>477351</v>
      </c>
      <c r="BK119" s="3">
        <v>314659</v>
      </c>
      <c r="BL119" s="3">
        <v>98350</v>
      </c>
      <c r="BM119" s="3">
        <v>949843</v>
      </c>
    </row>
    <row r="121" spans="1:65" x14ac:dyDescent="0.3">
      <c r="A121" s="1" t="s">
        <v>300</v>
      </c>
      <c r="B121" s="3">
        <f>+B99-B119</f>
        <v>0</v>
      </c>
      <c r="C121" s="3">
        <f t="shared" ref="C121:BM121" si="1">+C99-C119</f>
        <v>0</v>
      </c>
      <c r="D121" s="3">
        <f t="shared" si="1"/>
        <v>0</v>
      </c>
      <c r="E121" s="3">
        <f t="shared" si="1"/>
        <v>0</v>
      </c>
      <c r="F121" s="3">
        <f t="shared" si="1"/>
        <v>0</v>
      </c>
      <c r="G121" s="3">
        <f t="shared" si="1"/>
        <v>0</v>
      </c>
      <c r="H121" s="3">
        <f t="shared" si="1"/>
        <v>0</v>
      </c>
      <c r="I121" s="3">
        <f t="shared" si="1"/>
        <v>0</v>
      </c>
      <c r="J121" s="3">
        <f t="shared" si="1"/>
        <v>0</v>
      </c>
      <c r="K121" s="3">
        <f t="shared" si="1"/>
        <v>0</v>
      </c>
      <c r="L121" s="3">
        <f t="shared" si="1"/>
        <v>0</v>
      </c>
      <c r="M121" s="3">
        <f t="shared" si="1"/>
        <v>0</v>
      </c>
      <c r="N121" s="3">
        <f t="shared" si="1"/>
        <v>0</v>
      </c>
      <c r="O121" s="3">
        <f t="shared" si="1"/>
        <v>0</v>
      </c>
      <c r="P121" s="3">
        <f t="shared" si="1"/>
        <v>0</v>
      </c>
      <c r="Q121" s="3">
        <f t="shared" si="1"/>
        <v>0</v>
      </c>
      <c r="R121" s="3">
        <f t="shared" si="1"/>
        <v>0</v>
      </c>
      <c r="S121" s="3">
        <f t="shared" si="1"/>
        <v>0</v>
      </c>
      <c r="T121" s="3">
        <f t="shared" si="1"/>
        <v>0</v>
      </c>
      <c r="U121" s="3">
        <f t="shared" si="1"/>
        <v>0</v>
      </c>
      <c r="V121" s="3">
        <f t="shared" si="1"/>
        <v>0</v>
      </c>
      <c r="W121" s="3">
        <f t="shared" si="1"/>
        <v>0</v>
      </c>
      <c r="X121" s="3">
        <f t="shared" si="1"/>
        <v>0</v>
      </c>
      <c r="Y121" s="3">
        <f t="shared" si="1"/>
        <v>0</v>
      </c>
      <c r="Z121" s="3">
        <f t="shared" si="1"/>
        <v>0</v>
      </c>
      <c r="AA121" s="3">
        <f t="shared" si="1"/>
        <v>0</v>
      </c>
      <c r="AB121" s="3">
        <f t="shared" si="1"/>
        <v>0</v>
      </c>
      <c r="AC121" s="3">
        <f t="shared" si="1"/>
        <v>0</v>
      </c>
      <c r="AD121" s="3">
        <f t="shared" si="1"/>
        <v>0</v>
      </c>
      <c r="AE121" s="3">
        <f t="shared" si="1"/>
        <v>0</v>
      </c>
      <c r="AF121" s="3">
        <f t="shared" si="1"/>
        <v>0</v>
      </c>
      <c r="AG121" s="3">
        <f t="shared" si="1"/>
        <v>0</v>
      </c>
      <c r="AH121" s="3">
        <f t="shared" si="1"/>
        <v>0</v>
      </c>
      <c r="AI121" s="3">
        <f t="shared" si="1"/>
        <v>0</v>
      </c>
      <c r="AJ121" s="3">
        <f t="shared" si="1"/>
        <v>0</v>
      </c>
      <c r="AK121" s="3">
        <f t="shared" si="1"/>
        <v>0</v>
      </c>
      <c r="AL121" s="3">
        <f t="shared" si="1"/>
        <v>0</v>
      </c>
      <c r="AM121" s="3">
        <f t="shared" si="1"/>
        <v>0</v>
      </c>
      <c r="AN121" s="3">
        <f t="shared" si="1"/>
        <v>0</v>
      </c>
      <c r="AO121" s="3">
        <f t="shared" si="1"/>
        <v>0</v>
      </c>
      <c r="AP121" s="3">
        <f t="shared" si="1"/>
        <v>0</v>
      </c>
      <c r="AQ121" s="3">
        <f t="shared" si="1"/>
        <v>0</v>
      </c>
      <c r="AR121" s="3">
        <f t="shared" si="1"/>
        <v>0</v>
      </c>
      <c r="AS121" s="3">
        <f t="shared" si="1"/>
        <v>0</v>
      </c>
      <c r="AT121" s="3">
        <f t="shared" si="1"/>
        <v>0</v>
      </c>
      <c r="AU121" s="3">
        <f t="shared" si="1"/>
        <v>0</v>
      </c>
      <c r="AV121" s="3">
        <f t="shared" si="1"/>
        <v>0</v>
      </c>
      <c r="AW121" s="3">
        <f t="shared" si="1"/>
        <v>0</v>
      </c>
      <c r="AX121" s="3">
        <f t="shared" si="1"/>
        <v>0</v>
      </c>
      <c r="AY121" s="3">
        <f t="shared" si="1"/>
        <v>0</v>
      </c>
      <c r="AZ121" s="3">
        <f t="shared" si="1"/>
        <v>0</v>
      </c>
      <c r="BA121" s="3">
        <f t="shared" si="1"/>
        <v>0</v>
      </c>
      <c r="BB121" s="3">
        <f t="shared" si="1"/>
        <v>0</v>
      </c>
      <c r="BC121" s="3">
        <f t="shared" si="1"/>
        <v>0</v>
      </c>
      <c r="BD121" s="3">
        <f t="shared" si="1"/>
        <v>0</v>
      </c>
      <c r="BE121" s="3">
        <f t="shared" si="1"/>
        <v>0</v>
      </c>
      <c r="BF121" s="3">
        <f t="shared" si="1"/>
        <v>0</v>
      </c>
      <c r="BG121" s="3">
        <f t="shared" si="1"/>
        <v>0</v>
      </c>
      <c r="BH121" s="3">
        <f t="shared" si="1"/>
        <v>0</v>
      </c>
      <c r="BI121" s="3">
        <f t="shared" si="1"/>
        <v>0</v>
      </c>
      <c r="BJ121" s="3">
        <f t="shared" si="1"/>
        <v>0</v>
      </c>
      <c r="BK121" s="3">
        <f t="shared" si="1"/>
        <v>0</v>
      </c>
      <c r="BL121" s="3">
        <f t="shared" si="1"/>
        <v>0</v>
      </c>
      <c r="BM121" s="3">
        <f t="shared" si="1"/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I70"/>
  <sheetViews>
    <sheetView workbookViewId="0">
      <selection activeCell="A66" activeCellId="13" sqref="A2:XFD13 A15:XFD15 A17:XFD17 A19:XFD19 A21:XFD21 A23:XFD23 A26:XFD26 A28:XFD28 A31:XFD31 A35:XFD35 A36:XFD36 A47:XFD47 A64:XFD64 A66:XFD66"/>
    </sheetView>
  </sheetViews>
  <sheetFormatPr defaultRowHeight="14.4" x14ac:dyDescent="0.3"/>
  <cols>
    <col min="1" max="1" width="29.109375" customWidth="1"/>
  </cols>
  <sheetData>
    <row r="2" spans="1:61" s="1" customFormat="1" ht="15" x14ac:dyDescent="0.25">
      <c r="B2" s="1" t="s">
        <v>321</v>
      </c>
    </row>
    <row r="3" spans="1:61" s="1" customFormat="1" ht="15" x14ac:dyDescent="0.25">
      <c r="B3" s="1" t="s">
        <v>166</v>
      </c>
    </row>
    <row r="4" spans="1:61" s="1" customFormat="1" ht="15" x14ac:dyDescent="0.25">
      <c r="A4" s="1" t="s">
        <v>243</v>
      </c>
    </row>
    <row r="5" spans="1:61" s="1" customFormat="1" ht="15" x14ac:dyDescent="0.25">
      <c r="A5" s="1" t="s">
        <v>322</v>
      </c>
    </row>
    <row r="6" spans="1:61" s="1" customFormat="1" ht="15" x14ac:dyDescent="0.25">
      <c r="A6" s="1" t="s">
        <v>168</v>
      </c>
    </row>
    <row r="7" spans="1:61" s="1" customFormat="1" ht="15" x14ac:dyDescent="0.25">
      <c r="B7" s="1" t="s">
        <v>169</v>
      </c>
    </row>
    <row r="8" spans="1:61" s="1" customFormat="1" ht="15" x14ac:dyDescent="0.25">
      <c r="B8" s="1" t="s">
        <v>183</v>
      </c>
    </row>
    <row r="9" spans="1:61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240</v>
      </c>
      <c r="J9" s="1" t="s">
        <v>7</v>
      </c>
      <c r="K9" s="1" t="s">
        <v>171</v>
      </c>
      <c r="L9" s="1" t="s">
        <v>47</v>
      </c>
      <c r="M9" s="1" t="s">
        <v>8</v>
      </c>
      <c r="N9" s="1" t="s">
        <v>245</v>
      </c>
      <c r="O9" s="1" t="s">
        <v>9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172</v>
      </c>
      <c r="W9" s="1" t="s">
        <v>219</v>
      </c>
      <c r="X9" s="1" t="s">
        <v>16</v>
      </c>
      <c r="Y9" s="1" t="s">
        <v>48</v>
      </c>
      <c r="Z9" s="1" t="s">
        <v>18</v>
      </c>
      <c r="AA9" s="1" t="s">
        <v>21</v>
      </c>
      <c r="AB9" s="1" t="s">
        <v>23</v>
      </c>
      <c r="AC9" s="1" t="s">
        <v>49</v>
      </c>
      <c r="AD9" s="1" t="s">
        <v>24</v>
      </c>
      <c r="AE9" s="1" t="s">
        <v>26</v>
      </c>
      <c r="AF9" s="1" t="s">
        <v>27</v>
      </c>
      <c r="AG9" s="1" t="s">
        <v>28</v>
      </c>
      <c r="AH9" s="1" t="s">
        <v>29</v>
      </c>
      <c r="AI9" s="1" t="s">
        <v>177</v>
      </c>
      <c r="AJ9" s="1" t="s">
        <v>180</v>
      </c>
      <c r="AK9" s="1" t="s">
        <v>223</v>
      </c>
      <c r="AL9" s="1" t="s">
        <v>222</v>
      </c>
      <c r="AM9" s="1" t="s">
        <v>218</v>
      </c>
      <c r="AN9" s="1" t="s">
        <v>220</v>
      </c>
      <c r="AO9" s="1" t="s">
        <v>224</v>
      </c>
      <c r="AP9" s="1" t="s">
        <v>225</v>
      </c>
      <c r="AQ9" s="1" t="s">
        <v>33</v>
      </c>
      <c r="AR9" s="1" t="s">
        <v>51</v>
      </c>
      <c r="AS9" s="1" t="s">
        <v>52</v>
      </c>
      <c r="AT9" s="1" t="s">
        <v>205</v>
      </c>
      <c r="AU9" s="1" t="s">
        <v>227</v>
      </c>
      <c r="AV9" s="1" t="s">
        <v>53</v>
      </c>
      <c r="AW9" s="1" t="s">
        <v>54</v>
      </c>
      <c r="AX9" s="1" t="s">
        <v>228</v>
      </c>
      <c r="AY9" s="1" t="s">
        <v>55</v>
      </c>
      <c r="AZ9" s="1" t="s">
        <v>1</v>
      </c>
      <c r="BA9" s="1" t="s">
        <v>56</v>
      </c>
      <c r="BB9" s="1" t="s">
        <v>57</v>
      </c>
      <c r="BC9" s="1" t="s">
        <v>37</v>
      </c>
      <c r="BD9" s="1" t="s">
        <v>38</v>
      </c>
      <c r="BE9" s="1" t="s">
        <v>64</v>
      </c>
      <c r="BF9" s="1" t="s">
        <v>39</v>
      </c>
      <c r="BG9" s="1" t="s">
        <v>59</v>
      </c>
      <c r="BH9" s="1" t="s">
        <v>241</v>
      </c>
      <c r="BI9" s="1" t="s">
        <v>176</v>
      </c>
    </row>
    <row r="10" spans="1:61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</row>
    <row r="11" spans="1:61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</row>
    <row r="12" spans="1:61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</row>
    <row r="13" spans="1:61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</row>
    <row r="14" spans="1:61" ht="15" x14ac:dyDescent="0.25">
      <c r="A14" t="s">
        <v>327</v>
      </c>
      <c r="B14">
        <v>29448</v>
      </c>
      <c r="C14">
        <v>1320</v>
      </c>
      <c r="D14">
        <v>166467</v>
      </c>
      <c r="E14">
        <v>145635</v>
      </c>
      <c r="F14">
        <v>236</v>
      </c>
      <c r="G14">
        <v>3211</v>
      </c>
      <c r="H14">
        <v>11140</v>
      </c>
      <c r="I14">
        <v>15884</v>
      </c>
      <c r="J14">
        <v>39118</v>
      </c>
      <c r="K14">
        <v>274127</v>
      </c>
      <c r="L14">
        <v>5969</v>
      </c>
      <c r="M14">
        <v>2854</v>
      </c>
      <c r="N14">
        <v>22</v>
      </c>
      <c r="O14">
        <v>5978</v>
      </c>
      <c r="P14">
        <v>162827</v>
      </c>
      <c r="Q14">
        <v>2662</v>
      </c>
      <c r="R14">
        <v>5540</v>
      </c>
      <c r="S14">
        <v>1154</v>
      </c>
      <c r="T14">
        <v>7426</v>
      </c>
      <c r="U14">
        <v>108</v>
      </c>
      <c r="V14">
        <v>12721</v>
      </c>
      <c r="W14">
        <v>50383</v>
      </c>
      <c r="X14">
        <v>169043</v>
      </c>
      <c r="Y14">
        <v>157</v>
      </c>
      <c r="Z14">
        <v>129976</v>
      </c>
      <c r="AA14">
        <v>401765</v>
      </c>
      <c r="AB14">
        <v>269014</v>
      </c>
      <c r="AC14">
        <v>398</v>
      </c>
      <c r="AD14">
        <v>164105</v>
      </c>
      <c r="AE14">
        <v>248790</v>
      </c>
      <c r="AF14" t="s">
        <v>0</v>
      </c>
      <c r="AG14">
        <v>21</v>
      </c>
      <c r="AH14">
        <v>21370</v>
      </c>
      <c r="AI14">
        <v>10795</v>
      </c>
      <c r="AJ14">
        <v>1416</v>
      </c>
      <c r="AK14">
        <v>1305</v>
      </c>
      <c r="AL14">
        <v>3078</v>
      </c>
      <c r="AM14">
        <v>15975</v>
      </c>
      <c r="AN14">
        <v>5740</v>
      </c>
      <c r="AO14">
        <v>218</v>
      </c>
      <c r="AP14">
        <v>254</v>
      </c>
      <c r="AQ14">
        <v>57180</v>
      </c>
      <c r="AR14">
        <v>46588</v>
      </c>
      <c r="AS14">
        <v>5844</v>
      </c>
      <c r="AT14">
        <v>58660</v>
      </c>
      <c r="AU14">
        <v>358</v>
      </c>
      <c r="AV14">
        <v>139</v>
      </c>
      <c r="AW14">
        <v>182</v>
      </c>
      <c r="AX14">
        <v>510</v>
      </c>
      <c r="AY14">
        <v>11175</v>
      </c>
      <c r="AZ14">
        <v>37304</v>
      </c>
      <c r="BA14">
        <v>21385</v>
      </c>
      <c r="BB14">
        <v>565</v>
      </c>
      <c r="BC14">
        <v>288</v>
      </c>
      <c r="BD14" t="s">
        <v>0</v>
      </c>
      <c r="BE14">
        <v>136915</v>
      </c>
      <c r="BF14">
        <v>73489</v>
      </c>
      <c r="BG14">
        <v>57747</v>
      </c>
      <c r="BH14">
        <v>7029</v>
      </c>
      <c r="BI14">
        <v>10068</v>
      </c>
    </row>
    <row r="15" spans="1:61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</row>
    <row r="16" spans="1:61" ht="15" x14ac:dyDescent="0.25">
      <c r="A16" t="s">
        <v>329</v>
      </c>
      <c r="B16">
        <v>22862</v>
      </c>
      <c r="C16" t="s">
        <v>0</v>
      </c>
      <c r="D16">
        <v>87476</v>
      </c>
      <c r="E16">
        <v>101026</v>
      </c>
      <c r="F16" t="s">
        <v>0</v>
      </c>
      <c r="G16">
        <v>11190</v>
      </c>
      <c r="H16">
        <v>5564</v>
      </c>
      <c r="I16">
        <v>19548</v>
      </c>
      <c r="J16">
        <v>9525</v>
      </c>
      <c r="K16">
        <v>71112</v>
      </c>
      <c r="L16">
        <v>4303</v>
      </c>
      <c r="M16">
        <v>2033</v>
      </c>
      <c r="N16" t="s">
        <v>0</v>
      </c>
      <c r="O16">
        <v>7509</v>
      </c>
      <c r="P16">
        <v>75722</v>
      </c>
      <c r="Q16" t="s">
        <v>0</v>
      </c>
      <c r="R16">
        <v>92</v>
      </c>
      <c r="S16" t="s">
        <v>0</v>
      </c>
      <c r="T16" t="s">
        <v>0</v>
      </c>
      <c r="U16" t="s">
        <v>0</v>
      </c>
      <c r="V16">
        <v>376</v>
      </c>
      <c r="W16">
        <v>19203</v>
      </c>
      <c r="X16">
        <v>74385</v>
      </c>
      <c r="Y16" t="s">
        <v>0</v>
      </c>
      <c r="Z16">
        <v>18580</v>
      </c>
      <c r="AA16">
        <v>660711</v>
      </c>
      <c r="AB16">
        <v>128393</v>
      </c>
      <c r="AC16" t="s">
        <v>0</v>
      </c>
      <c r="AD16">
        <v>260485</v>
      </c>
      <c r="AE16">
        <v>151358</v>
      </c>
      <c r="AF16" t="s">
        <v>0</v>
      </c>
      <c r="AG16" t="s">
        <v>0</v>
      </c>
      <c r="AH16">
        <v>5880</v>
      </c>
      <c r="AI16" t="s">
        <v>0</v>
      </c>
      <c r="AJ16" t="s">
        <v>0</v>
      </c>
      <c r="AK16">
        <v>9732</v>
      </c>
      <c r="AL16" t="s">
        <v>0</v>
      </c>
      <c r="AM16">
        <v>269</v>
      </c>
      <c r="AN16">
        <v>477</v>
      </c>
      <c r="AO16" t="s">
        <v>0</v>
      </c>
      <c r="AP16" t="s">
        <v>0</v>
      </c>
      <c r="AQ16">
        <v>26299</v>
      </c>
      <c r="AR16">
        <v>26571</v>
      </c>
      <c r="AS16">
        <v>5312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>
        <v>4992</v>
      </c>
      <c r="AZ16">
        <v>17947</v>
      </c>
      <c r="BA16">
        <v>12029</v>
      </c>
      <c r="BB16" t="s">
        <v>0</v>
      </c>
      <c r="BC16">
        <v>1</v>
      </c>
      <c r="BD16" t="s">
        <v>0</v>
      </c>
      <c r="BE16">
        <v>87304</v>
      </c>
      <c r="BF16">
        <v>43037</v>
      </c>
      <c r="BG16">
        <v>34579</v>
      </c>
      <c r="BH16">
        <v>6296</v>
      </c>
      <c r="BI16" t="s">
        <v>0</v>
      </c>
    </row>
    <row r="17" spans="1:61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</row>
    <row r="18" spans="1:61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>
        <v>1629</v>
      </c>
      <c r="AB18" t="s">
        <v>0</v>
      </c>
      <c r="AC18" t="s">
        <v>0</v>
      </c>
      <c r="AD18" t="s">
        <v>0</v>
      </c>
      <c r="AE18">
        <v>12002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1175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</row>
    <row r="19" spans="1:61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</row>
    <row r="20" spans="1:61" ht="15" x14ac:dyDescent="0.25">
      <c r="A20" t="s">
        <v>333</v>
      </c>
      <c r="B20">
        <v>2787</v>
      </c>
      <c r="C20" t="s">
        <v>0</v>
      </c>
      <c r="D20">
        <v>380890</v>
      </c>
      <c r="E20">
        <v>171399</v>
      </c>
      <c r="F20" t="s">
        <v>0</v>
      </c>
      <c r="G20">
        <v>33832</v>
      </c>
      <c r="H20">
        <v>6747</v>
      </c>
      <c r="I20">
        <v>11533</v>
      </c>
      <c r="J20">
        <v>7122</v>
      </c>
      <c r="K20">
        <v>227749</v>
      </c>
      <c r="L20">
        <v>1568</v>
      </c>
      <c r="M20">
        <v>10233</v>
      </c>
      <c r="N20">
        <v>198</v>
      </c>
      <c r="O20">
        <v>32812</v>
      </c>
      <c r="P20">
        <v>70361</v>
      </c>
      <c r="Q20">
        <v>22066</v>
      </c>
      <c r="R20">
        <v>1958</v>
      </c>
      <c r="S20">
        <v>8889</v>
      </c>
      <c r="T20">
        <v>5191</v>
      </c>
      <c r="U20">
        <v>33543</v>
      </c>
      <c r="V20" t="s">
        <v>0</v>
      </c>
      <c r="W20" t="s">
        <v>0</v>
      </c>
      <c r="X20">
        <v>325719</v>
      </c>
      <c r="Y20">
        <v>9191</v>
      </c>
      <c r="Z20">
        <v>25049</v>
      </c>
      <c r="AA20">
        <v>290319</v>
      </c>
      <c r="AB20">
        <v>199763</v>
      </c>
      <c r="AC20">
        <v>50902</v>
      </c>
      <c r="AD20">
        <v>258720</v>
      </c>
      <c r="AE20">
        <v>37128</v>
      </c>
      <c r="AF20" t="s">
        <v>0</v>
      </c>
      <c r="AG20" t="s">
        <v>0</v>
      </c>
      <c r="AH20">
        <v>9378</v>
      </c>
      <c r="AI20">
        <v>63606</v>
      </c>
      <c r="AJ20">
        <v>1</v>
      </c>
      <c r="AK20">
        <v>51754</v>
      </c>
      <c r="AL20">
        <v>70625</v>
      </c>
      <c r="AM20">
        <v>224676</v>
      </c>
      <c r="AN20">
        <v>120566</v>
      </c>
      <c r="AO20">
        <v>32354</v>
      </c>
      <c r="AP20">
        <v>16889</v>
      </c>
      <c r="AQ20">
        <v>379821</v>
      </c>
      <c r="AR20">
        <v>370514</v>
      </c>
      <c r="AS20">
        <v>7140</v>
      </c>
      <c r="AT20">
        <v>92507</v>
      </c>
      <c r="AU20">
        <v>480</v>
      </c>
      <c r="AV20">
        <v>4032</v>
      </c>
      <c r="AW20">
        <v>30</v>
      </c>
      <c r="AX20">
        <v>56696</v>
      </c>
      <c r="AY20">
        <v>6366</v>
      </c>
      <c r="AZ20">
        <v>663866</v>
      </c>
      <c r="BA20">
        <v>200360</v>
      </c>
      <c r="BB20" t="s">
        <v>0</v>
      </c>
      <c r="BC20" t="s">
        <v>0</v>
      </c>
      <c r="BD20">
        <v>115594</v>
      </c>
      <c r="BE20">
        <v>609020</v>
      </c>
      <c r="BF20" t="s">
        <v>0</v>
      </c>
      <c r="BG20" t="s">
        <v>0</v>
      </c>
      <c r="BH20">
        <v>4044</v>
      </c>
      <c r="BI20" t="s">
        <v>0</v>
      </c>
    </row>
    <row r="21" spans="1:61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</row>
    <row r="22" spans="1:61" ht="15" x14ac:dyDescent="0.25">
      <c r="A22" t="s">
        <v>335</v>
      </c>
      <c r="B22">
        <v>3461</v>
      </c>
      <c r="C22" t="s">
        <v>0</v>
      </c>
      <c r="D22">
        <v>571336</v>
      </c>
      <c r="E22">
        <v>249053</v>
      </c>
      <c r="F22" t="s">
        <v>0</v>
      </c>
      <c r="G22">
        <v>54923</v>
      </c>
      <c r="H22">
        <v>12066</v>
      </c>
      <c r="I22">
        <v>18205</v>
      </c>
      <c r="J22">
        <v>14119</v>
      </c>
      <c r="K22">
        <v>318848</v>
      </c>
      <c r="L22">
        <v>17967</v>
      </c>
      <c r="M22">
        <v>57</v>
      </c>
      <c r="N22">
        <v>848</v>
      </c>
      <c r="O22">
        <v>46819</v>
      </c>
      <c r="P22">
        <v>120047</v>
      </c>
      <c r="Q22">
        <v>50646</v>
      </c>
      <c r="R22">
        <v>4162</v>
      </c>
      <c r="S22">
        <v>37232</v>
      </c>
      <c r="T22">
        <v>16411</v>
      </c>
      <c r="U22" t="s">
        <v>0</v>
      </c>
      <c r="V22" t="s">
        <v>0</v>
      </c>
      <c r="W22" t="s">
        <v>0</v>
      </c>
      <c r="X22">
        <v>43781</v>
      </c>
      <c r="Y22">
        <v>10605</v>
      </c>
      <c r="Z22">
        <v>40836</v>
      </c>
      <c r="AA22">
        <v>526362</v>
      </c>
      <c r="AB22">
        <v>281944</v>
      </c>
      <c r="AC22">
        <v>111591</v>
      </c>
      <c r="AD22">
        <v>439975</v>
      </c>
      <c r="AE22">
        <v>55691</v>
      </c>
      <c r="AF22" t="s">
        <v>0</v>
      </c>
      <c r="AG22" t="s">
        <v>0</v>
      </c>
      <c r="AH22">
        <v>24024</v>
      </c>
      <c r="AI22">
        <v>106700</v>
      </c>
      <c r="AJ22">
        <v>4</v>
      </c>
      <c r="AK22">
        <v>131700</v>
      </c>
      <c r="AL22">
        <v>130231</v>
      </c>
      <c r="AM22">
        <v>190691</v>
      </c>
      <c r="AN22">
        <v>344708</v>
      </c>
      <c r="AO22">
        <v>33502</v>
      </c>
      <c r="AP22">
        <v>62336</v>
      </c>
      <c r="AQ22" t="s">
        <v>0</v>
      </c>
      <c r="AR22" t="s">
        <v>0</v>
      </c>
      <c r="AS22">
        <v>8935</v>
      </c>
      <c r="AT22">
        <v>78701</v>
      </c>
      <c r="AU22">
        <v>50504</v>
      </c>
      <c r="AV22">
        <v>83159</v>
      </c>
      <c r="AW22">
        <v>22217</v>
      </c>
      <c r="AX22" t="s">
        <v>0</v>
      </c>
      <c r="AY22">
        <v>7673</v>
      </c>
      <c r="AZ22" t="s">
        <v>0</v>
      </c>
      <c r="BA22" t="s">
        <v>0</v>
      </c>
      <c r="BB22">
        <v>60339</v>
      </c>
      <c r="BC22" t="s">
        <v>0</v>
      </c>
      <c r="BD22">
        <v>315008</v>
      </c>
      <c r="BE22" t="s">
        <v>0</v>
      </c>
      <c r="BF22" t="s">
        <v>0</v>
      </c>
      <c r="BG22" t="s">
        <v>0</v>
      </c>
      <c r="BH22">
        <v>10990</v>
      </c>
      <c r="BI22" t="s">
        <v>0</v>
      </c>
    </row>
    <row r="23" spans="1:61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</row>
    <row r="24" spans="1:61" ht="15" x14ac:dyDescent="0.25">
      <c r="A24" t="s">
        <v>337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</row>
    <row r="25" spans="1:61" ht="15" x14ac:dyDescent="0.25">
      <c r="A25" t="s">
        <v>338</v>
      </c>
      <c r="B25">
        <v>76015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>
        <v>24888</v>
      </c>
      <c r="P25">
        <v>241128</v>
      </c>
      <c r="Q25" t="s">
        <v>0</v>
      </c>
      <c r="R25">
        <v>26823</v>
      </c>
      <c r="S25">
        <v>2491</v>
      </c>
      <c r="T25" t="s">
        <v>0</v>
      </c>
      <c r="U25">
        <v>2465</v>
      </c>
      <c r="V25" t="s">
        <v>0</v>
      </c>
      <c r="W25">
        <v>99324</v>
      </c>
      <c r="X25">
        <v>137946</v>
      </c>
      <c r="Y25" t="s">
        <v>0</v>
      </c>
      <c r="Z25" t="s">
        <v>0</v>
      </c>
      <c r="AA25">
        <v>492415</v>
      </c>
      <c r="AB25" t="s">
        <v>0</v>
      </c>
      <c r="AC25" t="s">
        <v>0</v>
      </c>
      <c r="AD25">
        <v>912852</v>
      </c>
      <c r="AE25" t="s">
        <v>0</v>
      </c>
      <c r="AF25">
        <v>2441</v>
      </c>
      <c r="AG25" t="s">
        <v>0</v>
      </c>
      <c r="AH25">
        <v>5943</v>
      </c>
      <c r="AI25">
        <v>264</v>
      </c>
      <c r="AJ25">
        <v>28771</v>
      </c>
      <c r="AK25" t="s">
        <v>0</v>
      </c>
      <c r="AL25" t="s">
        <v>0</v>
      </c>
      <c r="AM25">
        <v>11606</v>
      </c>
      <c r="AN25">
        <v>29959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>
        <v>12402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</row>
    <row r="26" spans="1:61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</row>
    <row r="27" spans="1:61" ht="15" x14ac:dyDescent="0.25">
      <c r="A27" t="s">
        <v>340</v>
      </c>
      <c r="B27">
        <v>13599</v>
      </c>
      <c r="C27" t="s">
        <v>0</v>
      </c>
      <c r="D27">
        <v>479778</v>
      </c>
      <c r="E27">
        <v>100298</v>
      </c>
      <c r="F27" t="s">
        <v>0</v>
      </c>
      <c r="G27">
        <v>94737</v>
      </c>
      <c r="H27">
        <v>114081</v>
      </c>
      <c r="I27">
        <v>133267</v>
      </c>
      <c r="J27">
        <v>30358</v>
      </c>
      <c r="K27">
        <v>142622</v>
      </c>
      <c r="L27">
        <v>87031</v>
      </c>
      <c r="M27">
        <v>30685</v>
      </c>
      <c r="N27" t="s">
        <v>0</v>
      </c>
      <c r="O27">
        <v>12722</v>
      </c>
      <c r="P27">
        <v>32517</v>
      </c>
      <c r="Q27" t="s">
        <v>0</v>
      </c>
      <c r="R27">
        <v>17672</v>
      </c>
      <c r="S27" t="s">
        <v>0</v>
      </c>
      <c r="T27">
        <v>70497</v>
      </c>
      <c r="U27" t="s">
        <v>0</v>
      </c>
      <c r="V27">
        <v>1895</v>
      </c>
      <c r="W27">
        <v>560</v>
      </c>
      <c r="X27">
        <v>473760</v>
      </c>
      <c r="Y27">
        <v>5533</v>
      </c>
      <c r="Z27">
        <v>83651</v>
      </c>
      <c r="AA27">
        <v>115820</v>
      </c>
      <c r="AB27">
        <v>220960</v>
      </c>
      <c r="AC27" t="s">
        <v>0</v>
      </c>
      <c r="AD27">
        <v>174219</v>
      </c>
      <c r="AE27">
        <v>203066</v>
      </c>
      <c r="AF27">
        <v>4</v>
      </c>
      <c r="AG27">
        <v>-6</v>
      </c>
      <c r="AH27">
        <v>26824</v>
      </c>
      <c r="AI27" t="s">
        <v>0</v>
      </c>
      <c r="AJ27">
        <v>1725</v>
      </c>
      <c r="AK27">
        <v>51413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>
        <v>324512</v>
      </c>
      <c r="AR27">
        <v>171146</v>
      </c>
      <c r="AS27">
        <v>28122</v>
      </c>
      <c r="AT27">
        <v>69621</v>
      </c>
      <c r="AU27" t="s">
        <v>0</v>
      </c>
      <c r="AV27" t="s">
        <v>0</v>
      </c>
      <c r="AW27" t="s">
        <v>0</v>
      </c>
      <c r="AX27">
        <v>25422</v>
      </c>
      <c r="AY27">
        <v>17932</v>
      </c>
      <c r="AZ27">
        <v>362432</v>
      </c>
      <c r="BA27">
        <v>90052</v>
      </c>
      <c r="BB27">
        <v>47142</v>
      </c>
      <c r="BC27" t="s">
        <v>0</v>
      </c>
      <c r="BD27">
        <v>46664</v>
      </c>
      <c r="BE27">
        <v>327889</v>
      </c>
      <c r="BF27">
        <v>282096</v>
      </c>
      <c r="BG27">
        <v>167210</v>
      </c>
      <c r="BH27">
        <v>19502</v>
      </c>
      <c r="BI27" t="s">
        <v>0</v>
      </c>
    </row>
    <row r="28" spans="1:61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</row>
    <row r="29" spans="1:61" ht="15" x14ac:dyDescent="0.25">
      <c r="A29" t="s">
        <v>342</v>
      </c>
      <c r="B29">
        <v>22477</v>
      </c>
      <c r="C29" t="s">
        <v>0</v>
      </c>
      <c r="D29">
        <v>495799</v>
      </c>
      <c r="E29">
        <v>154265</v>
      </c>
      <c r="F29" t="s">
        <v>0</v>
      </c>
      <c r="G29">
        <v>327472</v>
      </c>
      <c r="H29">
        <v>16847</v>
      </c>
      <c r="I29">
        <v>78668</v>
      </c>
      <c r="J29">
        <v>10604</v>
      </c>
      <c r="K29">
        <v>24745</v>
      </c>
      <c r="L29">
        <v>2166</v>
      </c>
      <c r="M29">
        <v>876</v>
      </c>
      <c r="N29" t="s">
        <v>0</v>
      </c>
      <c r="O29">
        <v>50563</v>
      </c>
      <c r="P29">
        <v>14203</v>
      </c>
      <c r="Q29" t="s">
        <v>0</v>
      </c>
      <c r="R29">
        <v>1650</v>
      </c>
      <c r="S29">
        <v>110749</v>
      </c>
      <c r="T29" t="s">
        <v>0</v>
      </c>
      <c r="U29">
        <v>53152</v>
      </c>
      <c r="V29">
        <v>449</v>
      </c>
      <c r="W29" t="s">
        <v>0</v>
      </c>
      <c r="X29">
        <v>150601</v>
      </c>
      <c r="Y29">
        <v>10547</v>
      </c>
      <c r="Z29">
        <v>26142</v>
      </c>
      <c r="AA29">
        <v>205623</v>
      </c>
      <c r="AB29">
        <v>299930</v>
      </c>
      <c r="AC29">
        <v>138391</v>
      </c>
      <c r="AD29">
        <v>578050</v>
      </c>
      <c r="AE29">
        <v>76446</v>
      </c>
      <c r="AF29" t="s">
        <v>0</v>
      </c>
      <c r="AG29">
        <v>149</v>
      </c>
      <c r="AH29">
        <v>10417</v>
      </c>
      <c r="AI29" t="s">
        <v>0</v>
      </c>
      <c r="AJ29">
        <v>38777</v>
      </c>
      <c r="AK29">
        <v>36676</v>
      </c>
      <c r="AL29">
        <v>163539</v>
      </c>
      <c r="AM29">
        <v>273123</v>
      </c>
      <c r="AN29">
        <v>363664</v>
      </c>
      <c r="AO29">
        <v>153768</v>
      </c>
      <c r="AP29">
        <v>159061</v>
      </c>
      <c r="AQ29" t="s">
        <v>0</v>
      </c>
      <c r="AR29" t="s">
        <v>0</v>
      </c>
      <c r="AS29">
        <v>25818</v>
      </c>
      <c r="AT29">
        <v>11480</v>
      </c>
      <c r="AU29" t="s">
        <v>0</v>
      </c>
      <c r="AV29">
        <v>19311</v>
      </c>
      <c r="AW29">
        <v>70254</v>
      </c>
      <c r="AX29">
        <v>20654</v>
      </c>
      <c r="AY29">
        <v>17416</v>
      </c>
      <c r="AZ29" t="s">
        <v>0</v>
      </c>
      <c r="BA29" t="s">
        <v>0</v>
      </c>
      <c r="BB29">
        <v>44882</v>
      </c>
      <c r="BC29" t="s">
        <v>0</v>
      </c>
      <c r="BD29">
        <v>296377</v>
      </c>
      <c r="BE29">
        <v>23638</v>
      </c>
      <c r="BF29">
        <v>112479</v>
      </c>
      <c r="BG29">
        <v>79582</v>
      </c>
      <c r="BH29">
        <v>14112</v>
      </c>
      <c r="BI29" t="s">
        <v>0</v>
      </c>
    </row>
    <row r="30" spans="1:61" x14ac:dyDescent="0.3">
      <c r="A30" t="s">
        <v>343</v>
      </c>
      <c r="B30">
        <v>1243</v>
      </c>
      <c r="C30" t="s">
        <v>0</v>
      </c>
      <c r="D30">
        <v>1108763</v>
      </c>
      <c r="E30">
        <v>229604</v>
      </c>
      <c r="F30">
        <v>16134</v>
      </c>
      <c r="G30" t="s">
        <v>0</v>
      </c>
      <c r="H30" t="s">
        <v>0</v>
      </c>
      <c r="I30">
        <v>88</v>
      </c>
      <c r="J30">
        <v>48896</v>
      </c>
      <c r="K30">
        <v>391417</v>
      </c>
      <c r="L30">
        <v>1427</v>
      </c>
      <c r="M30">
        <v>2852</v>
      </c>
      <c r="N30" t="s">
        <v>0</v>
      </c>
      <c r="O30" t="s">
        <v>0</v>
      </c>
      <c r="P30">
        <v>377053</v>
      </c>
      <c r="Q30" t="s">
        <v>0</v>
      </c>
      <c r="R30" t="s">
        <v>0</v>
      </c>
      <c r="S30" t="s">
        <v>0</v>
      </c>
      <c r="T30">
        <v>755</v>
      </c>
      <c r="U30" t="s">
        <v>0</v>
      </c>
      <c r="V30">
        <v>943</v>
      </c>
      <c r="W30" t="s">
        <v>0</v>
      </c>
      <c r="X30" t="s">
        <v>0</v>
      </c>
      <c r="Y30" t="s">
        <v>0</v>
      </c>
      <c r="Z30">
        <v>102769</v>
      </c>
      <c r="AA30" t="s">
        <v>0</v>
      </c>
      <c r="AB30">
        <v>113102</v>
      </c>
      <c r="AC30">
        <v>3209</v>
      </c>
      <c r="AD30" t="s">
        <v>0</v>
      </c>
      <c r="AE30">
        <v>772144</v>
      </c>
      <c r="AF30" t="s">
        <v>0</v>
      </c>
      <c r="AG30">
        <v>16325</v>
      </c>
      <c r="AH30" t="s">
        <v>0</v>
      </c>
      <c r="AI30" t="s">
        <v>0</v>
      </c>
      <c r="AJ30">
        <v>393</v>
      </c>
      <c r="AK30">
        <v>28007</v>
      </c>
      <c r="AL30" t="s">
        <v>0</v>
      </c>
      <c r="AM30">
        <v>36390</v>
      </c>
      <c r="AN30">
        <v>720</v>
      </c>
      <c r="AO30">
        <v>1931</v>
      </c>
      <c r="AP30" t="s">
        <v>0</v>
      </c>
      <c r="AQ30" t="s">
        <v>0</v>
      </c>
      <c r="AR30" t="s">
        <v>0</v>
      </c>
      <c r="AS30">
        <v>785</v>
      </c>
      <c r="AT30">
        <v>820</v>
      </c>
      <c r="AU30" t="s">
        <v>0</v>
      </c>
      <c r="AV30">
        <v>7577</v>
      </c>
      <c r="AW30" t="s">
        <v>0</v>
      </c>
      <c r="AX30">
        <v>813</v>
      </c>
      <c r="AY30">
        <v>15</v>
      </c>
      <c r="AZ30">
        <v>128170</v>
      </c>
      <c r="BA30">
        <v>27578</v>
      </c>
      <c r="BB30">
        <v>5504</v>
      </c>
      <c r="BC30">
        <v>186081</v>
      </c>
      <c r="BD30">
        <v>10</v>
      </c>
      <c r="BE30">
        <v>7147</v>
      </c>
      <c r="BF30">
        <v>7991</v>
      </c>
      <c r="BG30">
        <v>1249</v>
      </c>
      <c r="BH30" t="s">
        <v>0</v>
      </c>
      <c r="BI30" t="s">
        <v>0</v>
      </c>
    </row>
    <row r="31" spans="1:61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</row>
    <row r="32" spans="1:61" x14ac:dyDescent="0.3">
      <c r="A32" t="s">
        <v>345</v>
      </c>
      <c r="B32" t="s">
        <v>0</v>
      </c>
      <c r="C32">
        <v>465</v>
      </c>
      <c r="D32">
        <v>12348</v>
      </c>
      <c r="E32" t="s">
        <v>0</v>
      </c>
      <c r="F32" t="s">
        <v>0</v>
      </c>
      <c r="G32" t="s">
        <v>0</v>
      </c>
      <c r="H32">
        <v>468</v>
      </c>
      <c r="I32">
        <v>1072</v>
      </c>
      <c r="J32" t="s">
        <v>0</v>
      </c>
      <c r="K32">
        <v>10103</v>
      </c>
      <c r="L32">
        <v>308</v>
      </c>
      <c r="M32">
        <v>173</v>
      </c>
      <c r="N32" t="s">
        <v>0</v>
      </c>
      <c r="O32" t="s">
        <v>0</v>
      </c>
      <c r="P32">
        <v>436</v>
      </c>
      <c r="Q32" t="s">
        <v>0</v>
      </c>
      <c r="R32">
        <v>7732</v>
      </c>
      <c r="S32" t="s">
        <v>0</v>
      </c>
      <c r="T32" t="s">
        <v>0</v>
      </c>
      <c r="U32" t="s">
        <v>0</v>
      </c>
      <c r="V32">
        <v>1494</v>
      </c>
      <c r="W32" t="s">
        <v>0</v>
      </c>
      <c r="X32" t="s">
        <v>0</v>
      </c>
      <c r="Y32">
        <v>1941</v>
      </c>
      <c r="Z32">
        <v>2778</v>
      </c>
      <c r="AA32">
        <v>16378</v>
      </c>
      <c r="AB32" t="s">
        <v>0</v>
      </c>
      <c r="AC32">
        <v>1037</v>
      </c>
      <c r="AD32">
        <v>20884</v>
      </c>
      <c r="AE32">
        <v>24328</v>
      </c>
      <c r="AF32" t="s">
        <v>0</v>
      </c>
      <c r="AG32">
        <v>180</v>
      </c>
      <c r="AH32">
        <v>743</v>
      </c>
      <c r="AI32">
        <v>323</v>
      </c>
      <c r="AJ32" t="s">
        <v>0</v>
      </c>
      <c r="AK32" t="s">
        <v>0</v>
      </c>
      <c r="AL32">
        <v>352</v>
      </c>
      <c r="AM32" t="s">
        <v>0</v>
      </c>
      <c r="AN32">
        <v>0</v>
      </c>
      <c r="AO32">
        <v>49</v>
      </c>
      <c r="AP32">
        <v>49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>
        <v>160</v>
      </c>
      <c r="AW32">
        <v>14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>
        <v>1212</v>
      </c>
      <c r="BE32">
        <v>39085</v>
      </c>
      <c r="BF32">
        <v>24879</v>
      </c>
      <c r="BG32">
        <v>16957</v>
      </c>
      <c r="BH32">
        <v>286</v>
      </c>
      <c r="BI32">
        <v>458</v>
      </c>
    </row>
    <row r="33" spans="1:61" x14ac:dyDescent="0.3">
      <c r="A33" t="s">
        <v>346</v>
      </c>
      <c r="B33">
        <v>6803</v>
      </c>
      <c r="C33">
        <v>569</v>
      </c>
      <c r="D33">
        <v>40317</v>
      </c>
      <c r="E33">
        <v>7508</v>
      </c>
      <c r="F33">
        <v>709</v>
      </c>
      <c r="G33">
        <v>17020</v>
      </c>
      <c r="H33">
        <v>3285</v>
      </c>
      <c r="I33">
        <v>27871</v>
      </c>
      <c r="J33">
        <v>13062</v>
      </c>
      <c r="K33">
        <v>118256</v>
      </c>
      <c r="L33">
        <v>3288</v>
      </c>
      <c r="M33">
        <v>1979</v>
      </c>
      <c r="N33" t="s">
        <v>0</v>
      </c>
      <c r="O33">
        <v>2079</v>
      </c>
      <c r="P33">
        <v>5458</v>
      </c>
      <c r="Q33" t="s">
        <v>0</v>
      </c>
      <c r="R33" t="s">
        <v>0</v>
      </c>
      <c r="S33">
        <v>1950</v>
      </c>
      <c r="T33">
        <v>869</v>
      </c>
      <c r="U33">
        <v>906</v>
      </c>
      <c r="V33">
        <v>3977</v>
      </c>
      <c r="W33">
        <v>13921</v>
      </c>
      <c r="X33">
        <v>8710</v>
      </c>
      <c r="Y33">
        <v>3516</v>
      </c>
      <c r="Z33">
        <v>21038</v>
      </c>
      <c r="AA33">
        <v>20858</v>
      </c>
      <c r="AB33">
        <v>29174</v>
      </c>
      <c r="AC33">
        <v>12465</v>
      </c>
      <c r="AD33">
        <v>64820</v>
      </c>
      <c r="AE33">
        <v>112435</v>
      </c>
      <c r="AF33">
        <v>58</v>
      </c>
      <c r="AG33">
        <v>776</v>
      </c>
      <c r="AH33">
        <v>5253</v>
      </c>
      <c r="AI33" t="s">
        <v>0</v>
      </c>
      <c r="AJ33">
        <v>1799</v>
      </c>
      <c r="AK33">
        <v>42719</v>
      </c>
      <c r="AL33">
        <v>11732</v>
      </c>
      <c r="AM33">
        <v>48621</v>
      </c>
      <c r="AN33">
        <v>66554</v>
      </c>
      <c r="AO33">
        <v>5192</v>
      </c>
      <c r="AP33">
        <v>5426</v>
      </c>
      <c r="AQ33">
        <v>26431</v>
      </c>
      <c r="AR33">
        <v>23014</v>
      </c>
      <c r="AS33">
        <v>3826</v>
      </c>
      <c r="AT33">
        <v>21040</v>
      </c>
      <c r="AU33">
        <v>10848</v>
      </c>
      <c r="AV33">
        <v>3968</v>
      </c>
      <c r="AW33">
        <v>1902</v>
      </c>
      <c r="AX33">
        <v>3338</v>
      </c>
      <c r="AY33">
        <v>5109</v>
      </c>
      <c r="AZ33">
        <v>32308</v>
      </c>
      <c r="BA33">
        <v>15941</v>
      </c>
      <c r="BB33">
        <v>7096</v>
      </c>
      <c r="BC33">
        <v>2723</v>
      </c>
      <c r="BD33">
        <v>24137</v>
      </c>
      <c r="BE33">
        <v>2591</v>
      </c>
      <c r="BF33">
        <v>306</v>
      </c>
      <c r="BG33">
        <v>379</v>
      </c>
      <c r="BH33">
        <v>4592</v>
      </c>
      <c r="BI33">
        <v>597</v>
      </c>
    </row>
    <row r="34" spans="1:61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>
        <v>45024</v>
      </c>
      <c r="AJ34" t="s">
        <v>0</v>
      </c>
      <c r="AK34" t="s">
        <v>0</v>
      </c>
      <c r="AL34" t="s">
        <v>0</v>
      </c>
      <c r="AM34" t="s">
        <v>0</v>
      </c>
      <c r="AN34">
        <v>547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1280</v>
      </c>
      <c r="AV34">
        <v>2804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</row>
    <row r="35" spans="1:61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</row>
    <row r="36" spans="1:61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</row>
    <row r="37" spans="1:61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10462</v>
      </c>
      <c r="H37">
        <v>2431</v>
      </c>
      <c r="I37">
        <v>272</v>
      </c>
      <c r="J37" t="s">
        <v>0</v>
      </c>
      <c r="K37">
        <v>33282</v>
      </c>
      <c r="L37" t="s">
        <v>0</v>
      </c>
      <c r="M37" t="s">
        <v>0</v>
      </c>
      <c r="N37" t="s">
        <v>0</v>
      </c>
      <c r="O37" t="s">
        <v>0</v>
      </c>
      <c r="P37">
        <v>1014</v>
      </c>
      <c r="Q37">
        <v>3915</v>
      </c>
      <c r="R37" t="s">
        <v>0</v>
      </c>
      <c r="S37">
        <v>282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>
        <v>4214</v>
      </c>
      <c r="AA37" t="s">
        <v>0</v>
      </c>
      <c r="AB37" t="s">
        <v>0</v>
      </c>
      <c r="AC37">
        <v>5033</v>
      </c>
      <c r="AD37" t="s">
        <v>0</v>
      </c>
      <c r="AE37" t="s">
        <v>0</v>
      </c>
      <c r="AF37" t="s">
        <v>0</v>
      </c>
      <c r="AG37" t="s">
        <v>0</v>
      </c>
      <c r="AH37">
        <v>457</v>
      </c>
      <c r="AI37">
        <v>2689</v>
      </c>
      <c r="AJ37" t="s">
        <v>0</v>
      </c>
      <c r="AK37">
        <v>31828</v>
      </c>
      <c r="AL37" t="s">
        <v>0</v>
      </c>
      <c r="AM37">
        <v>8149</v>
      </c>
      <c r="AN37">
        <v>11194</v>
      </c>
      <c r="AO37">
        <v>19125</v>
      </c>
      <c r="AP37">
        <v>2744</v>
      </c>
      <c r="AQ37" t="s">
        <v>0</v>
      </c>
      <c r="AR37" t="s">
        <v>0</v>
      </c>
      <c r="AS37" t="s">
        <v>0</v>
      </c>
      <c r="AT37" t="s">
        <v>0</v>
      </c>
      <c r="AU37">
        <v>4386</v>
      </c>
      <c r="AV37">
        <v>4636</v>
      </c>
      <c r="AW37" t="s">
        <v>0</v>
      </c>
      <c r="AX37">
        <v>1855</v>
      </c>
      <c r="AY37">
        <v>-462</v>
      </c>
      <c r="AZ37" t="s">
        <v>0</v>
      </c>
      <c r="BA37" t="s">
        <v>0</v>
      </c>
      <c r="BB37">
        <v>5430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>
        <v>643</v>
      </c>
      <c r="BI37" t="s">
        <v>0</v>
      </c>
    </row>
    <row r="38" spans="1:61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9</v>
      </c>
      <c r="M38">
        <v>686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</row>
    <row r="39" spans="1:61" x14ac:dyDescent="0.3">
      <c r="A39" t="s">
        <v>352</v>
      </c>
      <c r="B39">
        <v>51227</v>
      </c>
      <c r="C39" t="s">
        <v>0</v>
      </c>
      <c r="D39">
        <v>865326</v>
      </c>
      <c r="E39">
        <v>381017</v>
      </c>
      <c r="F39" t="s">
        <v>0</v>
      </c>
      <c r="G39" t="s">
        <v>0</v>
      </c>
      <c r="H39">
        <v>16873</v>
      </c>
      <c r="I39">
        <v>194485</v>
      </c>
      <c r="J39">
        <v>52197</v>
      </c>
      <c r="K39" t="s">
        <v>0</v>
      </c>
      <c r="L39">
        <v>17569</v>
      </c>
      <c r="M39">
        <v>7650</v>
      </c>
      <c r="N39" t="s">
        <v>0</v>
      </c>
      <c r="O39">
        <v>88305</v>
      </c>
      <c r="P39" t="s">
        <v>0</v>
      </c>
      <c r="Q39" t="s">
        <v>0</v>
      </c>
      <c r="R39">
        <v>2691</v>
      </c>
      <c r="S39" t="s">
        <v>0</v>
      </c>
      <c r="T39" t="s">
        <v>0</v>
      </c>
      <c r="U39" t="s">
        <v>0</v>
      </c>
      <c r="V39">
        <v>56763</v>
      </c>
      <c r="W39">
        <v>122191</v>
      </c>
      <c r="X39">
        <v>96262</v>
      </c>
      <c r="Y39" t="s">
        <v>0</v>
      </c>
      <c r="Z39">
        <v>142919</v>
      </c>
      <c r="AA39">
        <v>3676545</v>
      </c>
      <c r="AB39">
        <v>14119</v>
      </c>
      <c r="AC39" t="s">
        <v>0</v>
      </c>
      <c r="AD39">
        <v>741244</v>
      </c>
      <c r="AE39">
        <v>1006030</v>
      </c>
      <c r="AF39">
        <v>2079</v>
      </c>
      <c r="AG39" t="s">
        <v>0</v>
      </c>
      <c r="AH39">
        <v>40852</v>
      </c>
      <c r="AI39">
        <v>83</v>
      </c>
      <c r="AJ39">
        <v>57975</v>
      </c>
      <c r="AK39">
        <v>101653</v>
      </c>
      <c r="AL39" t="s">
        <v>0</v>
      </c>
      <c r="AM39">
        <v>5742</v>
      </c>
      <c r="AN39">
        <v>2957</v>
      </c>
      <c r="AO39" t="s">
        <v>0</v>
      </c>
      <c r="AP39" t="s">
        <v>0</v>
      </c>
      <c r="AQ39" t="s">
        <v>0</v>
      </c>
      <c r="AR39" t="s">
        <v>0</v>
      </c>
      <c r="AS39">
        <v>13026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>
        <v>13527</v>
      </c>
      <c r="AZ39">
        <v>98795</v>
      </c>
      <c r="BA39">
        <v>60879</v>
      </c>
      <c r="BB39" t="s">
        <v>0</v>
      </c>
      <c r="BC39" t="s">
        <v>0</v>
      </c>
      <c r="BD39" t="s">
        <v>0</v>
      </c>
      <c r="BE39">
        <v>152926</v>
      </c>
      <c r="BF39">
        <v>106004</v>
      </c>
      <c r="BG39">
        <v>80710</v>
      </c>
      <c r="BH39">
        <v>16784</v>
      </c>
      <c r="BI39" t="s">
        <v>0</v>
      </c>
    </row>
    <row r="40" spans="1:61" x14ac:dyDescent="0.3">
      <c r="A40" t="s">
        <v>353</v>
      </c>
      <c r="B40">
        <v>2280</v>
      </c>
      <c r="C40" t="s">
        <v>0</v>
      </c>
      <c r="D40">
        <v>4223</v>
      </c>
      <c r="E40" t="s">
        <v>0</v>
      </c>
      <c r="F40" t="s">
        <v>0</v>
      </c>
      <c r="G40" t="s">
        <v>0</v>
      </c>
      <c r="H40">
        <v>1</v>
      </c>
      <c r="I40" t="s">
        <v>0</v>
      </c>
      <c r="J40">
        <v>74379</v>
      </c>
      <c r="K40">
        <v>473625</v>
      </c>
      <c r="L40" t="s">
        <v>0</v>
      </c>
      <c r="M40" t="s">
        <v>0</v>
      </c>
      <c r="N40">
        <v>1736</v>
      </c>
      <c r="O40" t="s">
        <v>0</v>
      </c>
      <c r="P40">
        <v>3</v>
      </c>
      <c r="Q40">
        <v>49061</v>
      </c>
      <c r="R40" t="s">
        <v>0</v>
      </c>
      <c r="S40">
        <v>17</v>
      </c>
      <c r="T40">
        <v>675</v>
      </c>
      <c r="U40" t="s">
        <v>0</v>
      </c>
      <c r="V40">
        <v>57</v>
      </c>
      <c r="W40" t="s">
        <v>0</v>
      </c>
      <c r="X40" t="s">
        <v>0</v>
      </c>
      <c r="Y40">
        <v>163</v>
      </c>
      <c r="Z40" t="s">
        <v>0</v>
      </c>
      <c r="AA40">
        <v>949</v>
      </c>
      <c r="AB40">
        <v>709</v>
      </c>
      <c r="AC40">
        <v>18238</v>
      </c>
      <c r="AD40" t="s">
        <v>0</v>
      </c>
      <c r="AE40">
        <v>3676</v>
      </c>
      <c r="AF40" t="s">
        <v>0</v>
      </c>
      <c r="AG40" t="s">
        <v>0</v>
      </c>
      <c r="AH40">
        <v>18</v>
      </c>
      <c r="AI40">
        <v>7642</v>
      </c>
      <c r="AJ40" t="s">
        <v>0</v>
      </c>
      <c r="AK40">
        <v>10783</v>
      </c>
      <c r="AL40">
        <v>16617</v>
      </c>
      <c r="AM40">
        <v>445</v>
      </c>
      <c r="AN40">
        <v>871</v>
      </c>
      <c r="AO40" t="s">
        <v>0</v>
      </c>
      <c r="AP40" t="s">
        <v>0</v>
      </c>
      <c r="AQ40" t="s">
        <v>0</v>
      </c>
      <c r="AR40" t="s">
        <v>0</v>
      </c>
      <c r="AS40">
        <v>163</v>
      </c>
      <c r="AT40">
        <v>28055</v>
      </c>
      <c r="AU40">
        <v>35375</v>
      </c>
      <c r="AV40" t="s">
        <v>0</v>
      </c>
      <c r="AW40" t="s">
        <v>0</v>
      </c>
      <c r="AX40" t="s">
        <v>0</v>
      </c>
      <c r="AY40">
        <v>1946</v>
      </c>
      <c r="AZ40">
        <v>3665</v>
      </c>
      <c r="BA40">
        <v>2202</v>
      </c>
      <c r="BB40" t="s">
        <v>0</v>
      </c>
      <c r="BC40" t="s">
        <v>0</v>
      </c>
      <c r="BD40">
        <v>1120</v>
      </c>
      <c r="BE40">
        <v>2588</v>
      </c>
      <c r="BF40">
        <v>306</v>
      </c>
      <c r="BG40">
        <v>378</v>
      </c>
      <c r="BH40">
        <v>1</v>
      </c>
      <c r="BI40" t="s">
        <v>0</v>
      </c>
    </row>
    <row r="41" spans="1:61" x14ac:dyDescent="0.3">
      <c r="A41" t="s">
        <v>354</v>
      </c>
      <c r="B41" t="s">
        <v>0</v>
      </c>
      <c r="C41" t="s">
        <v>0</v>
      </c>
      <c r="D41">
        <v>21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12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5</v>
      </c>
      <c r="Z41">
        <v>54</v>
      </c>
      <c r="AA41" t="s">
        <v>0</v>
      </c>
      <c r="AB41" t="s">
        <v>0</v>
      </c>
      <c r="AC41" t="s">
        <v>0</v>
      </c>
      <c r="AD41">
        <v>1600</v>
      </c>
      <c r="AE41">
        <v>49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</row>
    <row r="42" spans="1:61" x14ac:dyDescent="0.3">
      <c r="A42" t="s">
        <v>355</v>
      </c>
      <c r="B42">
        <v>2</v>
      </c>
      <c r="C42" t="s">
        <v>0</v>
      </c>
      <c r="D42">
        <v>566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175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1044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</row>
    <row r="43" spans="1:61" x14ac:dyDescent="0.3">
      <c r="A43" t="s">
        <v>356</v>
      </c>
      <c r="B43" t="s">
        <v>0</v>
      </c>
      <c r="C43" t="s">
        <v>0</v>
      </c>
      <c r="D43">
        <v>13212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4188</v>
      </c>
      <c r="AA43" t="s">
        <v>0</v>
      </c>
      <c r="AB43" t="s">
        <v>0</v>
      </c>
      <c r="AC43" t="s">
        <v>0</v>
      </c>
      <c r="AD43" t="s">
        <v>0</v>
      </c>
      <c r="AE43">
        <v>24181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</row>
    <row r="44" spans="1:61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</row>
    <row r="45" spans="1:61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1167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</row>
    <row r="46" spans="1:61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2121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</row>
    <row r="47" spans="1:61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</row>
    <row r="48" spans="1:61" x14ac:dyDescent="0.3">
      <c r="A48" t="s">
        <v>361</v>
      </c>
      <c r="B48">
        <v>2501</v>
      </c>
      <c r="C48" t="s">
        <v>0</v>
      </c>
      <c r="D48">
        <v>1093</v>
      </c>
      <c r="E48">
        <v>56771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2674</v>
      </c>
      <c r="M48">
        <v>1282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>
        <v>2785723</v>
      </c>
      <c r="AB48" t="s">
        <v>0</v>
      </c>
      <c r="AC48" t="s">
        <v>0</v>
      </c>
      <c r="AD48" t="s">
        <v>0</v>
      </c>
      <c r="AE48">
        <v>223456</v>
      </c>
      <c r="AF48" t="s">
        <v>0</v>
      </c>
      <c r="AG48" t="s">
        <v>0</v>
      </c>
      <c r="AH48">
        <v>17558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>
        <v>1387949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</row>
    <row r="49" spans="1:61" x14ac:dyDescent="0.3">
      <c r="A49" t="s">
        <v>362</v>
      </c>
      <c r="B49">
        <v>0</v>
      </c>
      <c r="C49" t="s">
        <v>0</v>
      </c>
      <c r="D49">
        <v>4339</v>
      </c>
      <c r="E49">
        <v>-229905</v>
      </c>
      <c r="F49">
        <v>28948</v>
      </c>
      <c r="G49" t="s">
        <v>0</v>
      </c>
      <c r="H49">
        <v>19267</v>
      </c>
      <c r="I49">
        <v>85531</v>
      </c>
      <c r="J49" t="s">
        <v>0</v>
      </c>
      <c r="K49" t="s">
        <v>0</v>
      </c>
      <c r="L49">
        <v>3</v>
      </c>
      <c r="M49">
        <v>16</v>
      </c>
      <c r="N49" t="s">
        <v>0</v>
      </c>
      <c r="O49">
        <v>5929</v>
      </c>
      <c r="P49">
        <v>-168570</v>
      </c>
      <c r="Q49" t="s">
        <v>0</v>
      </c>
      <c r="R49">
        <v>2087366</v>
      </c>
      <c r="S49">
        <v>-4325</v>
      </c>
      <c r="T49">
        <v>-16256</v>
      </c>
      <c r="U49">
        <v>-141792</v>
      </c>
      <c r="V49">
        <v>0</v>
      </c>
      <c r="W49">
        <v>-13921</v>
      </c>
      <c r="X49">
        <v>-1067894</v>
      </c>
      <c r="Y49" t="s">
        <v>0</v>
      </c>
      <c r="Z49">
        <v>4758</v>
      </c>
      <c r="AA49">
        <v>107458</v>
      </c>
      <c r="AB49">
        <v>18016</v>
      </c>
      <c r="AC49" t="s">
        <v>0</v>
      </c>
      <c r="AD49">
        <v>28657</v>
      </c>
      <c r="AE49">
        <v>80</v>
      </c>
      <c r="AF49" t="s">
        <v>0</v>
      </c>
      <c r="AG49" t="s">
        <v>0</v>
      </c>
      <c r="AH49">
        <v>-9433</v>
      </c>
      <c r="AI49">
        <v>947</v>
      </c>
      <c r="AJ49">
        <v>-886</v>
      </c>
      <c r="AK49">
        <v>-492</v>
      </c>
      <c r="AL49">
        <v>22047</v>
      </c>
      <c r="AM49">
        <v>13794</v>
      </c>
      <c r="AN49">
        <v>-8380</v>
      </c>
      <c r="AO49">
        <v>-36021</v>
      </c>
      <c r="AP49">
        <v>-15720</v>
      </c>
      <c r="AQ49" t="s">
        <v>0</v>
      </c>
      <c r="AR49" t="s">
        <v>0</v>
      </c>
      <c r="AS49" t="s">
        <v>0</v>
      </c>
      <c r="AT49">
        <v>179967</v>
      </c>
      <c r="AU49">
        <v>31884</v>
      </c>
      <c r="AV49" t="s">
        <v>0</v>
      </c>
      <c r="AW49">
        <v>-2989</v>
      </c>
      <c r="AX49">
        <v>3442</v>
      </c>
      <c r="AY49" t="s">
        <v>0</v>
      </c>
      <c r="AZ49">
        <v>76713</v>
      </c>
      <c r="BA49">
        <v>143123</v>
      </c>
      <c r="BB49">
        <v>82</v>
      </c>
      <c r="BC49">
        <v>110373</v>
      </c>
      <c r="BD49">
        <v>75794</v>
      </c>
      <c r="BE49">
        <v>-2</v>
      </c>
      <c r="BF49">
        <v>1</v>
      </c>
      <c r="BG49">
        <v>-1</v>
      </c>
      <c r="BH49">
        <v>263062</v>
      </c>
      <c r="BI49" t="s">
        <v>0</v>
      </c>
    </row>
    <row r="50" spans="1:61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</row>
    <row r="51" spans="1:61" x14ac:dyDescent="0.3">
      <c r="A51" t="s">
        <v>364</v>
      </c>
      <c r="B51">
        <v>1299</v>
      </c>
      <c r="C51" t="s">
        <v>0</v>
      </c>
      <c r="D51">
        <v>4742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>
        <v>7343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>
        <v>4611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314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</row>
    <row r="52" spans="1:61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</row>
    <row r="53" spans="1:61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</row>
    <row r="54" spans="1:61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</row>
    <row r="55" spans="1:61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>
        <v>24379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>
        <v>8662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</row>
    <row r="56" spans="1:61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>
        <v>9790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</row>
    <row r="57" spans="1:61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>
        <v>25138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>
        <v>32416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</row>
    <row r="58" spans="1:61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</row>
    <row r="59" spans="1:61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>
        <v>262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>
        <v>443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</row>
    <row r="60" spans="1:61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>
        <v>522</v>
      </c>
      <c r="BF60">
        <v>257</v>
      </c>
      <c r="BG60">
        <v>193</v>
      </c>
      <c r="BH60" t="s">
        <v>0</v>
      </c>
      <c r="BI60" t="s">
        <v>0</v>
      </c>
    </row>
    <row r="61" spans="1:61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</row>
    <row r="62" spans="1:61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</row>
    <row r="63" spans="1:61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>
        <v>2413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>
        <v>455</v>
      </c>
      <c r="AR63">
        <v>352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>
        <v>740646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</row>
    <row r="64" spans="1:61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</row>
    <row r="65" spans="1:61" x14ac:dyDescent="0.3">
      <c r="A65" t="s">
        <v>378</v>
      </c>
      <c r="B65" t="s">
        <v>0</v>
      </c>
      <c r="C65" t="s">
        <v>0</v>
      </c>
      <c r="D65">
        <v>157987</v>
      </c>
      <c r="E65">
        <v>8270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>
        <v>37203</v>
      </c>
      <c r="L65" t="s">
        <v>0</v>
      </c>
      <c r="M65" t="s">
        <v>0</v>
      </c>
      <c r="N65" t="s">
        <v>0</v>
      </c>
      <c r="O65" t="s">
        <v>0</v>
      </c>
      <c r="P65">
        <v>673248</v>
      </c>
      <c r="Q65" t="s">
        <v>0</v>
      </c>
      <c r="R65" t="s">
        <v>0</v>
      </c>
      <c r="S65" t="s">
        <v>0</v>
      </c>
      <c r="T65">
        <v>3698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>
        <v>214358</v>
      </c>
      <c r="AF65">
        <v>7</v>
      </c>
      <c r="AG65" t="s">
        <v>0</v>
      </c>
      <c r="AH65" t="s">
        <v>0</v>
      </c>
      <c r="AI65" t="s">
        <v>0</v>
      </c>
      <c r="AJ65">
        <v>216</v>
      </c>
      <c r="AK65">
        <v>20214</v>
      </c>
      <c r="AL65" t="s">
        <v>0</v>
      </c>
      <c r="AM65">
        <v>61267</v>
      </c>
      <c r="AN65">
        <v>44968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75720</v>
      </c>
      <c r="AU65" t="s">
        <v>0</v>
      </c>
      <c r="AV65" t="s">
        <v>0</v>
      </c>
      <c r="AW65" t="s">
        <v>0</v>
      </c>
      <c r="AX65">
        <v>17892</v>
      </c>
      <c r="AY65" t="s">
        <v>0</v>
      </c>
      <c r="AZ65" t="s">
        <v>0</v>
      </c>
      <c r="BA65" t="s">
        <v>0</v>
      </c>
      <c r="BB65">
        <v>9368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</row>
    <row r="66" spans="1:61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</row>
    <row r="67" spans="1:61" x14ac:dyDescent="0.3">
      <c r="A67" t="s">
        <v>380</v>
      </c>
      <c r="B67">
        <v>257</v>
      </c>
      <c r="C67" t="s">
        <v>0</v>
      </c>
      <c r="D67">
        <v>472</v>
      </c>
      <c r="E67" t="s">
        <v>0</v>
      </c>
      <c r="F67" t="s">
        <v>0</v>
      </c>
      <c r="G67">
        <v>900</v>
      </c>
      <c r="H67">
        <v>183</v>
      </c>
      <c r="I67">
        <v>9541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>
        <v>3478</v>
      </c>
      <c r="P67">
        <v>2309</v>
      </c>
      <c r="Q67">
        <v>8121</v>
      </c>
      <c r="R67" t="s">
        <v>0</v>
      </c>
      <c r="S67">
        <v>2138</v>
      </c>
      <c r="T67" t="s">
        <v>0</v>
      </c>
      <c r="U67" t="s">
        <v>0</v>
      </c>
      <c r="V67" t="s">
        <v>0</v>
      </c>
      <c r="W67" t="s">
        <v>0</v>
      </c>
      <c r="X67">
        <v>10446</v>
      </c>
      <c r="Y67" t="s">
        <v>0</v>
      </c>
      <c r="Z67">
        <v>1368</v>
      </c>
      <c r="AA67">
        <v>5650</v>
      </c>
      <c r="AB67">
        <v>10672</v>
      </c>
      <c r="AC67">
        <v>5218</v>
      </c>
      <c r="AD67">
        <v>328990</v>
      </c>
      <c r="AE67">
        <v>4889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16</v>
      </c>
      <c r="AL67">
        <v>68</v>
      </c>
      <c r="AM67">
        <v>98722</v>
      </c>
      <c r="AN67">
        <v>272809</v>
      </c>
      <c r="AO67">
        <v>15826</v>
      </c>
      <c r="AP67">
        <v>1701</v>
      </c>
      <c r="AQ67" t="s">
        <v>0</v>
      </c>
      <c r="AR67" t="s">
        <v>0</v>
      </c>
      <c r="AS67">
        <v>1234</v>
      </c>
      <c r="AT67">
        <v>703</v>
      </c>
      <c r="AU67">
        <v>12</v>
      </c>
      <c r="AV67">
        <v>9278</v>
      </c>
      <c r="AW67" t="s">
        <v>0</v>
      </c>
      <c r="AX67">
        <v>1308</v>
      </c>
      <c r="AY67">
        <v>1344</v>
      </c>
      <c r="AZ67">
        <v>41103</v>
      </c>
      <c r="BA67">
        <v>24315</v>
      </c>
      <c r="BB67">
        <v>4878</v>
      </c>
      <c r="BC67" t="s">
        <v>0</v>
      </c>
      <c r="BD67">
        <v>352</v>
      </c>
      <c r="BE67">
        <v>472163</v>
      </c>
      <c r="BF67">
        <v>809715</v>
      </c>
      <c r="BG67">
        <v>496320</v>
      </c>
      <c r="BH67">
        <v>852</v>
      </c>
      <c r="BI67" t="s">
        <v>0</v>
      </c>
    </row>
    <row r="68" spans="1:61" x14ac:dyDescent="0.3">
      <c r="A68" t="s">
        <v>381</v>
      </c>
      <c r="B68" t="s">
        <v>0</v>
      </c>
      <c r="C68" t="s">
        <v>0</v>
      </c>
      <c r="D68" t="s">
        <v>0</v>
      </c>
      <c r="E68">
        <v>211066</v>
      </c>
      <c r="F68">
        <v>5423</v>
      </c>
      <c r="G68" t="s">
        <v>0</v>
      </c>
      <c r="H68">
        <v>23034</v>
      </c>
      <c r="I68">
        <v>0</v>
      </c>
      <c r="J68" t="s">
        <v>0</v>
      </c>
      <c r="K68">
        <v>221490</v>
      </c>
      <c r="L68">
        <v>4383</v>
      </c>
      <c r="M68">
        <v>4909</v>
      </c>
      <c r="N68">
        <v>13937</v>
      </c>
      <c r="O68" t="s">
        <v>0</v>
      </c>
      <c r="P68" t="s">
        <v>0</v>
      </c>
      <c r="Q68" t="s">
        <v>0</v>
      </c>
      <c r="R68" t="s">
        <v>0</v>
      </c>
      <c r="S68">
        <v>141014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>
        <v>4392</v>
      </c>
      <c r="Z68">
        <v>94830</v>
      </c>
      <c r="AA68" t="s">
        <v>0</v>
      </c>
      <c r="AB68">
        <v>341672</v>
      </c>
      <c r="AC68">
        <v>164058</v>
      </c>
      <c r="AD68" t="s">
        <v>0</v>
      </c>
      <c r="AE68" t="s">
        <v>0</v>
      </c>
      <c r="AF68" t="s">
        <v>0</v>
      </c>
      <c r="AG68">
        <v>6655</v>
      </c>
      <c r="AH68">
        <v>70308</v>
      </c>
      <c r="AI68">
        <v>91814</v>
      </c>
      <c r="AJ68" t="s">
        <v>0</v>
      </c>
      <c r="AK68" t="s">
        <v>0</v>
      </c>
      <c r="AL68">
        <v>41096</v>
      </c>
      <c r="AM68">
        <v>86059</v>
      </c>
      <c r="AN68">
        <v>113732</v>
      </c>
      <c r="AO68">
        <v>46456</v>
      </c>
      <c r="AP68">
        <v>41614</v>
      </c>
      <c r="AQ68">
        <v>0</v>
      </c>
      <c r="AR68">
        <v>7041</v>
      </c>
      <c r="AS68" t="s">
        <v>0</v>
      </c>
      <c r="AT68">
        <v>21301</v>
      </c>
      <c r="AU68">
        <v>43409</v>
      </c>
      <c r="AV68">
        <v>119928</v>
      </c>
      <c r="AW68">
        <v>15779</v>
      </c>
      <c r="AX68">
        <v>10862</v>
      </c>
      <c r="AY68" t="s">
        <v>0</v>
      </c>
      <c r="AZ68">
        <v>23230</v>
      </c>
      <c r="BA68">
        <v>22135</v>
      </c>
      <c r="BB68" t="s">
        <v>0</v>
      </c>
      <c r="BC68">
        <v>62101</v>
      </c>
      <c r="BD68">
        <v>2292685</v>
      </c>
      <c r="BE68">
        <v>38742</v>
      </c>
      <c r="BF68" t="s">
        <v>0</v>
      </c>
      <c r="BG68">
        <v>290</v>
      </c>
      <c r="BH68" t="s">
        <v>0</v>
      </c>
      <c r="BI68" t="s">
        <v>0</v>
      </c>
    </row>
    <row r="69" spans="1:61" x14ac:dyDescent="0.3">
      <c r="A69" t="s">
        <v>382</v>
      </c>
      <c r="B69">
        <v>358</v>
      </c>
      <c r="C69" t="s">
        <v>0</v>
      </c>
      <c r="D69">
        <v>206456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>
        <v>33633</v>
      </c>
      <c r="P69" t="s">
        <v>0</v>
      </c>
      <c r="Q69" t="s">
        <v>0</v>
      </c>
      <c r="R69" t="s">
        <v>0</v>
      </c>
      <c r="S69" t="s">
        <v>0</v>
      </c>
      <c r="T69">
        <v>17896</v>
      </c>
      <c r="U69" t="s">
        <v>0</v>
      </c>
      <c r="V69" t="s">
        <v>0</v>
      </c>
      <c r="W69" t="s">
        <v>0</v>
      </c>
      <c r="X69">
        <v>2393</v>
      </c>
      <c r="Y69" t="s">
        <v>0</v>
      </c>
      <c r="Z69">
        <v>284964</v>
      </c>
      <c r="AA69" t="s">
        <v>0</v>
      </c>
      <c r="AB69">
        <v>19792</v>
      </c>
      <c r="AC69">
        <v>3766</v>
      </c>
      <c r="AD69">
        <v>28419</v>
      </c>
      <c r="AE69">
        <v>152082</v>
      </c>
      <c r="AF69" t="s">
        <v>0</v>
      </c>
      <c r="AG69" t="s">
        <v>0</v>
      </c>
      <c r="AH69" t="s">
        <v>0</v>
      </c>
      <c r="AI69">
        <v>21067</v>
      </c>
      <c r="AJ69">
        <v>954733</v>
      </c>
      <c r="AK69" t="s">
        <v>0</v>
      </c>
      <c r="AL69">
        <v>10978</v>
      </c>
      <c r="AM69">
        <v>303448</v>
      </c>
      <c r="AN69">
        <v>47378</v>
      </c>
      <c r="AO69">
        <v>148</v>
      </c>
      <c r="AP69">
        <v>5929</v>
      </c>
      <c r="AQ69">
        <v>44277</v>
      </c>
      <c r="AR69">
        <v>38369</v>
      </c>
      <c r="AS69">
        <v>50</v>
      </c>
      <c r="AT69">
        <v>816</v>
      </c>
      <c r="AU69">
        <v>269</v>
      </c>
      <c r="AV69" t="s">
        <v>0</v>
      </c>
      <c r="AW69">
        <v>310</v>
      </c>
      <c r="AX69" t="s">
        <v>0</v>
      </c>
      <c r="AY69">
        <v>190</v>
      </c>
      <c r="AZ69">
        <v>32362</v>
      </c>
      <c r="BA69">
        <v>18811</v>
      </c>
      <c r="BB69">
        <v>10167</v>
      </c>
      <c r="BC69" t="s">
        <v>0</v>
      </c>
      <c r="BD69" t="s">
        <v>0</v>
      </c>
      <c r="BE69">
        <v>57904</v>
      </c>
      <c r="BF69">
        <v>36279</v>
      </c>
      <c r="BG69">
        <v>22686</v>
      </c>
      <c r="BH69" t="s">
        <v>0</v>
      </c>
      <c r="BI69" t="s">
        <v>0</v>
      </c>
    </row>
    <row r="70" spans="1:61" x14ac:dyDescent="0.3">
      <c r="A70" t="s">
        <v>383</v>
      </c>
      <c r="B70">
        <v>106496</v>
      </c>
      <c r="C70" t="s">
        <v>0</v>
      </c>
      <c r="D70" t="s">
        <v>0</v>
      </c>
      <c r="E70">
        <v>213922</v>
      </c>
      <c r="F70" t="s">
        <v>0</v>
      </c>
      <c r="G70">
        <v>110246</v>
      </c>
      <c r="H70" t="s">
        <v>0</v>
      </c>
      <c r="I70">
        <v>119307</v>
      </c>
      <c r="J70">
        <v>139318</v>
      </c>
      <c r="K70">
        <v>441041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>
        <v>3320</v>
      </c>
      <c r="R70" t="s">
        <v>0</v>
      </c>
      <c r="S70" t="s">
        <v>0</v>
      </c>
      <c r="T70">
        <v>17188</v>
      </c>
      <c r="U70">
        <v>0</v>
      </c>
      <c r="V70">
        <v>42122</v>
      </c>
      <c r="W70">
        <v>99263</v>
      </c>
      <c r="X70" t="s">
        <v>0</v>
      </c>
      <c r="Y70" t="s">
        <v>0</v>
      </c>
      <c r="Z70">
        <v>219903</v>
      </c>
      <c r="AA70">
        <v>674489</v>
      </c>
      <c r="AB70" t="s">
        <v>0</v>
      </c>
      <c r="AC70" t="s">
        <v>0</v>
      </c>
      <c r="AD70">
        <v>1020018</v>
      </c>
      <c r="AE70" t="s">
        <v>0</v>
      </c>
      <c r="AF70">
        <v>550</v>
      </c>
      <c r="AG70" t="s">
        <v>0</v>
      </c>
      <c r="AH70">
        <v>69124</v>
      </c>
      <c r="AI70" t="s">
        <v>0</v>
      </c>
      <c r="AJ70">
        <v>17940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>
        <v>9074</v>
      </c>
      <c r="AR70" t="s">
        <v>0</v>
      </c>
      <c r="AS70">
        <v>27310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>
        <v>15763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>
        <v>-35</v>
      </c>
      <c r="BF70">
        <v>2497</v>
      </c>
      <c r="BG70">
        <v>1</v>
      </c>
      <c r="BH70">
        <v>20928</v>
      </c>
      <c r="BI70">
        <v>-1866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1"/>
  <sheetViews>
    <sheetView topLeftCell="A94" workbookViewId="0">
      <selection activeCell="A102" sqref="A102:XFD108"/>
    </sheetView>
  </sheetViews>
  <sheetFormatPr defaultRowHeight="14.4" x14ac:dyDescent="0.3"/>
  <cols>
    <col min="1" max="1" width="46.5546875" customWidth="1"/>
    <col min="2" max="2" width="11.109375" bestFit="1" customWidth="1"/>
    <col min="3" max="28" width="10.109375" bestFit="1" customWidth="1"/>
    <col min="29" max="58" width="9.33203125" bestFit="1" customWidth="1"/>
    <col min="60" max="83" width="9.33203125" bestFit="1" customWidth="1"/>
  </cols>
  <sheetData>
    <row r="1" spans="1:83" s="1" customFormat="1" x14ac:dyDescent="0.25">
      <c r="B1" s="1" t="s">
        <v>165</v>
      </c>
    </row>
    <row r="2" spans="1:83" s="1" customFormat="1" x14ac:dyDescent="0.25">
      <c r="B2" s="1" t="s">
        <v>166</v>
      </c>
    </row>
    <row r="3" spans="1:83" s="1" customFormat="1" x14ac:dyDescent="0.25">
      <c r="A3" s="1" t="s">
        <v>244</v>
      </c>
    </row>
    <row r="4" spans="1:83" s="1" customFormat="1" x14ac:dyDescent="0.25">
      <c r="A4" s="1" t="s">
        <v>167</v>
      </c>
    </row>
    <row r="5" spans="1:83" s="1" customFormat="1" x14ac:dyDescent="0.25">
      <c r="A5" s="1" t="s">
        <v>168</v>
      </c>
    </row>
    <row r="6" spans="1:83" s="1" customFormat="1" x14ac:dyDescent="0.25">
      <c r="B6" s="1" t="s">
        <v>169</v>
      </c>
    </row>
    <row r="7" spans="1:83" s="1" customFormat="1" x14ac:dyDescent="0.25">
      <c r="B7" s="1" t="s">
        <v>183</v>
      </c>
    </row>
    <row r="8" spans="1:83" s="1" customFormat="1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175</v>
      </c>
      <c r="H8" s="1" t="s">
        <v>10</v>
      </c>
      <c r="I8" s="1" t="s">
        <v>44</v>
      </c>
      <c r="J8" s="1" t="s">
        <v>23</v>
      </c>
      <c r="K8" s="1" t="s">
        <v>5</v>
      </c>
      <c r="L8" s="1" t="s">
        <v>16</v>
      </c>
      <c r="M8" s="1" t="s">
        <v>171</v>
      </c>
      <c r="N8" s="1" t="s">
        <v>64</v>
      </c>
      <c r="O8" s="1" t="s">
        <v>2</v>
      </c>
      <c r="P8" s="1" t="s">
        <v>38</v>
      </c>
      <c r="Q8" s="1" t="s">
        <v>32</v>
      </c>
      <c r="R8" s="1" t="s">
        <v>18</v>
      </c>
      <c r="S8" s="1" t="s">
        <v>45</v>
      </c>
      <c r="T8" s="1" t="s">
        <v>39</v>
      </c>
      <c r="U8" s="1" t="s">
        <v>218</v>
      </c>
      <c r="V8" s="1" t="s">
        <v>197</v>
      </c>
      <c r="W8" s="1" t="s">
        <v>246</v>
      </c>
      <c r="X8" s="1" t="s">
        <v>59</v>
      </c>
      <c r="Y8" s="1" t="s">
        <v>1</v>
      </c>
      <c r="Z8" s="1" t="s">
        <v>31</v>
      </c>
      <c r="AA8" s="1" t="s">
        <v>220</v>
      </c>
      <c r="AB8" s="1" t="s">
        <v>33</v>
      </c>
      <c r="AC8" s="1" t="s">
        <v>51</v>
      </c>
      <c r="AD8" s="1" t="s">
        <v>49</v>
      </c>
      <c r="AE8" s="1" t="s">
        <v>219</v>
      </c>
      <c r="AF8" s="1" t="s">
        <v>40</v>
      </c>
      <c r="AG8" s="1" t="s">
        <v>37</v>
      </c>
      <c r="AH8" s="1" t="s">
        <v>56</v>
      </c>
      <c r="AI8" s="1" t="s">
        <v>222</v>
      </c>
      <c r="AJ8" s="1" t="s">
        <v>223</v>
      </c>
      <c r="AK8" s="1" t="s">
        <v>177</v>
      </c>
      <c r="AL8" s="1" t="s">
        <v>11</v>
      </c>
      <c r="AM8" s="1" t="s">
        <v>3</v>
      </c>
      <c r="AN8" s="1" t="s">
        <v>201</v>
      </c>
      <c r="AO8" s="1" t="s">
        <v>9</v>
      </c>
      <c r="AP8" s="1" t="s">
        <v>240</v>
      </c>
      <c r="AQ8" s="1" t="s">
        <v>13</v>
      </c>
      <c r="AR8" s="1" t="s">
        <v>53</v>
      </c>
      <c r="AS8" s="1" t="s">
        <v>235</v>
      </c>
      <c r="AT8" s="1" t="s">
        <v>247</v>
      </c>
      <c r="AU8" s="1" t="s">
        <v>46</v>
      </c>
      <c r="AV8" s="1" t="s">
        <v>7</v>
      </c>
      <c r="AW8" s="1" t="s">
        <v>224</v>
      </c>
      <c r="AX8" s="1" t="s">
        <v>248</v>
      </c>
      <c r="AY8" s="1" t="s">
        <v>225</v>
      </c>
      <c r="AZ8" s="1" t="s">
        <v>29</v>
      </c>
      <c r="BA8" s="1" t="s">
        <v>179</v>
      </c>
      <c r="BB8" s="1" t="s">
        <v>230</v>
      </c>
      <c r="BC8" s="1" t="s">
        <v>12</v>
      </c>
      <c r="BD8" s="1" t="s">
        <v>207</v>
      </c>
      <c r="BE8" s="1" t="s">
        <v>194</v>
      </c>
      <c r="BF8" s="1" t="s">
        <v>227</v>
      </c>
      <c r="BG8" s="1" t="s">
        <v>180</v>
      </c>
      <c r="BH8" s="1" t="s">
        <v>228</v>
      </c>
      <c r="BI8" s="1" t="s">
        <v>47</v>
      </c>
      <c r="BJ8" s="1" t="s">
        <v>236</v>
      </c>
      <c r="BK8" s="1" t="s">
        <v>15</v>
      </c>
      <c r="BL8" s="1" t="s">
        <v>212</v>
      </c>
      <c r="BM8" s="1" t="s">
        <v>249</v>
      </c>
      <c r="BN8" s="1" t="s">
        <v>202</v>
      </c>
      <c r="BO8" s="1" t="s">
        <v>241</v>
      </c>
      <c r="BP8" s="1" t="s">
        <v>172</v>
      </c>
      <c r="BQ8" s="1" t="s">
        <v>54</v>
      </c>
      <c r="BR8" s="1" t="s">
        <v>52</v>
      </c>
      <c r="BS8" s="1" t="s">
        <v>61</v>
      </c>
      <c r="BT8" s="1" t="s">
        <v>8</v>
      </c>
      <c r="BU8" s="1" t="s">
        <v>55</v>
      </c>
      <c r="BV8" s="1" t="s">
        <v>245</v>
      </c>
      <c r="BW8" s="1" t="s">
        <v>214</v>
      </c>
      <c r="BX8" s="1" t="s">
        <v>4</v>
      </c>
      <c r="BY8" s="1" t="s">
        <v>48</v>
      </c>
      <c r="BZ8" s="1" t="s">
        <v>176</v>
      </c>
      <c r="CA8" s="1" t="s">
        <v>6</v>
      </c>
      <c r="CB8" s="1" t="s">
        <v>28</v>
      </c>
      <c r="CC8" s="1" t="s">
        <v>211</v>
      </c>
      <c r="CD8" s="1" t="s">
        <v>27</v>
      </c>
      <c r="CE8" s="1" t="s">
        <v>200</v>
      </c>
    </row>
    <row r="9" spans="1:83" s="1" customFormat="1" x14ac:dyDescent="0.25">
      <c r="A9" s="1" t="s">
        <v>189</v>
      </c>
    </row>
    <row r="10" spans="1:83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</row>
    <row r="11" spans="1:83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</row>
    <row r="12" spans="1:83" x14ac:dyDescent="0.25">
      <c r="A12" t="s">
        <v>104</v>
      </c>
      <c r="B12" t="s">
        <v>0</v>
      </c>
      <c r="C12" t="s">
        <v>0</v>
      </c>
      <c r="D12">
        <v>489977</v>
      </c>
      <c r="E12" t="s">
        <v>0</v>
      </c>
      <c r="F12" t="s">
        <v>0</v>
      </c>
      <c r="G12" t="s">
        <v>0</v>
      </c>
      <c r="H12">
        <v>886241</v>
      </c>
      <c r="I12">
        <v>330748</v>
      </c>
      <c r="J12" t="s">
        <v>0</v>
      </c>
      <c r="K12" t="s">
        <v>0</v>
      </c>
      <c r="L12" t="s">
        <v>0</v>
      </c>
      <c r="M12">
        <v>3626962</v>
      </c>
      <c r="N12" t="s">
        <v>0</v>
      </c>
      <c r="O12" t="s">
        <v>0</v>
      </c>
      <c r="P12">
        <v>1205065</v>
      </c>
      <c r="Q12" t="s">
        <v>0</v>
      </c>
      <c r="R12">
        <v>343400</v>
      </c>
      <c r="S12">
        <v>74394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306545</v>
      </c>
      <c r="AA12" t="s">
        <v>0</v>
      </c>
      <c r="AB12" t="s">
        <v>0</v>
      </c>
      <c r="AC12" t="s">
        <v>0</v>
      </c>
      <c r="AD12">
        <v>28413</v>
      </c>
      <c r="AE12" t="s">
        <v>0</v>
      </c>
      <c r="AF12" t="s">
        <v>0</v>
      </c>
      <c r="AG12">
        <v>303175</v>
      </c>
      <c r="AH12" t="s">
        <v>0</v>
      </c>
      <c r="AI12">
        <v>37694</v>
      </c>
      <c r="AJ12" t="s">
        <v>0</v>
      </c>
      <c r="AK12">
        <v>616640</v>
      </c>
      <c r="AL12" t="s">
        <v>0</v>
      </c>
      <c r="AM12" t="s">
        <v>0</v>
      </c>
      <c r="AN12" t="s">
        <v>0</v>
      </c>
      <c r="AO12">
        <v>93983</v>
      </c>
      <c r="AP12" t="s">
        <v>0</v>
      </c>
      <c r="AQ12">
        <v>16350</v>
      </c>
      <c r="AR12" t="s">
        <v>0</v>
      </c>
      <c r="AS12" t="s">
        <v>0</v>
      </c>
      <c r="AT12" t="s">
        <v>0</v>
      </c>
      <c r="AU12">
        <v>13339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>
        <v>8183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</row>
    <row r="13" spans="1:83" x14ac:dyDescent="0.25">
      <c r="A13" t="s">
        <v>105</v>
      </c>
      <c r="B13" t="s">
        <v>0</v>
      </c>
      <c r="C13" t="s">
        <v>0</v>
      </c>
      <c r="D13" t="s">
        <v>0</v>
      </c>
      <c r="E13">
        <v>5584319</v>
      </c>
      <c r="F13">
        <v>125534</v>
      </c>
      <c r="G13">
        <v>123589</v>
      </c>
      <c r="H13" t="s">
        <v>0</v>
      </c>
      <c r="I13" t="s">
        <v>0</v>
      </c>
      <c r="J13" t="s">
        <v>0</v>
      </c>
      <c r="K13">
        <v>55064</v>
      </c>
      <c r="L13">
        <v>359028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538</v>
      </c>
      <c r="X13" t="s">
        <v>0</v>
      </c>
      <c r="Y13">
        <v>258993</v>
      </c>
      <c r="Z13">
        <v>189659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>
        <v>213190</v>
      </c>
      <c r="AI13" t="s">
        <v>0</v>
      </c>
      <c r="AJ13">
        <v>701600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41796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830</v>
      </c>
      <c r="BB13" t="s">
        <v>0</v>
      </c>
      <c r="BC13" t="s">
        <v>0</v>
      </c>
      <c r="BD13" t="s">
        <v>0</v>
      </c>
      <c r="BE13">
        <v>14119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>
        <v>17</v>
      </c>
      <c r="CB13" t="s">
        <v>0</v>
      </c>
      <c r="CC13" t="s">
        <v>0</v>
      </c>
      <c r="CD13" t="s">
        <v>0</v>
      </c>
      <c r="CE13">
        <v>351</v>
      </c>
    </row>
    <row r="14" spans="1:83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266335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</row>
    <row r="15" spans="1:83" x14ac:dyDescent="0.25">
      <c r="A15" t="s">
        <v>107</v>
      </c>
      <c r="B15">
        <v>2553258</v>
      </c>
      <c r="C15">
        <v>3549905</v>
      </c>
      <c r="D15">
        <v>8356309</v>
      </c>
      <c r="E15" t="s">
        <v>0</v>
      </c>
      <c r="F15">
        <v>754449</v>
      </c>
      <c r="G15">
        <v>585760</v>
      </c>
      <c r="H15">
        <v>1816170</v>
      </c>
      <c r="I15">
        <v>3985548</v>
      </c>
      <c r="J15" t="s">
        <v>0</v>
      </c>
      <c r="K15">
        <v>5818037</v>
      </c>
      <c r="L15">
        <v>2719653</v>
      </c>
      <c r="M15">
        <v>195390</v>
      </c>
      <c r="N15">
        <v>41417</v>
      </c>
      <c r="O15">
        <v>303356</v>
      </c>
      <c r="P15">
        <v>880087</v>
      </c>
      <c r="Q15">
        <v>5548341</v>
      </c>
      <c r="R15">
        <v>1721044</v>
      </c>
      <c r="S15">
        <v>235752</v>
      </c>
      <c r="T15">
        <v>49494</v>
      </c>
      <c r="U15">
        <v>102157</v>
      </c>
      <c r="V15">
        <v>1056780</v>
      </c>
      <c r="W15">
        <v>316855</v>
      </c>
      <c r="X15">
        <v>20501</v>
      </c>
      <c r="Y15" t="s">
        <v>0</v>
      </c>
      <c r="Z15" t="s">
        <v>0</v>
      </c>
      <c r="AA15">
        <v>218445</v>
      </c>
      <c r="AB15" t="s">
        <v>0</v>
      </c>
      <c r="AC15" t="s">
        <v>0</v>
      </c>
      <c r="AD15">
        <v>96197</v>
      </c>
      <c r="AE15">
        <v>416</v>
      </c>
      <c r="AF15">
        <v>259202</v>
      </c>
      <c r="AG15">
        <v>51356</v>
      </c>
      <c r="AH15" t="s">
        <v>0</v>
      </c>
      <c r="AI15">
        <v>261700</v>
      </c>
      <c r="AJ15" t="s">
        <v>0</v>
      </c>
      <c r="AK15">
        <v>1008776</v>
      </c>
      <c r="AL15" t="s">
        <v>0</v>
      </c>
      <c r="AM15">
        <v>-911172</v>
      </c>
      <c r="AN15">
        <v>2342934</v>
      </c>
      <c r="AO15">
        <v>11507</v>
      </c>
      <c r="AP15">
        <v>260888</v>
      </c>
      <c r="AQ15">
        <v>194758</v>
      </c>
      <c r="AR15">
        <v>83903</v>
      </c>
      <c r="AS15">
        <v>245911</v>
      </c>
      <c r="AT15">
        <v>104256</v>
      </c>
      <c r="AU15">
        <v>5747</v>
      </c>
      <c r="AV15">
        <v>32714</v>
      </c>
      <c r="AW15">
        <v>6547</v>
      </c>
      <c r="AX15">
        <v>9215</v>
      </c>
      <c r="AY15">
        <v>2418</v>
      </c>
      <c r="AZ15">
        <v>4673</v>
      </c>
      <c r="BA15">
        <v>21634</v>
      </c>
      <c r="BB15">
        <v>266009</v>
      </c>
      <c r="BC15">
        <v>445836</v>
      </c>
      <c r="BD15">
        <v>46151</v>
      </c>
      <c r="BE15">
        <v>117077</v>
      </c>
      <c r="BF15">
        <v>14917</v>
      </c>
      <c r="BG15" t="s">
        <v>0</v>
      </c>
      <c r="BH15">
        <v>138536</v>
      </c>
      <c r="BI15">
        <v>50245</v>
      </c>
      <c r="BJ15">
        <v>6140</v>
      </c>
      <c r="BK15">
        <v>89019</v>
      </c>
      <c r="BL15">
        <v>27818</v>
      </c>
      <c r="BM15">
        <v>38850</v>
      </c>
      <c r="BN15">
        <v>-49126</v>
      </c>
      <c r="BO15">
        <v>241670</v>
      </c>
      <c r="BP15">
        <v>652109</v>
      </c>
      <c r="BQ15">
        <v>26833</v>
      </c>
      <c r="BR15">
        <v>-75375</v>
      </c>
      <c r="BS15">
        <v>37152</v>
      </c>
      <c r="BT15">
        <v>25826</v>
      </c>
      <c r="BU15" t="s">
        <v>0</v>
      </c>
      <c r="BV15">
        <v>62406</v>
      </c>
      <c r="BW15">
        <v>9267</v>
      </c>
      <c r="BX15">
        <v>186497</v>
      </c>
      <c r="BY15">
        <v>5137</v>
      </c>
      <c r="BZ15">
        <v>61592</v>
      </c>
      <c r="CA15">
        <v>59724</v>
      </c>
      <c r="CB15">
        <v>4145</v>
      </c>
      <c r="CC15">
        <v>3033</v>
      </c>
      <c r="CD15" t="s">
        <v>0</v>
      </c>
      <c r="CE15" t="s">
        <v>0</v>
      </c>
    </row>
    <row r="16" spans="1:83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</row>
    <row r="17" spans="1:83" x14ac:dyDescent="0.25">
      <c r="A17" t="s">
        <v>109</v>
      </c>
      <c r="B17">
        <v>838774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87985</v>
      </c>
      <c r="I17" t="s">
        <v>0</v>
      </c>
      <c r="J17">
        <v>2488267</v>
      </c>
      <c r="K17" t="s">
        <v>0</v>
      </c>
      <c r="L17" t="s">
        <v>0</v>
      </c>
      <c r="M17">
        <v>1214952</v>
      </c>
      <c r="N17" t="s">
        <v>0</v>
      </c>
      <c r="O17">
        <v>755336</v>
      </c>
      <c r="P17">
        <v>9</v>
      </c>
      <c r="Q17" t="s">
        <v>0</v>
      </c>
      <c r="R17" t="s">
        <v>0</v>
      </c>
      <c r="S17">
        <v>7182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>
        <v>335202</v>
      </c>
      <c r="AC17">
        <v>50871</v>
      </c>
      <c r="AD17">
        <v>10356</v>
      </c>
      <c r="AE17">
        <v>466311</v>
      </c>
      <c r="AF17" t="s">
        <v>0</v>
      </c>
      <c r="AG17">
        <v>118</v>
      </c>
      <c r="AH17" t="s">
        <v>0</v>
      </c>
      <c r="AI17" t="s">
        <v>0</v>
      </c>
      <c r="AJ17" t="s">
        <v>0</v>
      </c>
      <c r="AK17">
        <v>22643</v>
      </c>
      <c r="AL17" t="s">
        <v>0</v>
      </c>
      <c r="AM17">
        <v>21288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90855</v>
      </c>
      <c r="AW17" t="s">
        <v>0</v>
      </c>
      <c r="AX17" t="s">
        <v>0</v>
      </c>
      <c r="AY17" t="s">
        <v>0</v>
      </c>
      <c r="AZ17">
        <v>281869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>
        <v>5412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>
        <v>528479</v>
      </c>
      <c r="CA17" t="s">
        <v>0</v>
      </c>
      <c r="CB17" t="s">
        <v>0</v>
      </c>
      <c r="CC17" t="s">
        <v>0</v>
      </c>
      <c r="CD17">
        <v>363</v>
      </c>
      <c r="CE17" t="s">
        <v>0</v>
      </c>
    </row>
    <row r="18" spans="1:83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6667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</row>
    <row r="19" spans="1:83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</row>
    <row r="20" spans="1:83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</row>
    <row r="21" spans="1:83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</row>
    <row r="22" spans="1:83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</row>
    <row r="23" spans="1:83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</row>
    <row r="24" spans="1:83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>
        <v>660846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</row>
    <row r="25" spans="1:83" s="1" customFormat="1" x14ac:dyDescent="0.25">
      <c r="A25" s="1" t="s">
        <v>69</v>
      </c>
    </row>
    <row r="26" spans="1:83" s="1" customFormat="1" x14ac:dyDescent="0.25">
      <c r="A26" s="1" t="s">
        <v>70</v>
      </c>
    </row>
    <row r="27" spans="1:83" x14ac:dyDescent="0.25">
      <c r="A27" t="s">
        <v>71</v>
      </c>
      <c r="B27">
        <v>20975377</v>
      </c>
      <c r="C27">
        <v>5633295</v>
      </c>
      <c r="D27">
        <v>16286714</v>
      </c>
      <c r="E27">
        <v>1411006</v>
      </c>
      <c r="F27">
        <v>468900</v>
      </c>
      <c r="G27">
        <v>357131</v>
      </c>
      <c r="H27">
        <v>3823127</v>
      </c>
      <c r="I27">
        <v>7165333</v>
      </c>
      <c r="J27">
        <v>6308954</v>
      </c>
      <c r="K27">
        <v>6601887</v>
      </c>
      <c r="L27">
        <v>6433410</v>
      </c>
      <c r="M27">
        <v>1741085</v>
      </c>
      <c r="N27" t="s">
        <v>0</v>
      </c>
      <c r="O27">
        <v>1570158</v>
      </c>
      <c r="P27">
        <v>848010</v>
      </c>
      <c r="Q27">
        <v>1304725</v>
      </c>
      <c r="R27">
        <v>2515329</v>
      </c>
      <c r="S27">
        <v>1677061</v>
      </c>
      <c r="T27" t="s">
        <v>0</v>
      </c>
      <c r="U27" t="s">
        <v>0</v>
      </c>
      <c r="V27">
        <v>860571</v>
      </c>
      <c r="W27">
        <v>1217465</v>
      </c>
      <c r="X27" t="s">
        <v>0</v>
      </c>
      <c r="Y27" t="s">
        <v>0</v>
      </c>
      <c r="Z27">
        <v>3285311</v>
      </c>
      <c r="AA27" t="s">
        <v>0</v>
      </c>
      <c r="AB27" t="s">
        <v>0</v>
      </c>
      <c r="AC27" t="s">
        <v>0</v>
      </c>
      <c r="AD27">
        <v>129076</v>
      </c>
      <c r="AE27">
        <v>4044146</v>
      </c>
      <c r="AF27">
        <v>2045658</v>
      </c>
      <c r="AG27">
        <v>510915</v>
      </c>
      <c r="AH27" t="s">
        <v>0</v>
      </c>
      <c r="AI27">
        <v>105795</v>
      </c>
      <c r="AJ27" t="s">
        <v>0</v>
      </c>
      <c r="AK27">
        <v>235646</v>
      </c>
      <c r="AL27" t="s">
        <v>0</v>
      </c>
      <c r="AM27">
        <v>991165</v>
      </c>
      <c r="AN27">
        <v>912493</v>
      </c>
      <c r="AO27" t="s">
        <v>0</v>
      </c>
      <c r="AP27">
        <v>215700</v>
      </c>
      <c r="AQ27">
        <v>115072</v>
      </c>
      <c r="AR27">
        <v>381164</v>
      </c>
      <c r="AS27">
        <v>86484</v>
      </c>
      <c r="AT27">
        <v>1947084</v>
      </c>
      <c r="AU27">
        <v>122120</v>
      </c>
      <c r="AV27">
        <v>854110</v>
      </c>
      <c r="AW27" t="s">
        <v>0</v>
      </c>
      <c r="AX27">
        <v>309938</v>
      </c>
      <c r="AY27" t="s">
        <v>0</v>
      </c>
      <c r="AZ27">
        <v>96678</v>
      </c>
      <c r="BA27">
        <v>1170635</v>
      </c>
      <c r="BB27">
        <v>75462</v>
      </c>
      <c r="BC27">
        <v>343050</v>
      </c>
      <c r="BD27" t="s">
        <v>0</v>
      </c>
      <c r="BE27">
        <v>469473</v>
      </c>
      <c r="BF27" t="s">
        <v>0</v>
      </c>
      <c r="BG27" t="s">
        <v>0</v>
      </c>
      <c r="BH27" t="s">
        <v>0</v>
      </c>
      <c r="BI27">
        <v>49285</v>
      </c>
      <c r="BJ27">
        <v>1113211</v>
      </c>
      <c r="BK27">
        <v>78507</v>
      </c>
      <c r="BL27" t="s">
        <v>0</v>
      </c>
      <c r="BM27">
        <v>39898</v>
      </c>
      <c r="BN27">
        <v>409633</v>
      </c>
      <c r="BO27">
        <v>134133</v>
      </c>
      <c r="BP27">
        <v>15793</v>
      </c>
      <c r="BQ27" t="s">
        <v>0</v>
      </c>
      <c r="BR27">
        <v>99489</v>
      </c>
      <c r="BS27" t="s">
        <v>0</v>
      </c>
      <c r="BT27">
        <v>24070</v>
      </c>
      <c r="BU27">
        <v>216278</v>
      </c>
      <c r="BV27" t="s">
        <v>0</v>
      </c>
      <c r="BW27" t="s">
        <v>0</v>
      </c>
      <c r="BX27" t="s">
        <v>0</v>
      </c>
      <c r="BY27" t="s">
        <v>0</v>
      </c>
      <c r="BZ27">
        <v>64050</v>
      </c>
      <c r="CA27">
        <v>31448</v>
      </c>
      <c r="CB27" t="s">
        <v>0</v>
      </c>
      <c r="CC27" t="s">
        <v>0</v>
      </c>
      <c r="CD27" t="s">
        <v>0</v>
      </c>
      <c r="CE27" t="s">
        <v>0</v>
      </c>
    </row>
    <row r="28" spans="1:83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</row>
    <row r="29" spans="1:83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</row>
    <row r="30" spans="1:83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</row>
    <row r="31" spans="1:83" s="1" customFormat="1" x14ac:dyDescent="0.25">
      <c r="A31" s="1" t="s">
        <v>75</v>
      </c>
    </row>
    <row r="32" spans="1:83" x14ac:dyDescent="0.25">
      <c r="A32" t="s">
        <v>76</v>
      </c>
      <c r="B32">
        <v>125526</v>
      </c>
      <c r="C32">
        <v>259183</v>
      </c>
      <c r="D32" t="s">
        <v>0</v>
      </c>
      <c r="E32">
        <v>55477</v>
      </c>
      <c r="F32" t="s">
        <v>0</v>
      </c>
      <c r="G32" t="s">
        <v>0</v>
      </c>
      <c r="H32">
        <v>11571</v>
      </c>
      <c r="I32" t="s">
        <v>0</v>
      </c>
      <c r="J32">
        <v>62072</v>
      </c>
      <c r="K32" t="s">
        <v>0</v>
      </c>
      <c r="L32">
        <v>77019</v>
      </c>
      <c r="M32">
        <v>4097</v>
      </c>
      <c r="N32" t="s">
        <v>0</v>
      </c>
      <c r="O32" t="s">
        <v>0</v>
      </c>
      <c r="P32" t="s">
        <v>0</v>
      </c>
      <c r="Q32">
        <v>837687</v>
      </c>
      <c r="R32" t="s">
        <v>0</v>
      </c>
      <c r="S32">
        <v>70420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14870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>
        <v>7730</v>
      </c>
      <c r="AH32" t="s">
        <v>0</v>
      </c>
      <c r="AI32">
        <v>28261</v>
      </c>
      <c r="AJ32" t="s">
        <v>0</v>
      </c>
      <c r="AK32">
        <v>52763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6835</v>
      </c>
      <c r="AR32" t="s">
        <v>0</v>
      </c>
      <c r="AS32" t="s">
        <v>0</v>
      </c>
      <c r="AT32" t="s">
        <v>0</v>
      </c>
      <c r="AU32">
        <v>26444</v>
      </c>
      <c r="AV32" t="s">
        <v>0</v>
      </c>
      <c r="AW32" t="s">
        <v>0</v>
      </c>
      <c r="AX32" t="s">
        <v>0</v>
      </c>
      <c r="AY32" t="s">
        <v>0</v>
      </c>
      <c r="AZ32">
        <v>2418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>
        <v>4406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>
        <v>12399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</row>
    <row r="33" spans="1:83" s="1" customFormat="1" x14ac:dyDescent="0.25">
      <c r="A33" s="1" t="s">
        <v>77</v>
      </c>
    </row>
    <row r="34" spans="1:83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</row>
    <row r="35" spans="1:83" x14ac:dyDescent="0.25">
      <c r="A35" t="s">
        <v>79</v>
      </c>
      <c r="B35">
        <v>2877598</v>
      </c>
      <c r="C35" t="s">
        <v>0</v>
      </c>
      <c r="D35">
        <v>616793</v>
      </c>
      <c r="E35">
        <v>421323</v>
      </c>
      <c r="F35" t="s">
        <v>0</v>
      </c>
      <c r="G35" t="s">
        <v>0</v>
      </c>
      <c r="H35">
        <v>84849</v>
      </c>
      <c r="I35">
        <v>1343909</v>
      </c>
      <c r="J35">
        <v>1740468</v>
      </c>
      <c r="K35" t="s">
        <v>0</v>
      </c>
      <c r="L35">
        <v>839024</v>
      </c>
      <c r="M35">
        <v>32464</v>
      </c>
      <c r="N35" t="s">
        <v>0</v>
      </c>
      <c r="O35">
        <v>84961</v>
      </c>
      <c r="P35">
        <v>156073</v>
      </c>
      <c r="Q35">
        <v>3318210</v>
      </c>
      <c r="R35">
        <v>203751</v>
      </c>
      <c r="S35">
        <v>161425</v>
      </c>
      <c r="T35" t="s">
        <v>0</v>
      </c>
      <c r="U35" t="s">
        <v>0</v>
      </c>
      <c r="V35">
        <v>16253</v>
      </c>
      <c r="W35" t="s">
        <v>0</v>
      </c>
      <c r="X35" t="s">
        <v>0</v>
      </c>
      <c r="Y35" t="s">
        <v>0</v>
      </c>
      <c r="Z35">
        <v>14923</v>
      </c>
      <c r="AA35" t="s">
        <v>0</v>
      </c>
      <c r="AB35" t="s">
        <v>0</v>
      </c>
      <c r="AC35" t="s">
        <v>0</v>
      </c>
      <c r="AD35" t="s">
        <v>0</v>
      </c>
      <c r="AE35">
        <v>9289</v>
      </c>
      <c r="AF35">
        <v>132672</v>
      </c>
      <c r="AG35">
        <v>91775</v>
      </c>
      <c r="AH35" t="s">
        <v>0</v>
      </c>
      <c r="AI35" t="s">
        <v>0</v>
      </c>
      <c r="AJ35">
        <v>1238306</v>
      </c>
      <c r="AK35">
        <v>133677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>
        <v>10982</v>
      </c>
      <c r="AR35">
        <v>31500</v>
      </c>
      <c r="AS35" t="s">
        <v>0</v>
      </c>
      <c r="AT35">
        <v>155861</v>
      </c>
      <c r="AU35">
        <v>86889</v>
      </c>
      <c r="AV35">
        <v>188253</v>
      </c>
      <c r="AW35" t="s">
        <v>0</v>
      </c>
      <c r="AX35" t="s">
        <v>0</v>
      </c>
      <c r="AY35" t="s">
        <v>0</v>
      </c>
      <c r="AZ35">
        <v>19391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>
        <v>493081</v>
      </c>
      <c r="BI35">
        <v>4264</v>
      </c>
      <c r="BJ35" t="s">
        <v>0</v>
      </c>
      <c r="BK35">
        <v>6542</v>
      </c>
      <c r="BL35" t="s">
        <v>0</v>
      </c>
      <c r="BM35">
        <v>6351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>
        <v>1980</v>
      </c>
      <c r="BU35">
        <v>29113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</row>
    <row r="36" spans="1:83" x14ac:dyDescent="0.25">
      <c r="A36" t="s">
        <v>80</v>
      </c>
      <c r="B36">
        <v>2463989</v>
      </c>
      <c r="C36" t="s">
        <v>0</v>
      </c>
      <c r="D36" t="s">
        <v>0</v>
      </c>
      <c r="E36">
        <v>134073</v>
      </c>
      <c r="F36" t="s">
        <v>0</v>
      </c>
      <c r="G36" t="s">
        <v>0</v>
      </c>
      <c r="H36">
        <v>35657</v>
      </c>
      <c r="I36" t="s">
        <v>0</v>
      </c>
      <c r="J36">
        <v>1070528</v>
      </c>
      <c r="K36" t="s">
        <v>0</v>
      </c>
      <c r="L36" t="s">
        <v>0</v>
      </c>
      <c r="M36" t="s">
        <v>0</v>
      </c>
      <c r="N36" t="s">
        <v>0</v>
      </c>
      <c r="O36">
        <v>6525</v>
      </c>
      <c r="P36">
        <v>48602</v>
      </c>
      <c r="Q36">
        <v>3770</v>
      </c>
      <c r="R36" t="s">
        <v>0</v>
      </c>
      <c r="S36">
        <v>117119</v>
      </c>
      <c r="T36" t="s">
        <v>0</v>
      </c>
      <c r="U36" t="s">
        <v>0</v>
      </c>
      <c r="V36">
        <v>21454</v>
      </c>
      <c r="W36" t="s">
        <v>0</v>
      </c>
      <c r="X36" t="s">
        <v>0</v>
      </c>
      <c r="Y36" t="s">
        <v>0</v>
      </c>
      <c r="Z36">
        <v>28084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35450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>
        <v>3858</v>
      </c>
      <c r="AR36">
        <v>13744</v>
      </c>
      <c r="AS36" t="s">
        <v>0</v>
      </c>
      <c r="AT36" t="s">
        <v>0</v>
      </c>
      <c r="AU36">
        <v>1986</v>
      </c>
      <c r="AV36">
        <v>291</v>
      </c>
      <c r="AW36" t="s">
        <v>0</v>
      </c>
      <c r="AX36" t="s">
        <v>0</v>
      </c>
      <c r="AY36" t="s">
        <v>0</v>
      </c>
      <c r="AZ36">
        <v>23312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>
        <v>2383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>
        <v>12933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</row>
    <row r="37" spans="1:83" s="1" customFormat="1" x14ac:dyDescent="0.25">
      <c r="A37" s="1" t="s">
        <v>81</v>
      </c>
    </row>
    <row r="38" spans="1:83" x14ac:dyDescent="0.25">
      <c r="A38" t="s">
        <v>82</v>
      </c>
      <c r="B38">
        <v>47806637</v>
      </c>
      <c r="C38">
        <v>22314784</v>
      </c>
      <c r="D38">
        <v>13710827</v>
      </c>
      <c r="E38">
        <v>14272711</v>
      </c>
      <c r="F38">
        <v>2434831</v>
      </c>
      <c r="G38">
        <v>1657796</v>
      </c>
      <c r="H38">
        <v>5240692</v>
      </c>
      <c r="I38">
        <v>10459782</v>
      </c>
      <c r="J38">
        <v>8238785</v>
      </c>
      <c r="K38">
        <v>6427068</v>
      </c>
      <c r="L38">
        <v>4199443</v>
      </c>
      <c r="M38">
        <v>2428861</v>
      </c>
      <c r="N38" t="s">
        <v>0</v>
      </c>
      <c r="O38">
        <v>5079122</v>
      </c>
      <c r="P38">
        <v>4408770</v>
      </c>
      <c r="Q38">
        <v>1556</v>
      </c>
      <c r="R38">
        <v>3778736</v>
      </c>
      <c r="S38">
        <v>3879380</v>
      </c>
      <c r="T38" t="s">
        <v>0</v>
      </c>
      <c r="U38">
        <v>3788</v>
      </c>
      <c r="V38">
        <v>3106402</v>
      </c>
      <c r="W38">
        <v>2643146</v>
      </c>
      <c r="X38" t="s">
        <v>0</v>
      </c>
      <c r="Y38">
        <v>350566</v>
      </c>
      <c r="Z38" t="s">
        <v>0</v>
      </c>
      <c r="AA38">
        <v>6345</v>
      </c>
      <c r="AB38" t="s">
        <v>0</v>
      </c>
      <c r="AC38" t="s">
        <v>0</v>
      </c>
      <c r="AD38">
        <v>2197213</v>
      </c>
      <c r="AE38" t="s">
        <v>0</v>
      </c>
      <c r="AF38">
        <v>1335465</v>
      </c>
      <c r="AG38">
        <v>1325060</v>
      </c>
      <c r="AH38">
        <v>349166</v>
      </c>
      <c r="AI38">
        <v>1591613</v>
      </c>
      <c r="AJ38">
        <v>1527435</v>
      </c>
      <c r="AK38">
        <v>775654</v>
      </c>
      <c r="AL38" t="s">
        <v>0</v>
      </c>
      <c r="AM38">
        <v>1398940</v>
      </c>
      <c r="AN38">
        <v>926632</v>
      </c>
      <c r="AO38">
        <v>1149044</v>
      </c>
      <c r="AP38">
        <v>1151401</v>
      </c>
      <c r="AQ38">
        <v>810923</v>
      </c>
      <c r="AR38">
        <v>930001</v>
      </c>
      <c r="AS38">
        <v>684832</v>
      </c>
      <c r="AT38">
        <v>931457</v>
      </c>
      <c r="AU38">
        <v>791652</v>
      </c>
      <c r="AV38">
        <v>707051</v>
      </c>
      <c r="AW38">
        <v>10269</v>
      </c>
      <c r="AX38">
        <v>757506</v>
      </c>
      <c r="AY38">
        <v>95995</v>
      </c>
      <c r="AZ38">
        <v>514207</v>
      </c>
      <c r="BA38" t="s">
        <v>0</v>
      </c>
      <c r="BB38" t="s">
        <v>0</v>
      </c>
      <c r="BC38" t="s">
        <v>0</v>
      </c>
      <c r="BD38" t="s">
        <v>0</v>
      </c>
      <c r="BE38">
        <v>448973</v>
      </c>
      <c r="BF38">
        <v>564029</v>
      </c>
      <c r="BG38" t="s">
        <v>0</v>
      </c>
      <c r="BH38">
        <v>407988</v>
      </c>
      <c r="BI38" t="s">
        <v>0</v>
      </c>
      <c r="BJ38">
        <v>153964</v>
      </c>
      <c r="BK38">
        <v>487620</v>
      </c>
      <c r="BL38" t="s">
        <v>0</v>
      </c>
      <c r="BM38">
        <v>150488</v>
      </c>
      <c r="BN38">
        <v>260879</v>
      </c>
      <c r="BO38" t="s">
        <v>0</v>
      </c>
      <c r="BP38" t="s">
        <v>0</v>
      </c>
      <c r="BQ38" t="s">
        <v>0</v>
      </c>
      <c r="BR38">
        <v>343321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>
        <v>191310</v>
      </c>
      <c r="CB38" t="s">
        <v>0</v>
      </c>
      <c r="CC38">
        <v>36069</v>
      </c>
      <c r="CD38" t="s">
        <v>0</v>
      </c>
      <c r="CE38">
        <v>3</v>
      </c>
    </row>
    <row r="39" spans="1:83" x14ac:dyDescent="0.25">
      <c r="A39" t="s">
        <v>83</v>
      </c>
      <c r="B39" t="s">
        <v>0</v>
      </c>
      <c r="C39" t="s">
        <v>0</v>
      </c>
      <c r="D39" t="s">
        <v>0</v>
      </c>
      <c r="E39">
        <v>1308422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529572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>
        <v>197249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</row>
    <row r="40" spans="1:83" x14ac:dyDescent="0.25">
      <c r="A40" t="s">
        <v>84</v>
      </c>
      <c r="B40">
        <v>38440</v>
      </c>
      <c r="C40" t="s">
        <v>0</v>
      </c>
      <c r="D40" t="s">
        <v>0</v>
      </c>
      <c r="E40">
        <v>9327619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5368501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207872</v>
      </c>
      <c r="AA40" t="s">
        <v>0</v>
      </c>
      <c r="AB40" t="s">
        <v>0</v>
      </c>
      <c r="AC40" t="s">
        <v>0</v>
      </c>
      <c r="AD40" t="s">
        <v>0</v>
      </c>
      <c r="AE40">
        <v>3765</v>
      </c>
      <c r="AF40" t="s">
        <v>0</v>
      </c>
      <c r="AG40">
        <v>3179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>
        <v>7382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74910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>
        <v>26749</v>
      </c>
      <c r="BJ40" t="s">
        <v>0</v>
      </c>
      <c r="BK40">
        <v>4427</v>
      </c>
      <c r="BL40" t="s">
        <v>0</v>
      </c>
      <c r="BM40" t="s">
        <v>0</v>
      </c>
      <c r="BN40" t="s">
        <v>0</v>
      </c>
      <c r="BO40">
        <v>71943</v>
      </c>
      <c r="BP40" t="s">
        <v>0</v>
      </c>
      <c r="BQ40" t="s">
        <v>0</v>
      </c>
      <c r="BR40" t="s">
        <v>0</v>
      </c>
      <c r="BS40" t="s">
        <v>0</v>
      </c>
      <c r="BT40">
        <v>12870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</row>
    <row r="41" spans="1:83" x14ac:dyDescent="0.25">
      <c r="A41" t="s">
        <v>85</v>
      </c>
      <c r="B41" t="s">
        <v>0</v>
      </c>
      <c r="C41">
        <v>1339136</v>
      </c>
      <c r="D41">
        <v>217660</v>
      </c>
      <c r="E41" t="s">
        <v>0</v>
      </c>
      <c r="F41" t="s">
        <v>0</v>
      </c>
      <c r="G41" t="s">
        <v>0</v>
      </c>
      <c r="H41">
        <v>3503981</v>
      </c>
      <c r="I41">
        <v>151627</v>
      </c>
      <c r="J41">
        <v>150944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484619</v>
      </c>
      <c r="Q41" t="s">
        <v>0</v>
      </c>
      <c r="R41" t="s">
        <v>0</v>
      </c>
      <c r="S41">
        <v>358186</v>
      </c>
      <c r="T41" t="s">
        <v>0</v>
      </c>
      <c r="U41" t="s">
        <v>0</v>
      </c>
      <c r="V41">
        <v>357940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42471</v>
      </c>
      <c r="AE41" t="s">
        <v>0</v>
      </c>
      <c r="AF41">
        <v>268074</v>
      </c>
      <c r="AG41">
        <v>1269676</v>
      </c>
      <c r="AH41" t="s">
        <v>0</v>
      </c>
      <c r="AI41">
        <v>25298</v>
      </c>
      <c r="AJ41" t="s">
        <v>0</v>
      </c>
      <c r="AK41">
        <v>484745</v>
      </c>
      <c r="AL41" t="s">
        <v>0</v>
      </c>
      <c r="AM41" t="s">
        <v>0</v>
      </c>
      <c r="AN41">
        <v>50530</v>
      </c>
      <c r="AO41" t="s">
        <v>0</v>
      </c>
      <c r="AP41" t="s">
        <v>0</v>
      </c>
      <c r="AQ41">
        <v>35545</v>
      </c>
      <c r="AR41">
        <v>115012</v>
      </c>
      <c r="AS41">
        <v>46087</v>
      </c>
      <c r="AT41" t="s">
        <v>0</v>
      </c>
      <c r="AU41">
        <v>97876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21580</v>
      </c>
      <c r="BL41" t="s">
        <v>0</v>
      </c>
      <c r="BM41">
        <v>33965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>
        <v>80498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</row>
    <row r="42" spans="1:83" x14ac:dyDescent="0.25">
      <c r="A42" t="s">
        <v>86</v>
      </c>
      <c r="B42">
        <v>724853</v>
      </c>
      <c r="C42">
        <v>14345807</v>
      </c>
      <c r="D42" t="s">
        <v>0</v>
      </c>
      <c r="E42" t="s">
        <v>0</v>
      </c>
      <c r="F42" t="s">
        <v>0</v>
      </c>
      <c r="G42" t="s">
        <v>0</v>
      </c>
      <c r="H42">
        <v>146588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754038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102461</v>
      </c>
      <c r="W42" t="s">
        <v>0</v>
      </c>
      <c r="X42" t="s">
        <v>0</v>
      </c>
      <c r="Y42" t="s">
        <v>0</v>
      </c>
      <c r="Z42">
        <v>55171</v>
      </c>
      <c r="AA42" t="s">
        <v>0</v>
      </c>
      <c r="AB42" t="s">
        <v>0</v>
      </c>
      <c r="AC42" t="s">
        <v>0</v>
      </c>
      <c r="AD42">
        <v>38288</v>
      </c>
      <c r="AE42" t="s">
        <v>0</v>
      </c>
      <c r="AF42" t="s">
        <v>0</v>
      </c>
      <c r="AG42">
        <v>127982</v>
      </c>
      <c r="AH42" t="s">
        <v>0</v>
      </c>
      <c r="AI42" t="s">
        <v>0</v>
      </c>
      <c r="AJ42" t="s">
        <v>0</v>
      </c>
      <c r="AK42">
        <v>491</v>
      </c>
      <c r="AL42" t="s">
        <v>0</v>
      </c>
      <c r="AM42" t="s">
        <v>0</v>
      </c>
      <c r="AN42">
        <v>5375</v>
      </c>
      <c r="AO42" t="s">
        <v>0</v>
      </c>
      <c r="AP42" t="s">
        <v>0</v>
      </c>
      <c r="AQ42">
        <v>16502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>
        <v>9708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</row>
    <row r="43" spans="1:83" x14ac:dyDescent="0.25">
      <c r="A43" t="s">
        <v>87</v>
      </c>
      <c r="B43">
        <v>30712</v>
      </c>
      <c r="C43">
        <v>6227</v>
      </c>
      <c r="D43" t="s">
        <v>0</v>
      </c>
      <c r="E43" t="s">
        <v>0</v>
      </c>
      <c r="F43" t="s">
        <v>0</v>
      </c>
      <c r="G43" t="s">
        <v>0</v>
      </c>
      <c r="H43">
        <v>9744</v>
      </c>
      <c r="I43" t="s">
        <v>0</v>
      </c>
      <c r="J43">
        <v>32108</v>
      </c>
      <c r="K43" t="s">
        <v>0</v>
      </c>
      <c r="L43" t="s">
        <v>0</v>
      </c>
      <c r="M43" t="s">
        <v>0</v>
      </c>
      <c r="N43" t="s">
        <v>0</v>
      </c>
      <c r="O43">
        <v>70233</v>
      </c>
      <c r="P43">
        <v>31534</v>
      </c>
      <c r="Q43" t="s">
        <v>0</v>
      </c>
      <c r="R43">
        <v>30143</v>
      </c>
      <c r="S43">
        <v>5009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12614</v>
      </c>
      <c r="Z43" t="s">
        <v>0</v>
      </c>
      <c r="AA43" t="s">
        <v>0</v>
      </c>
      <c r="AB43" t="s">
        <v>0</v>
      </c>
      <c r="AC43" t="s">
        <v>0</v>
      </c>
      <c r="AD43">
        <v>689</v>
      </c>
      <c r="AE43" t="s">
        <v>0</v>
      </c>
      <c r="AF43" t="s">
        <v>0</v>
      </c>
      <c r="AG43">
        <v>725</v>
      </c>
      <c r="AH43">
        <v>10460</v>
      </c>
      <c r="AI43">
        <v>1654</v>
      </c>
      <c r="AJ43" t="s">
        <v>0</v>
      </c>
      <c r="AK43">
        <v>28022</v>
      </c>
      <c r="AL43" t="s">
        <v>0</v>
      </c>
      <c r="AM43">
        <v>3264</v>
      </c>
      <c r="AN43" t="s">
        <v>0</v>
      </c>
      <c r="AO43" t="s">
        <v>0</v>
      </c>
      <c r="AP43" t="s">
        <v>0</v>
      </c>
      <c r="AQ43">
        <v>295</v>
      </c>
      <c r="AR43">
        <v>7700</v>
      </c>
      <c r="AS43" t="s">
        <v>0</v>
      </c>
      <c r="AT43" t="s">
        <v>0</v>
      </c>
      <c r="AU43" t="s">
        <v>0</v>
      </c>
      <c r="AV43">
        <v>12463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>
        <v>114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>
        <v>1191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</row>
    <row r="44" spans="1:83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3570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</row>
    <row r="45" spans="1:83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38579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29314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</row>
    <row r="46" spans="1:83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1516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57651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86540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</row>
    <row r="47" spans="1:83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6321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>
        <v>1033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</row>
    <row r="48" spans="1:83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834758</v>
      </c>
      <c r="S48">
        <v>7095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612</v>
      </c>
      <c r="AE48" t="s">
        <v>0</v>
      </c>
      <c r="AF48" t="s">
        <v>0</v>
      </c>
      <c r="AG48">
        <v>63943</v>
      </c>
      <c r="AH48" t="s">
        <v>0</v>
      </c>
      <c r="AI48" t="s">
        <v>0</v>
      </c>
      <c r="AJ48" t="s">
        <v>0</v>
      </c>
      <c r="AK48">
        <v>10477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8669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>
        <v>5198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</row>
    <row r="49" spans="1:83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>
        <v>3410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>
        <v>14311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>
        <v>903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>
        <v>501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</row>
    <row r="50" spans="1:83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14435</v>
      </c>
      <c r="Q50" t="s">
        <v>0</v>
      </c>
      <c r="R50" t="s">
        <v>0</v>
      </c>
      <c r="S50">
        <v>3225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3572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25468</v>
      </c>
      <c r="AH50">
        <v>2109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2626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>
        <v>1574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</row>
    <row r="51" spans="1:83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25086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>
        <v>1075402</v>
      </c>
      <c r="P51">
        <v>513079</v>
      </c>
      <c r="Q51" t="s">
        <v>0</v>
      </c>
      <c r="R51">
        <v>1596185</v>
      </c>
      <c r="S51">
        <v>176426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34352</v>
      </c>
      <c r="AE51" t="s">
        <v>0</v>
      </c>
      <c r="AF51" t="s">
        <v>0</v>
      </c>
      <c r="AG51">
        <v>82222</v>
      </c>
      <c r="AH51" t="s">
        <v>0</v>
      </c>
      <c r="AI51">
        <v>28750</v>
      </c>
      <c r="AJ51" t="s">
        <v>0</v>
      </c>
      <c r="AK51">
        <v>327489</v>
      </c>
      <c r="AL51" t="s">
        <v>0</v>
      </c>
      <c r="AM51" t="s">
        <v>0</v>
      </c>
      <c r="AN51" t="s">
        <v>0</v>
      </c>
      <c r="AO51">
        <v>82822</v>
      </c>
      <c r="AP51" t="s">
        <v>0</v>
      </c>
      <c r="AQ51">
        <v>81462</v>
      </c>
      <c r="AR51">
        <v>1823</v>
      </c>
      <c r="AS51" t="s">
        <v>0</v>
      </c>
      <c r="AT51" t="s">
        <v>0</v>
      </c>
      <c r="AU51">
        <v>93856</v>
      </c>
      <c r="AV51">
        <v>207167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>
        <v>47068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>
        <v>94060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</row>
    <row r="52" spans="1:83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797442</v>
      </c>
      <c r="P52">
        <v>15258</v>
      </c>
      <c r="Q52" t="s">
        <v>0</v>
      </c>
      <c r="R52" t="s">
        <v>0</v>
      </c>
      <c r="S52">
        <v>4879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>
        <v>89851</v>
      </c>
      <c r="AH52" t="s">
        <v>0</v>
      </c>
      <c r="AI52" t="s">
        <v>0</v>
      </c>
      <c r="AJ52" t="s">
        <v>0</v>
      </c>
      <c r="AK52">
        <v>44079</v>
      </c>
      <c r="AL52" t="s">
        <v>0</v>
      </c>
      <c r="AM52" t="s">
        <v>0</v>
      </c>
      <c r="AN52" t="s">
        <v>0</v>
      </c>
      <c r="AO52">
        <v>5487</v>
      </c>
      <c r="AP52" t="s">
        <v>0</v>
      </c>
      <c r="AQ52">
        <v>3891</v>
      </c>
      <c r="AR52" t="s">
        <v>0</v>
      </c>
      <c r="AS52" t="s">
        <v>0</v>
      </c>
      <c r="AT52" t="s">
        <v>0</v>
      </c>
      <c r="AU52" t="s">
        <v>0</v>
      </c>
      <c r="AV52">
        <v>32270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>
        <v>2072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</row>
    <row r="53" spans="1:83" x14ac:dyDescent="0.25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202304</v>
      </c>
      <c r="Q53" t="s">
        <v>0</v>
      </c>
      <c r="R53" t="s">
        <v>0</v>
      </c>
      <c r="S53">
        <v>175560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202</v>
      </c>
      <c r="AE53" t="s">
        <v>0</v>
      </c>
      <c r="AF53" t="s">
        <v>0</v>
      </c>
      <c r="AG53">
        <v>712026</v>
      </c>
      <c r="AH53" t="s">
        <v>0</v>
      </c>
      <c r="AI53">
        <v>26764</v>
      </c>
      <c r="AJ53" t="s">
        <v>0</v>
      </c>
      <c r="AK53">
        <v>61492</v>
      </c>
      <c r="AL53" t="s">
        <v>0</v>
      </c>
      <c r="AM53" t="s">
        <v>0</v>
      </c>
      <c r="AN53" t="s">
        <v>0</v>
      </c>
      <c r="AO53">
        <v>32497</v>
      </c>
      <c r="AP53" t="s">
        <v>0</v>
      </c>
      <c r="AQ53">
        <v>10787</v>
      </c>
      <c r="AR53">
        <v>6105</v>
      </c>
      <c r="AS53" t="s">
        <v>0</v>
      </c>
      <c r="AT53" t="s">
        <v>0</v>
      </c>
      <c r="AU53">
        <v>2955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>
        <v>6309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</row>
    <row r="54" spans="1:83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</row>
    <row r="55" spans="1:83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</row>
    <row r="56" spans="1:83" s="1" customFormat="1" x14ac:dyDescent="0.25">
      <c r="A56" s="1" t="s">
        <v>100</v>
      </c>
    </row>
    <row r="57" spans="1:83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>
        <v>10001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>
        <v>1719667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</row>
    <row r="58" spans="1:83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</row>
    <row r="59" spans="1:83" x14ac:dyDescent="0.25">
      <c r="A59" t="s">
        <v>119</v>
      </c>
      <c r="B59">
        <v>45970898</v>
      </c>
      <c r="C59">
        <v>18930193</v>
      </c>
      <c r="D59">
        <v>26513412</v>
      </c>
      <c r="E59">
        <v>16580227</v>
      </c>
      <c r="F59">
        <v>2371610</v>
      </c>
      <c r="G59">
        <v>1442149</v>
      </c>
      <c r="H59">
        <v>7741782</v>
      </c>
      <c r="I59">
        <v>16944292</v>
      </c>
      <c r="J59">
        <v>10816806</v>
      </c>
      <c r="K59">
        <v>11686080</v>
      </c>
      <c r="L59">
        <v>5970023</v>
      </c>
      <c r="M59">
        <v>6546042</v>
      </c>
      <c r="N59" t="s">
        <v>0</v>
      </c>
      <c r="O59">
        <v>8623094</v>
      </c>
      <c r="P59">
        <v>3948745</v>
      </c>
      <c r="Q59">
        <v>2615644</v>
      </c>
      <c r="R59">
        <v>2875227</v>
      </c>
      <c r="S59">
        <v>4166933</v>
      </c>
      <c r="T59" t="s">
        <v>0</v>
      </c>
      <c r="U59">
        <v>5289</v>
      </c>
      <c r="V59">
        <v>4054006</v>
      </c>
      <c r="W59">
        <v>6793550</v>
      </c>
      <c r="X59" t="s">
        <v>0</v>
      </c>
      <c r="Y59">
        <v>694222</v>
      </c>
      <c r="Z59">
        <v>3468400</v>
      </c>
      <c r="AA59">
        <v>15253</v>
      </c>
      <c r="AB59" t="s">
        <v>0</v>
      </c>
      <c r="AC59" t="s">
        <v>0</v>
      </c>
      <c r="AD59">
        <v>832000</v>
      </c>
      <c r="AE59">
        <v>2072375</v>
      </c>
      <c r="AF59">
        <v>1226600</v>
      </c>
      <c r="AG59">
        <v>278962</v>
      </c>
      <c r="AH59">
        <v>553997</v>
      </c>
      <c r="AI59">
        <v>1423913</v>
      </c>
      <c r="AJ59">
        <v>2645731</v>
      </c>
      <c r="AK59">
        <v>1751232</v>
      </c>
      <c r="AL59" t="s">
        <v>0</v>
      </c>
      <c r="AM59">
        <v>1858835</v>
      </c>
      <c r="AN59">
        <v>179855</v>
      </c>
      <c r="AO59">
        <v>693477</v>
      </c>
      <c r="AP59">
        <v>2240860</v>
      </c>
      <c r="AQ59">
        <v>106699</v>
      </c>
      <c r="AR59">
        <v>1089290</v>
      </c>
      <c r="AS59">
        <v>1227678</v>
      </c>
      <c r="AT59">
        <v>790194</v>
      </c>
      <c r="AU59">
        <v>681778</v>
      </c>
      <c r="AV59">
        <v>1017246</v>
      </c>
      <c r="AW59">
        <v>38982</v>
      </c>
      <c r="AX59">
        <v>568635</v>
      </c>
      <c r="AY59">
        <v>43481</v>
      </c>
      <c r="AZ59">
        <v>544266</v>
      </c>
      <c r="BA59" t="s">
        <v>0</v>
      </c>
      <c r="BB59">
        <v>225481</v>
      </c>
      <c r="BC59" t="s">
        <v>0</v>
      </c>
      <c r="BD59" t="s">
        <v>0</v>
      </c>
      <c r="BE59">
        <v>789425</v>
      </c>
      <c r="BF59">
        <v>228743</v>
      </c>
      <c r="BG59" t="s">
        <v>0</v>
      </c>
      <c r="BH59">
        <v>888927</v>
      </c>
      <c r="BI59">
        <v>210007</v>
      </c>
      <c r="BJ59">
        <v>183603</v>
      </c>
      <c r="BK59">
        <v>114507</v>
      </c>
      <c r="BL59" t="s">
        <v>0</v>
      </c>
      <c r="BM59">
        <v>321642</v>
      </c>
      <c r="BN59">
        <v>96092</v>
      </c>
      <c r="BO59">
        <v>464031</v>
      </c>
      <c r="BP59">
        <v>488</v>
      </c>
      <c r="BQ59" t="s">
        <v>0</v>
      </c>
      <c r="BR59">
        <v>500658</v>
      </c>
      <c r="BS59" t="s">
        <v>0</v>
      </c>
      <c r="BT59">
        <v>101627</v>
      </c>
      <c r="BU59">
        <v>492068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>
        <v>182198</v>
      </c>
      <c r="CB59" t="s">
        <v>0</v>
      </c>
      <c r="CC59" t="s">
        <v>0</v>
      </c>
      <c r="CD59" t="s">
        <v>0</v>
      </c>
      <c r="CE59" t="s">
        <v>0</v>
      </c>
    </row>
    <row r="60" spans="1:83" x14ac:dyDescent="0.25">
      <c r="A60" t="s">
        <v>120</v>
      </c>
      <c r="B60">
        <v>2198441</v>
      </c>
      <c r="C60">
        <v>2935390</v>
      </c>
      <c r="D60">
        <v>937280</v>
      </c>
      <c r="E60">
        <v>3014077</v>
      </c>
      <c r="F60" t="s">
        <v>0</v>
      </c>
      <c r="G60" t="s">
        <v>0</v>
      </c>
      <c r="H60">
        <v>1596734</v>
      </c>
      <c r="I60">
        <v>464328</v>
      </c>
      <c r="J60">
        <v>49455</v>
      </c>
      <c r="K60" t="s">
        <v>0</v>
      </c>
      <c r="L60">
        <v>77190</v>
      </c>
      <c r="M60" t="s">
        <v>0</v>
      </c>
      <c r="N60" t="s">
        <v>0</v>
      </c>
      <c r="O60">
        <v>9553</v>
      </c>
      <c r="P60">
        <v>4789</v>
      </c>
      <c r="Q60">
        <v>355658</v>
      </c>
      <c r="R60" t="s">
        <v>0</v>
      </c>
      <c r="S60" t="s">
        <v>0</v>
      </c>
      <c r="T60" t="s">
        <v>0</v>
      </c>
      <c r="U60" t="s">
        <v>0</v>
      </c>
      <c r="V60">
        <v>205890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>
        <v>84129</v>
      </c>
      <c r="AE60" t="s">
        <v>0</v>
      </c>
      <c r="AF60" t="s">
        <v>0</v>
      </c>
      <c r="AG60" t="s">
        <v>0</v>
      </c>
      <c r="AH60" t="s">
        <v>0</v>
      </c>
      <c r="AI60">
        <v>14477</v>
      </c>
      <c r="AJ60">
        <v>518</v>
      </c>
      <c r="AK60">
        <v>1046</v>
      </c>
      <c r="AL60" t="s">
        <v>0</v>
      </c>
      <c r="AM60" t="s">
        <v>0</v>
      </c>
      <c r="AN60">
        <v>121112</v>
      </c>
      <c r="AO60" t="s">
        <v>0</v>
      </c>
      <c r="AP60" t="s">
        <v>0</v>
      </c>
      <c r="AQ60" t="s">
        <v>0</v>
      </c>
      <c r="AR60">
        <v>3608</v>
      </c>
      <c r="AS60" t="s">
        <v>0</v>
      </c>
      <c r="AT60" t="s">
        <v>0</v>
      </c>
      <c r="AU60" t="s">
        <v>0</v>
      </c>
      <c r="AV60">
        <v>432897</v>
      </c>
      <c r="AW60">
        <v>2852</v>
      </c>
      <c r="AX60" t="s">
        <v>0</v>
      </c>
      <c r="AY60">
        <v>2953</v>
      </c>
      <c r="AZ60" t="s">
        <v>0</v>
      </c>
      <c r="BA60" t="s">
        <v>0</v>
      </c>
      <c r="BB60">
        <v>1363489</v>
      </c>
      <c r="BC60" t="s">
        <v>0</v>
      </c>
      <c r="BD60" t="s">
        <v>0</v>
      </c>
      <c r="BE60" t="s">
        <v>0</v>
      </c>
      <c r="BF60">
        <v>2161</v>
      </c>
      <c r="BG60" t="s">
        <v>0</v>
      </c>
      <c r="BH60">
        <v>229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>
        <v>129629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>
        <v>43221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</row>
    <row r="61" spans="1:83" x14ac:dyDescent="0.25">
      <c r="A61" t="s">
        <v>121</v>
      </c>
      <c r="B61" t="s">
        <v>0</v>
      </c>
      <c r="C61">
        <v>2179894</v>
      </c>
      <c r="D61" t="s">
        <v>0</v>
      </c>
      <c r="E61" t="s">
        <v>0</v>
      </c>
      <c r="F61">
        <v>954212</v>
      </c>
      <c r="G61">
        <v>802419</v>
      </c>
      <c r="H61">
        <v>10020409</v>
      </c>
      <c r="I61" t="s">
        <v>0</v>
      </c>
      <c r="J61">
        <v>3612639</v>
      </c>
      <c r="K61">
        <v>10049</v>
      </c>
      <c r="L61">
        <v>307052</v>
      </c>
      <c r="M61">
        <v>906428</v>
      </c>
      <c r="N61">
        <v>28108906</v>
      </c>
      <c r="O61">
        <v>2009034</v>
      </c>
      <c r="P61">
        <v>2612015</v>
      </c>
      <c r="Q61">
        <v>153030</v>
      </c>
      <c r="R61" t="s">
        <v>0</v>
      </c>
      <c r="S61">
        <v>839063</v>
      </c>
      <c r="T61">
        <v>14657965</v>
      </c>
      <c r="U61">
        <v>1821064</v>
      </c>
      <c r="V61">
        <v>391841</v>
      </c>
      <c r="W61">
        <v>209228</v>
      </c>
      <c r="X61">
        <v>11470536</v>
      </c>
      <c r="Y61">
        <v>9433580</v>
      </c>
      <c r="Z61">
        <v>576608</v>
      </c>
      <c r="AA61">
        <v>743341</v>
      </c>
      <c r="AB61">
        <v>9814367</v>
      </c>
      <c r="AC61">
        <v>8863665</v>
      </c>
      <c r="AD61">
        <v>637249</v>
      </c>
      <c r="AE61" t="s">
        <v>0</v>
      </c>
      <c r="AF61">
        <v>662860</v>
      </c>
      <c r="AG61">
        <v>1273547</v>
      </c>
      <c r="AH61">
        <v>5507569</v>
      </c>
      <c r="AI61">
        <v>660323</v>
      </c>
      <c r="AJ61" t="s">
        <v>0</v>
      </c>
      <c r="AK61">
        <v>256575</v>
      </c>
      <c r="AL61" t="s">
        <v>0</v>
      </c>
      <c r="AM61">
        <v>1913473</v>
      </c>
      <c r="AN61">
        <v>114914</v>
      </c>
      <c r="AO61" t="s">
        <v>0</v>
      </c>
      <c r="AP61">
        <v>91905</v>
      </c>
      <c r="AQ61">
        <v>704804</v>
      </c>
      <c r="AR61">
        <v>158915</v>
      </c>
      <c r="AS61">
        <v>354115</v>
      </c>
      <c r="AT61">
        <v>276805</v>
      </c>
      <c r="AU61">
        <v>215014</v>
      </c>
      <c r="AV61">
        <v>94047</v>
      </c>
      <c r="AW61">
        <v>316451</v>
      </c>
      <c r="AX61">
        <v>263412</v>
      </c>
      <c r="AY61">
        <v>394881</v>
      </c>
      <c r="AZ61">
        <v>978147</v>
      </c>
      <c r="BA61">
        <v>34389</v>
      </c>
      <c r="BB61" t="s">
        <v>0</v>
      </c>
      <c r="BC61" t="s">
        <v>0</v>
      </c>
      <c r="BD61" t="s">
        <v>0</v>
      </c>
      <c r="BE61">
        <v>304177</v>
      </c>
      <c r="BF61">
        <v>408917</v>
      </c>
      <c r="BG61" t="s">
        <v>0</v>
      </c>
      <c r="BH61" t="s">
        <v>0</v>
      </c>
      <c r="BI61" t="s">
        <v>0</v>
      </c>
      <c r="BJ61">
        <v>85518</v>
      </c>
      <c r="BK61">
        <v>195054</v>
      </c>
      <c r="BL61">
        <v>37059</v>
      </c>
      <c r="BM61">
        <v>39476</v>
      </c>
      <c r="BN61">
        <v>276926</v>
      </c>
      <c r="BO61" t="s">
        <v>0</v>
      </c>
      <c r="BP61">
        <v>191787</v>
      </c>
      <c r="BQ61">
        <v>12912</v>
      </c>
      <c r="BR61">
        <v>266779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>
        <v>2090</v>
      </c>
    </row>
    <row r="62" spans="1:83" x14ac:dyDescent="0.25">
      <c r="A62" t="s">
        <v>122</v>
      </c>
      <c r="B62" t="s">
        <v>0</v>
      </c>
      <c r="C62">
        <v>5622852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291795</v>
      </c>
      <c r="N62" t="s">
        <v>0</v>
      </c>
      <c r="O62" t="s">
        <v>0</v>
      </c>
      <c r="P62">
        <v>164662</v>
      </c>
      <c r="Q62" t="s">
        <v>0</v>
      </c>
      <c r="R62" t="s">
        <v>0</v>
      </c>
      <c r="S62">
        <v>95074</v>
      </c>
      <c r="T62" t="s">
        <v>0</v>
      </c>
      <c r="U62">
        <v>799</v>
      </c>
      <c r="V62" t="s">
        <v>0</v>
      </c>
      <c r="W62" t="s">
        <v>0</v>
      </c>
      <c r="X62" t="s">
        <v>0</v>
      </c>
      <c r="Y62">
        <v>236405</v>
      </c>
      <c r="Z62" t="s">
        <v>0</v>
      </c>
      <c r="AA62">
        <v>1054</v>
      </c>
      <c r="AB62" t="s">
        <v>0</v>
      </c>
      <c r="AC62" t="s">
        <v>0</v>
      </c>
      <c r="AD62">
        <v>13008</v>
      </c>
      <c r="AE62" t="s">
        <v>0</v>
      </c>
      <c r="AF62" t="s">
        <v>0</v>
      </c>
      <c r="AG62" t="s">
        <v>0</v>
      </c>
      <c r="AH62">
        <v>151737</v>
      </c>
      <c r="AI62">
        <v>162950</v>
      </c>
      <c r="AJ62" t="s">
        <v>0</v>
      </c>
      <c r="AK62">
        <v>2835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>
        <v>116</v>
      </c>
      <c r="AR62">
        <v>6231</v>
      </c>
      <c r="AS62" t="s">
        <v>0</v>
      </c>
      <c r="AT62" t="s">
        <v>0</v>
      </c>
      <c r="AU62" t="s">
        <v>0</v>
      </c>
      <c r="AV62" t="s">
        <v>0</v>
      </c>
      <c r="AW62">
        <v>935</v>
      </c>
      <c r="AX62" t="s">
        <v>0</v>
      </c>
      <c r="AY62">
        <v>1041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2292</v>
      </c>
      <c r="BG62" t="s">
        <v>0</v>
      </c>
      <c r="BH62" t="s">
        <v>0</v>
      </c>
      <c r="BI62" t="s">
        <v>0</v>
      </c>
      <c r="BJ62" t="s">
        <v>0</v>
      </c>
      <c r="BK62">
        <v>67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</row>
    <row r="63" spans="1:83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0</v>
      </c>
      <c r="CC63" s="1" t="s">
        <v>0</v>
      </c>
      <c r="CD63" s="1" t="s">
        <v>0</v>
      </c>
      <c r="CE63" s="1" t="s">
        <v>0</v>
      </c>
    </row>
    <row r="64" spans="1:83" s="1" customFormat="1" x14ac:dyDescent="0.25">
      <c r="A64" s="1" t="s">
        <v>123</v>
      </c>
    </row>
    <row r="65" spans="1:83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</row>
    <row r="66" spans="1:83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</row>
    <row r="67" spans="1:83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</row>
    <row r="68" spans="1:83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</row>
    <row r="69" spans="1:83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5315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</row>
    <row r="70" spans="1:83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</row>
    <row r="71" spans="1:83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</row>
    <row r="72" spans="1:83" s="1" customFormat="1" x14ac:dyDescent="0.25">
      <c r="A72" s="1" t="s">
        <v>131</v>
      </c>
    </row>
    <row r="73" spans="1:83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</row>
    <row r="74" spans="1:83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</row>
    <row r="75" spans="1:83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</row>
    <row r="76" spans="1:83" s="1" customFormat="1" x14ac:dyDescent="0.25">
      <c r="A76" s="1" t="s">
        <v>135</v>
      </c>
    </row>
    <row r="77" spans="1:83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3107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>
        <v>140002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>
        <v>3107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>
        <v>25672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</row>
    <row r="78" spans="1:83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>
        <v>50107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78868</v>
      </c>
      <c r="AM78" t="s">
        <v>0</v>
      </c>
      <c r="AN78" t="s">
        <v>0</v>
      </c>
      <c r="AO78" t="s">
        <v>0</v>
      </c>
      <c r="AP78" t="s">
        <v>0</v>
      </c>
      <c r="AQ78">
        <v>25112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131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</row>
    <row r="79" spans="1:83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5371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1201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</row>
    <row r="80" spans="1:83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0</v>
      </c>
      <c r="CC80" s="1" t="s">
        <v>0</v>
      </c>
      <c r="CD80" s="1" t="s">
        <v>0</v>
      </c>
      <c r="CE80" s="1" t="s">
        <v>0</v>
      </c>
    </row>
    <row r="81" spans="1:83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>
        <v>8331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</row>
    <row r="82" spans="1:83" x14ac:dyDescent="0.25">
      <c r="A82" t="s">
        <v>140</v>
      </c>
      <c r="B82">
        <v>117198</v>
      </c>
      <c r="C82" t="s">
        <v>0</v>
      </c>
      <c r="D82">
        <v>83500</v>
      </c>
      <c r="E82">
        <v>3940414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57000</v>
      </c>
      <c r="Q82" t="s">
        <v>0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415675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143888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>
        <v>2420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</row>
    <row r="83" spans="1:83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</row>
    <row r="84" spans="1:83" s="1" customFormat="1" x14ac:dyDescent="0.25">
      <c r="A84" s="1" t="s">
        <v>66</v>
      </c>
    </row>
    <row r="85" spans="1:83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</row>
    <row r="86" spans="1:83" x14ac:dyDescent="0.25">
      <c r="A86" t="s">
        <v>143</v>
      </c>
      <c r="B86">
        <v>7665</v>
      </c>
      <c r="C86">
        <v>3787</v>
      </c>
      <c r="D86">
        <v>1063</v>
      </c>
      <c r="E86" t="s">
        <v>0</v>
      </c>
      <c r="F86" t="s">
        <v>0</v>
      </c>
      <c r="G86" t="s">
        <v>0</v>
      </c>
      <c r="H86" t="s">
        <v>0</v>
      </c>
      <c r="I86">
        <v>471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68</v>
      </c>
      <c r="Q86" t="s">
        <v>0</v>
      </c>
      <c r="R86">
        <v>508</v>
      </c>
      <c r="S86" t="s">
        <v>0</v>
      </c>
      <c r="T86" t="s">
        <v>0</v>
      </c>
      <c r="U86" t="s">
        <v>0</v>
      </c>
      <c r="V86" t="s">
        <v>0</v>
      </c>
      <c r="W86">
        <v>131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71</v>
      </c>
      <c r="AV86" t="s">
        <v>0</v>
      </c>
      <c r="AW86" t="s">
        <v>0</v>
      </c>
      <c r="AX86" t="s">
        <v>0</v>
      </c>
      <c r="AY86" t="s">
        <v>0</v>
      </c>
      <c r="AZ86">
        <v>279</v>
      </c>
      <c r="BA86" t="s">
        <v>0</v>
      </c>
      <c r="BB86" t="s">
        <v>0</v>
      </c>
      <c r="BC86">
        <v>76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>
        <v>34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</row>
    <row r="87" spans="1:83" x14ac:dyDescent="0.25">
      <c r="A87" t="s">
        <v>144</v>
      </c>
      <c r="B87" t="s">
        <v>0</v>
      </c>
      <c r="C87" t="s">
        <v>0</v>
      </c>
      <c r="D87" t="s">
        <v>0</v>
      </c>
      <c r="E87">
        <v>724626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763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>
        <v>16279</v>
      </c>
      <c r="AO87" t="s">
        <v>0</v>
      </c>
      <c r="AP87" t="s">
        <v>0</v>
      </c>
      <c r="AQ87" t="s">
        <v>0</v>
      </c>
      <c r="AR87" t="s">
        <v>0</v>
      </c>
      <c r="AS87">
        <v>3552</v>
      </c>
      <c r="AT87" t="s">
        <v>0</v>
      </c>
      <c r="AU87">
        <v>4773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>
        <v>117067</v>
      </c>
      <c r="BJ87" t="s">
        <v>0</v>
      </c>
      <c r="BK87" t="s">
        <v>0</v>
      </c>
      <c r="BL87" t="s">
        <v>0</v>
      </c>
      <c r="BM87">
        <v>3953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>
        <v>56746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</row>
    <row r="88" spans="1:83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1231343</v>
      </c>
      <c r="R88" t="s">
        <v>0</v>
      </c>
      <c r="S88" t="s">
        <v>0</v>
      </c>
      <c r="T88" t="s">
        <v>0</v>
      </c>
      <c r="U88" t="s">
        <v>0</v>
      </c>
      <c r="V88">
        <v>60636</v>
      </c>
      <c r="W88" t="s">
        <v>0</v>
      </c>
      <c r="X88" t="s">
        <v>0</v>
      </c>
      <c r="Y88" t="s">
        <v>0</v>
      </c>
      <c r="Z88">
        <v>2528029</v>
      </c>
      <c r="AA88" t="s">
        <v>0</v>
      </c>
      <c r="AB88" t="s">
        <v>0</v>
      </c>
      <c r="AC88" t="s">
        <v>0</v>
      </c>
      <c r="AD88" t="s">
        <v>0</v>
      </c>
      <c r="AE88">
        <v>1216065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62861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584783</v>
      </c>
      <c r="BC88" t="s">
        <v>0</v>
      </c>
      <c r="BD88">
        <v>542649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>
        <v>3916</v>
      </c>
      <c r="BK88" t="s">
        <v>0</v>
      </c>
      <c r="BL88" t="s">
        <v>0</v>
      </c>
      <c r="BM88" t="s">
        <v>0</v>
      </c>
      <c r="BN88">
        <v>110658</v>
      </c>
      <c r="BO88">
        <v>550514</v>
      </c>
      <c r="BP88" t="s">
        <v>0</v>
      </c>
      <c r="BQ88" t="s">
        <v>0</v>
      </c>
      <c r="BR88" t="s">
        <v>0</v>
      </c>
      <c r="BS88">
        <v>194283</v>
      </c>
      <c r="BT88" t="s">
        <v>0</v>
      </c>
      <c r="BU88" t="s">
        <v>0</v>
      </c>
      <c r="BV88" t="s">
        <v>0</v>
      </c>
      <c r="BW88">
        <v>190773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</row>
    <row r="89" spans="1:83" x14ac:dyDescent="0.25">
      <c r="A89" t="s">
        <v>146</v>
      </c>
      <c r="B89" t="s">
        <v>0</v>
      </c>
      <c r="C89">
        <v>72660</v>
      </c>
      <c r="D89">
        <v>106989</v>
      </c>
      <c r="E89">
        <v>189512</v>
      </c>
      <c r="F89">
        <v>107390</v>
      </c>
      <c r="G89">
        <v>41806</v>
      </c>
      <c r="H89" t="s">
        <v>0</v>
      </c>
      <c r="I89">
        <v>166669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11333</v>
      </c>
      <c r="P89" t="s">
        <v>0</v>
      </c>
      <c r="Q89" t="s">
        <v>0</v>
      </c>
      <c r="R89">
        <v>58965</v>
      </c>
      <c r="S89">
        <v>124</v>
      </c>
      <c r="T89" t="s">
        <v>0</v>
      </c>
      <c r="U89" t="s">
        <v>0</v>
      </c>
      <c r="V89">
        <v>8654</v>
      </c>
      <c r="W89">
        <v>32990</v>
      </c>
      <c r="X89" t="s">
        <v>0</v>
      </c>
      <c r="Y89" t="s">
        <v>0</v>
      </c>
      <c r="Z89">
        <v>12378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178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>
        <v>588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46203</v>
      </c>
      <c r="AU89" t="s">
        <v>0</v>
      </c>
      <c r="AV89">
        <v>1048</v>
      </c>
      <c r="AW89" t="s">
        <v>0</v>
      </c>
      <c r="AX89">
        <v>22472</v>
      </c>
      <c r="AY89" t="s">
        <v>0</v>
      </c>
      <c r="AZ89" t="s">
        <v>0</v>
      </c>
      <c r="BA89">
        <v>8913</v>
      </c>
      <c r="BB89" t="s">
        <v>0</v>
      </c>
      <c r="BC89" t="s">
        <v>0</v>
      </c>
      <c r="BD89">
        <v>165</v>
      </c>
      <c r="BE89">
        <v>386</v>
      </c>
      <c r="BF89" t="s">
        <v>0</v>
      </c>
      <c r="BG89" t="s">
        <v>0</v>
      </c>
      <c r="BH89" t="s">
        <v>0</v>
      </c>
      <c r="BI89" t="s">
        <v>0</v>
      </c>
      <c r="BJ89">
        <v>3</v>
      </c>
      <c r="BK89" t="s">
        <v>0</v>
      </c>
      <c r="BL89">
        <v>124</v>
      </c>
      <c r="BM89">
        <v>958</v>
      </c>
      <c r="BN89">
        <v>19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>
        <v>8977</v>
      </c>
      <c r="BX89" t="s">
        <v>0</v>
      </c>
      <c r="BY89" t="s">
        <v>0</v>
      </c>
      <c r="BZ89" t="s">
        <v>0</v>
      </c>
      <c r="CA89">
        <v>23</v>
      </c>
      <c r="CB89" t="s">
        <v>0</v>
      </c>
      <c r="CC89" t="s">
        <v>0</v>
      </c>
      <c r="CD89" t="s">
        <v>0</v>
      </c>
      <c r="CE89">
        <v>2</v>
      </c>
    </row>
    <row r="90" spans="1:83" x14ac:dyDescent="0.25">
      <c r="A90" t="s">
        <v>147</v>
      </c>
      <c r="B90">
        <v>1463205</v>
      </c>
      <c r="C90">
        <v>250358</v>
      </c>
      <c r="D90">
        <v>7956963</v>
      </c>
      <c r="E90">
        <v>74301</v>
      </c>
      <c r="F90">
        <v>249524</v>
      </c>
      <c r="G90">
        <v>133003</v>
      </c>
      <c r="H90" t="s">
        <v>0</v>
      </c>
      <c r="I90">
        <v>677853</v>
      </c>
      <c r="J90">
        <v>19378</v>
      </c>
      <c r="K90" t="s">
        <v>0</v>
      </c>
      <c r="L90">
        <v>3130797</v>
      </c>
      <c r="M90">
        <v>152954</v>
      </c>
      <c r="N90">
        <v>4257</v>
      </c>
      <c r="O90" t="s">
        <v>0</v>
      </c>
      <c r="P90">
        <v>103371</v>
      </c>
      <c r="Q90">
        <v>10353</v>
      </c>
      <c r="R90">
        <v>49329</v>
      </c>
      <c r="S90">
        <v>-174</v>
      </c>
      <c r="T90">
        <v>3015</v>
      </c>
      <c r="U90">
        <v>212815</v>
      </c>
      <c r="V90">
        <v>35956</v>
      </c>
      <c r="W90" t="s">
        <v>0</v>
      </c>
      <c r="X90">
        <v>2461</v>
      </c>
      <c r="Y90" t="s">
        <v>0</v>
      </c>
      <c r="Z90">
        <v>740</v>
      </c>
      <c r="AA90">
        <v>115129</v>
      </c>
      <c r="AB90">
        <v>839</v>
      </c>
      <c r="AC90">
        <v>7621</v>
      </c>
      <c r="AD90" t="s">
        <v>0</v>
      </c>
      <c r="AE90">
        <v>2802</v>
      </c>
      <c r="AF90" t="s">
        <v>0</v>
      </c>
      <c r="AG90">
        <v>59556</v>
      </c>
      <c r="AH90" t="s">
        <v>0</v>
      </c>
      <c r="AI90">
        <v>113377</v>
      </c>
      <c r="AJ90">
        <v>4998</v>
      </c>
      <c r="AK90">
        <v>60965</v>
      </c>
      <c r="AL90">
        <v>29</v>
      </c>
      <c r="AM90">
        <v>866</v>
      </c>
      <c r="AN90" t="s">
        <v>0</v>
      </c>
      <c r="AO90">
        <v>343</v>
      </c>
      <c r="AP90">
        <v>4699</v>
      </c>
      <c r="AQ90">
        <v>192242</v>
      </c>
      <c r="AR90">
        <v>2076</v>
      </c>
      <c r="AS90" t="s">
        <v>0</v>
      </c>
      <c r="AT90">
        <v>302</v>
      </c>
      <c r="AU90">
        <v>17205</v>
      </c>
      <c r="AV90" t="s">
        <v>0</v>
      </c>
      <c r="AW90">
        <v>105</v>
      </c>
      <c r="AX90" t="s">
        <v>0</v>
      </c>
      <c r="AY90">
        <v>17049</v>
      </c>
      <c r="AZ90">
        <v>169273</v>
      </c>
      <c r="BA90">
        <v>8755</v>
      </c>
      <c r="BB90">
        <v>38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>
        <v>1</v>
      </c>
      <c r="BJ90" t="s">
        <v>0</v>
      </c>
      <c r="BK90">
        <v>3</v>
      </c>
      <c r="BL90" t="s">
        <v>0</v>
      </c>
      <c r="BM90">
        <v>7546</v>
      </c>
      <c r="BN90" t="s">
        <v>0</v>
      </c>
      <c r="BO90">
        <v>6796</v>
      </c>
      <c r="BP90">
        <v>21305</v>
      </c>
      <c r="BQ90">
        <v>193</v>
      </c>
      <c r="BR90">
        <v>2395</v>
      </c>
      <c r="BS90">
        <v>66</v>
      </c>
      <c r="BT90" t="s">
        <v>0</v>
      </c>
      <c r="BU90">
        <v>3135</v>
      </c>
      <c r="BV90">
        <v>96</v>
      </c>
      <c r="BW90" t="s">
        <v>0</v>
      </c>
      <c r="BX90">
        <v>130</v>
      </c>
      <c r="BY90">
        <v>10215</v>
      </c>
      <c r="BZ90">
        <v>18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</row>
    <row r="91" spans="1:83" x14ac:dyDescent="0.25">
      <c r="A91" t="s">
        <v>148</v>
      </c>
      <c r="B91" t="s">
        <v>0</v>
      </c>
      <c r="C91" t="s">
        <v>0</v>
      </c>
      <c r="D91">
        <v>3579</v>
      </c>
      <c r="E91" t="s">
        <v>0</v>
      </c>
      <c r="F91">
        <v>32165</v>
      </c>
      <c r="G91">
        <v>18404</v>
      </c>
      <c r="H91">
        <v>3214483</v>
      </c>
      <c r="I91">
        <v>2913</v>
      </c>
      <c r="J91">
        <v>241843</v>
      </c>
      <c r="K91">
        <v>270769</v>
      </c>
      <c r="L91" t="s">
        <v>0</v>
      </c>
      <c r="M91">
        <v>18</v>
      </c>
      <c r="N91" t="s">
        <v>0</v>
      </c>
      <c r="O91">
        <v>102435</v>
      </c>
      <c r="P91" t="s">
        <v>0</v>
      </c>
      <c r="Q91">
        <v>7083</v>
      </c>
      <c r="R91" t="s">
        <v>0</v>
      </c>
      <c r="S91">
        <v>49586</v>
      </c>
      <c r="T91" t="s">
        <v>0</v>
      </c>
      <c r="U91">
        <v>3830</v>
      </c>
      <c r="V91">
        <v>1</v>
      </c>
      <c r="W91" t="s">
        <v>0</v>
      </c>
      <c r="X91" t="s">
        <v>0</v>
      </c>
      <c r="Y91" t="s">
        <v>0</v>
      </c>
      <c r="Z91" t="s">
        <v>0</v>
      </c>
      <c r="AA91">
        <v>7794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>
        <v>591145</v>
      </c>
      <c r="AJ91">
        <v>89605</v>
      </c>
      <c r="AK91">
        <v>27210</v>
      </c>
      <c r="AL91" t="s">
        <v>0</v>
      </c>
      <c r="AM91">
        <v>18320</v>
      </c>
      <c r="AN91">
        <v>-1</v>
      </c>
      <c r="AO91" t="s">
        <v>0</v>
      </c>
      <c r="AP91" t="s">
        <v>0</v>
      </c>
      <c r="AQ91" t="s">
        <v>0</v>
      </c>
      <c r="AR91" t="s">
        <v>0</v>
      </c>
      <c r="AS91">
        <v>1</v>
      </c>
      <c r="AT91" t="s">
        <v>0</v>
      </c>
      <c r="AU91" t="s">
        <v>0</v>
      </c>
      <c r="AV91">
        <v>196950</v>
      </c>
      <c r="AW91">
        <v>20633</v>
      </c>
      <c r="AX91" t="s">
        <v>0</v>
      </c>
      <c r="AY91">
        <v>14643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>
        <v>5912</v>
      </c>
      <c r="BF91" t="s">
        <v>0</v>
      </c>
      <c r="BG91" t="s">
        <v>0</v>
      </c>
      <c r="BH91">
        <v>18064</v>
      </c>
      <c r="BI91" t="s">
        <v>0</v>
      </c>
      <c r="BJ91">
        <v>-1819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>
        <v>3319</v>
      </c>
      <c r="BS91">
        <v>4</v>
      </c>
      <c r="BT91" t="s">
        <v>0</v>
      </c>
      <c r="BU91">
        <v>267</v>
      </c>
      <c r="BV91" t="s">
        <v>0</v>
      </c>
      <c r="BW91">
        <v>493</v>
      </c>
      <c r="BX91">
        <v>661315</v>
      </c>
      <c r="BY91">
        <v>-1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</row>
    <row r="92" spans="1:83" x14ac:dyDescent="0.25">
      <c r="A92" t="s">
        <v>149</v>
      </c>
      <c r="B92">
        <v>0</v>
      </c>
      <c r="C92">
        <v>4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0</v>
      </c>
      <c r="K92">
        <v>8608</v>
      </c>
      <c r="L92" t="s">
        <v>0</v>
      </c>
      <c r="M92" t="s">
        <v>0</v>
      </c>
      <c r="N92" t="s">
        <v>0</v>
      </c>
      <c r="O92">
        <v>398418</v>
      </c>
      <c r="P92">
        <v>84376</v>
      </c>
      <c r="Q92" t="s">
        <v>0</v>
      </c>
      <c r="R92" t="s">
        <v>0</v>
      </c>
      <c r="S92">
        <v>150180</v>
      </c>
      <c r="T92" t="s">
        <v>0</v>
      </c>
      <c r="U92" t="s">
        <v>0</v>
      </c>
      <c r="V92" t="s">
        <v>0</v>
      </c>
      <c r="W92">
        <v>1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>
        <v>10486</v>
      </c>
      <c r="AE92">
        <v>1482</v>
      </c>
      <c r="AF92" t="s">
        <v>0</v>
      </c>
      <c r="AG92">
        <v>125963</v>
      </c>
      <c r="AH92" t="s">
        <v>0</v>
      </c>
      <c r="AI92">
        <v>73768</v>
      </c>
      <c r="AJ92">
        <v>0</v>
      </c>
      <c r="AK92">
        <v>21726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13088</v>
      </c>
      <c r="AR92">
        <v>4412</v>
      </c>
      <c r="AS92" t="s">
        <v>0</v>
      </c>
      <c r="AT92" t="s">
        <v>0</v>
      </c>
      <c r="AU92" t="s">
        <v>0</v>
      </c>
      <c r="AV92">
        <v>8649</v>
      </c>
      <c r="AW92">
        <v>0</v>
      </c>
      <c r="AX92" t="s">
        <v>0</v>
      </c>
      <c r="AY92">
        <v>0</v>
      </c>
      <c r="AZ92">
        <v>79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41617</v>
      </c>
      <c r="BG92" t="s">
        <v>0</v>
      </c>
      <c r="BH92" t="s">
        <v>0</v>
      </c>
      <c r="BI92" t="s">
        <v>0</v>
      </c>
      <c r="BJ92" t="s">
        <v>0</v>
      </c>
      <c r="BK92">
        <v>7832</v>
      </c>
      <c r="BL92" t="s">
        <v>0</v>
      </c>
      <c r="BM92" t="s">
        <v>0</v>
      </c>
      <c r="BN92">
        <v>2160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>
        <v>4856</v>
      </c>
      <c r="CB92" t="s">
        <v>0</v>
      </c>
      <c r="CC92" t="s">
        <v>0</v>
      </c>
      <c r="CD92" t="s">
        <v>0</v>
      </c>
      <c r="CE92" t="s">
        <v>0</v>
      </c>
    </row>
    <row r="93" spans="1:83" s="1" customFormat="1" x14ac:dyDescent="0.25">
      <c r="A93" s="1" t="s">
        <v>101</v>
      </c>
    </row>
    <row r="94" spans="1:83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</row>
    <row r="95" spans="1:83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>
        <v>3018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>
        <v>94420</v>
      </c>
      <c r="CE95" t="s">
        <v>0</v>
      </c>
    </row>
    <row r="96" spans="1:83" x14ac:dyDescent="0.25">
      <c r="A96" t="s">
        <v>154</v>
      </c>
      <c r="B96">
        <v>1447801</v>
      </c>
      <c r="C96">
        <v>4511620</v>
      </c>
      <c r="D96" t="s">
        <v>0</v>
      </c>
      <c r="E96" t="s">
        <v>0</v>
      </c>
      <c r="F96">
        <v>14278472</v>
      </c>
      <c r="G96">
        <v>13290778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>
        <v>4055489</v>
      </c>
      <c r="Q96" t="s">
        <v>0</v>
      </c>
      <c r="R96">
        <v>78189</v>
      </c>
      <c r="S96">
        <v>2081030</v>
      </c>
      <c r="T96" t="s">
        <v>0</v>
      </c>
      <c r="U96">
        <v>8615037</v>
      </c>
      <c r="V96">
        <v>2325515</v>
      </c>
      <c r="W96">
        <v>871643</v>
      </c>
      <c r="X96" t="s">
        <v>0</v>
      </c>
      <c r="Y96">
        <v>4484</v>
      </c>
      <c r="Z96" t="s">
        <v>0</v>
      </c>
      <c r="AA96">
        <v>6528950</v>
      </c>
      <c r="AB96" t="s">
        <v>0</v>
      </c>
      <c r="AC96" t="s">
        <v>0</v>
      </c>
      <c r="AD96">
        <v>3945789</v>
      </c>
      <c r="AE96" t="s">
        <v>0</v>
      </c>
      <c r="AF96">
        <v>1311812</v>
      </c>
      <c r="AG96">
        <v>1140175</v>
      </c>
      <c r="AH96">
        <v>3303</v>
      </c>
      <c r="AI96">
        <v>1512809</v>
      </c>
      <c r="AJ96" t="s">
        <v>0</v>
      </c>
      <c r="AK96">
        <v>589344</v>
      </c>
      <c r="AL96">
        <v>5443039</v>
      </c>
      <c r="AM96" t="s">
        <v>0</v>
      </c>
      <c r="AN96">
        <v>369037</v>
      </c>
      <c r="AO96">
        <v>3005942</v>
      </c>
      <c r="AP96">
        <v>726070</v>
      </c>
      <c r="AQ96">
        <v>2417401</v>
      </c>
      <c r="AR96">
        <v>589947</v>
      </c>
      <c r="AS96">
        <v>174506</v>
      </c>
      <c r="AT96" t="s">
        <v>0</v>
      </c>
      <c r="AU96">
        <v>1696820</v>
      </c>
      <c r="AV96" t="s">
        <v>0</v>
      </c>
      <c r="AW96">
        <v>2590814</v>
      </c>
      <c r="AX96">
        <v>1017039</v>
      </c>
      <c r="AY96">
        <v>2615376</v>
      </c>
      <c r="AZ96">
        <v>259761</v>
      </c>
      <c r="BA96">
        <v>758733</v>
      </c>
      <c r="BB96" t="s">
        <v>0</v>
      </c>
      <c r="BC96" t="s">
        <v>0</v>
      </c>
      <c r="BD96">
        <v>1824733</v>
      </c>
      <c r="BE96">
        <v>74921</v>
      </c>
      <c r="BF96">
        <v>984279</v>
      </c>
      <c r="BG96" t="s">
        <v>0</v>
      </c>
      <c r="BH96" t="s">
        <v>0</v>
      </c>
      <c r="BI96" t="s">
        <v>0</v>
      </c>
      <c r="BJ96" t="s">
        <v>0</v>
      </c>
      <c r="BK96">
        <v>1558883</v>
      </c>
      <c r="BL96">
        <v>49456</v>
      </c>
      <c r="BM96">
        <v>613595</v>
      </c>
      <c r="BN96">
        <v>250171</v>
      </c>
      <c r="BO96" t="s">
        <v>0</v>
      </c>
      <c r="BP96" t="s">
        <v>0</v>
      </c>
      <c r="BQ96">
        <v>1136153</v>
      </c>
      <c r="BR96" t="s">
        <v>0</v>
      </c>
      <c r="BS96">
        <v>861139</v>
      </c>
      <c r="BT96" t="s">
        <v>0</v>
      </c>
      <c r="BU96" t="s">
        <v>0</v>
      </c>
      <c r="BV96">
        <v>884895</v>
      </c>
      <c r="BW96">
        <v>638245</v>
      </c>
      <c r="BX96" t="s">
        <v>0</v>
      </c>
      <c r="BY96" t="s">
        <v>0</v>
      </c>
      <c r="BZ96" t="s">
        <v>0</v>
      </c>
      <c r="CA96" t="s">
        <v>0</v>
      </c>
      <c r="CB96">
        <v>299516</v>
      </c>
      <c r="CC96">
        <v>133920</v>
      </c>
      <c r="CD96" t="s">
        <v>0</v>
      </c>
      <c r="CE96" t="s">
        <v>0</v>
      </c>
    </row>
    <row r="97" spans="1:83" x14ac:dyDescent="0.25">
      <c r="A97" t="s">
        <v>155</v>
      </c>
      <c r="B97" t="s">
        <v>0</v>
      </c>
      <c r="C97">
        <v>18784</v>
      </c>
      <c r="D97" t="s">
        <v>0</v>
      </c>
      <c r="E97" t="s">
        <v>0</v>
      </c>
      <c r="F97">
        <v>26780970</v>
      </c>
      <c r="G97">
        <v>28264952</v>
      </c>
      <c r="H97" t="s">
        <v>0</v>
      </c>
      <c r="I97" t="s">
        <v>0</v>
      </c>
      <c r="J97" t="s">
        <v>0</v>
      </c>
      <c r="K97">
        <v>310592</v>
      </c>
      <c r="L97" t="s">
        <v>0</v>
      </c>
      <c r="M97">
        <v>11396456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2096642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3415244</v>
      </c>
      <c r="AB97">
        <v>20587</v>
      </c>
      <c r="AC97">
        <v>12466</v>
      </c>
      <c r="AD97" t="s">
        <v>0</v>
      </c>
      <c r="AE97" t="s">
        <v>0</v>
      </c>
      <c r="AF97">
        <v>465464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195907</v>
      </c>
      <c r="AR97">
        <v>1445398</v>
      </c>
      <c r="AS97">
        <v>1494176</v>
      </c>
      <c r="AT97" t="s">
        <v>0</v>
      </c>
      <c r="AU97" t="s">
        <v>0</v>
      </c>
      <c r="AV97" t="s">
        <v>0</v>
      </c>
      <c r="AW97">
        <v>321719</v>
      </c>
      <c r="AX97">
        <v>122960</v>
      </c>
      <c r="AY97">
        <v>275559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>
        <v>177272</v>
      </c>
      <c r="BK97">
        <v>128067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</row>
    <row r="98" spans="1:83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4484</v>
      </c>
      <c r="J98" t="s">
        <v>0</v>
      </c>
      <c r="K98" t="s">
        <v>0</v>
      </c>
      <c r="L98" t="s">
        <v>0</v>
      </c>
      <c r="M98">
        <v>203952</v>
      </c>
      <c r="N98" t="s">
        <v>0</v>
      </c>
      <c r="O98" t="s">
        <v>0</v>
      </c>
      <c r="P98" t="s">
        <v>0</v>
      </c>
      <c r="Q98" t="s">
        <v>0</v>
      </c>
      <c r="R98">
        <v>702673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172428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>
        <v>1316808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>
        <v>327123</v>
      </c>
      <c r="BQ98" t="s">
        <v>0</v>
      </c>
      <c r="BR98" t="s">
        <v>0</v>
      </c>
      <c r="BS98" t="s">
        <v>0</v>
      </c>
      <c r="BT98">
        <v>755343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</row>
    <row r="99" spans="1:83" s="1" customFormat="1" x14ac:dyDescent="0.25">
      <c r="A99" s="1" t="s">
        <v>68</v>
      </c>
      <c r="B99" s="1">
        <f>+SUM(B9:B98)</f>
        <v>129640372</v>
      </c>
      <c r="C99" s="1">
        <f t="shared" ref="C99:BN99" si="0">+SUM(C9:C98)</f>
        <v>82023879</v>
      </c>
      <c r="D99" s="1">
        <f t="shared" si="0"/>
        <v>75281066</v>
      </c>
      <c r="E99" s="1">
        <f t="shared" si="0"/>
        <v>57038107</v>
      </c>
      <c r="F99" s="1">
        <f t="shared" si="0"/>
        <v>48558057</v>
      </c>
      <c r="G99" s="1">
        <f t="shared" si="0"/>
        <v>46717787</v>
      </c>
      <c r="H99" s="1">
        <f t="shared" si="0"/>
        <v>38251930</v>
      </c>
      <c r="I99" s="1">
        <f t="shared" si="0"/>
        <v>41703328</v>
      </c>
      <c r="J99" s="1">
        <f t="shared" si="0"/>
        <v>34832247</v>
      </c>
      <c r="K99" s="1">
        <f t="shared" si="0"/>
        <v>31188154</v>
      </c>
      <c r="L99" s="1">
        <f t="shared" si="0"/>
        <v>30010712</v>
      </c>
      <c r="M99" s="1">
        <f t="shared" si="0"/>
        <v>28744474</v>
      </c>
      <c r="N99" s="1">
        <f t="shared" si="0"/>
        <v>28154580</v>
      </c>
      <c r="O99" s="1">
        <f t="shared" si="0"/>
        <v>20899509</v>
      </c>
      <c r="P99" s="1">
        <f t="shared" si="0"/>
        <v>20717137</v>
      </c>
      <c r="Q99" s="1">
        <f t="shared" si="0"/>
        <v>15387400</v>
      </c>
      <c r="R99" s="1">
        <f t="shared" si="0"/>
        <v>14999607</v>
      </c>
      <c r="S99" s="1">
        <f t="shared" si="0"/>
        <v>14334929</v>
      </c>
      <c r="T99" s="1">
        <f t="shared" si="0"/>
        <v>14710474</v>
      </c>
      <c r="U99" s="1">
        <f t="shared" si="0"/>
        <v>12861421</v>
      </c>
      <c r="V99" s="1">
        <f t="shared" si="0"/>
        <v>12605123</v>
      </c>
      <c r="W99" s="1">
        <f t="shared" si="0"/>
        <v>12085547</v>
      </c>
      <c r="X99" s="1">
        <f t="shared" si="0"/>
        <v>11493498</v>
      </c>
      <c r="Y99" s="1">
        <f t="shared" si="0"/>
        <v>10994436</v>
      </c>
      <c r="Z99" s="1">
        <f t="shared" si="0"/>
        <v>10688590</v>
      </c>
      <c r="AA99" s="1">
        <f t="shared" si="0"/>
        <v>11051555</v>
      </c>
      <c r="AB99" s="1">
        <f t="shared" si="0"/>
        <v>10170995</v>
      </c>
      <c r="AC99" s="1">
        <f t="shared" si="0"/>
        <v>8934623</v>
      </c>
      <c r="AD99" s="1">
        <f t="shared" si="0"/>
        <v>8100530</v>
      </c>
      <c r="AE99" s="1">
        <f t="shared" si="0"/>
        <v>7816651</v>
      </c>
      <c r="AF99" s="1">
        <f t="shared" si="0"/>
        <v>7707985</v>
      </c>
      <c r="AG99" s="1">
        <f t="shared" si="0"/>
        <v>7718284</v>
      </c>
      <c r="AH99" s="1">
        <f t="shared" si="0"/>
        <v>6791531</v>
      </c>
      <c r="AI99" s="1">
        <f t="shared" si="0"/>
        <v>6660291</v>
      </c>
      <c r="AJ99" s="1">
        <f t="shared" si="0"/>
        <v>6623868</v>
      </c>
      <c r="AK99" s="1">
        <f t="shared" si="0"/>
        <v>6513527</v>
      </c>
      <c r="AL99" s="1">
        <f t="shared" si="0"/>
        <v>5701031</v>
      </c>
      <c r="AM99" s="1">
        <f t="shared" si="0"/>
        <v>5434981</v>
      </c>
      <c r="AN99" s="1">
        <f t="shared" si="0"/>
        <v>5102609</v>
      </c>
      <c r="AO99" s="1">
        <f t="shared" si="0"/>
        <v>5104416</v>
      </c>
      <c r="AP99" s="1">
        <f t="shared" si="0"/>
        <v>4957858</v>
      </c>
      <c r="AQ99" s="1">
        <f t="shared" si="0"/>
        <v>4982209</v>
      </c>
      <c r="AR99" s="1">
        <f t="shared" si="0"/>
        <v>4870829</v>
      </c>
      <c r="AS99" s="1">
        <f t="shared" si="0"/>
        <v>4317342</v>
      </c>
      <c r="AT99" s="1">
        <f t="shared" si="0"/>
        <v>4252162</v>
      </c>
      <c r="AU99" s="1">
        <f t="shared" si="0"/>
        <v>3900321</v>
      </c>
      <c r="AV99" s="1">
        <f t="shared" si="0"/>
        <v>3880151</v>
      </c>
      <c r="AW99" s="1">
        <f t="shared" si="0"/>
        <v>3309307</v>
      </c>
      <c r="AX99" s="1">
        <f t="shared" si="0"/>
        <v>3071177</v>
      </c>
      <c r="AY99" s="1">
        <f t="shared" si="0"/>
        <v>3463396</v>
      </c>
      <c r="AZ99" s="1">
        <f t="shared" si="0"/>
        <v>2894353</v>
      </c>
      <c r="BA99" s="1">
        <f t="shared" si="0"/>
        <v>2003889</v>
      </c>
      <c r="BB99" s="1">
        <f t="shared" si="0"/>
        <v>2590172</v>
      </c>
      <c r="BC99" s="1">
        <f t="shared" si="0"/>
        <v>2518161</v>
      </c>
      <c r="BD99" s="1">
        <f t="shared" si="0"/>
        <v>2413698</v>
      </c>
      <c r="BE99" s="1">
        <f t="shared" si="0"/>
        <v>2224463</v>
      </c>
      <c r="BF99" s="1">
        <f t="shared" si="0"/>
        <v>2246955</v>
      </c>
      <c r="BG99" s="1">
        <f t="shared" si="0"/>
        <v>0</v>
      </c>
      <c r="BH99" s="1">
        <f t="shared" si="0"/>
        <v>2090713</v>
      </c>
      <c r="BI99" s="1">
        <f t="shared" si="0"/>
        <v>1774557</v>
      </c>
      <c r="BJ99" s="1">
        <f t="shared" si="0"/>
        <v>1721808</v>
      </c>
      <c r="BK99" s="1">
        <f t="shared" si="0"/>
        <v>2779624</v>
      </c>
      <c r="BL99" s="1">
        <f t="shared" si="0"/>
        <v>114457</v>
      </c>
      <c r="BM99" s="1">
        <f t="shared" si="0"/>
        <v>1256722</v>
      </c>
      <c r="BN99" s="1">
        <f t="shared" si="0"/>
        <v>1357412</v>
      </c>
      <c r="BO99" s="1">
        <f t="shared" ref="BO99:CE99" si="1">+SUM(BO9:BO98)</f>
        <v>1598716</v>
      </c>
      <c r="BP99" s="1">
        <f t="shared" si="1"/>
        <v>1208605</v>
      </c>
      <c r="BQ99" s="1">
        <f t="shared" si="1"/>
        <v>1176091</v>
      </c>
      <c r="BR99" s="1">
        <f t="shared" si="1"/>
        <v>1172861</v>
      </c>
      <c r="BS99" s="1">
        <f t="shared" si="1"/>
        <v>1092644</v>
      </c>
      <c r="BT99" s="1">
        <f t="shared" si="1"/>
        <v>978462</v>
      </c>
      <c r="BU99" s="1">
        <f t="shared" si="1"/>
        <v>983972</v>
      </c>
      <c r="BV99" s="1">
        <f t="shared" si="1"/>
        <v>947397</v>
      </c>
      <c r="BW99" s="1">
        <f t="shared" si="1"/>
        <v>847755</v>
      </c>
      <c r="BX99" s="1">
        <f t="shared" si="1"/>
        <v>850362</v>
      </c>
      <c r="BY99" s="1">
        <f t="shared" si="1"/>
        <v>676231</v>
      </c>
      <c r="BZ99" s="1">
        <f t="shared" si="1"/>
        <v>654139</v>
      </c>
      <c r="CA99" s="1">
        <f t="shared" si="1"/>
        <v>469576</v>
      </c>
      <c r="CB99" s="1">
        <f t="shared" si="1"/>
        <v>303661</v>
      </c>
      <c r="CC99" s="1">
        <f t="shared" si="1"/>
        <v>173022</v>
      </c>
      <c r="CD99" s="1">
        <f t="shared" si="1"/>
        <v>94783</v>
      </c>
      <c r="CE99" s="1">
        <f t="shared" si="1"/>
        <v>2446</v>
      </c>
    </row>
    <row r="102" spans="1:83" s="1" customFormat="1" x14ac:dyDescent="0.25">
      <c r="B102" s="1" t="s">
        <v>303</v>
      </c>
    </row>
    <row r="103" spans="1:83" s="1" customFormat="1" x14ac:dyDescent="0.25">
      <c r="A103" s="1" t="s">
        <v>244</v>
      </c>
    </row>
    <row r="104" spans="1:83" s="1" customFormat="1" x14ac:dyDescent="0.25">
      <c r="A104" s="1" t="s">
        <v>183</v>
      </c>
    </row>
    <row r="105" spans="1:83" s="1" customFormat="1" x14ac:dyDescent="0.25">
      <c r="A105" s="1" t="s">
        <v>168</v>
      </c>
    </row>
    <row r="106" spans="1:83" s="1" customFormat="1" x14ac:dyDescent="0.25">
      <c r="B106" s="1" t="s">
        <v>169</v>
      </c>
    </row>
    <row r="107" spans="1:83" s="1" customFormat="1" x14ac:dyDescent="0.25">
      <c r="B107" s="1" t="s">
        <v>304</v>
      </c>
    </row>
    <row r="108" spans="1:83" s="1" customFormat="1" x14ac:dyDescent="0.25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174</v>
      </c>
      <c r="G108" s="1" t="s">
        <v>175</v>
      </c>
      <c r="H108" s="1" t="s">
        <v>10</v>
      </c>
      <c r="I108" s="1" t="s">
        <v>44</v>
      </c>
      <c r="J108" s="1" t="s">
        <v>23</v>
      </c>
      <c r="K108" s="1" t="s">
        <v>5</v>
      </c>
      <c r="L108" s="1" t="s">
        <v>16</v>
      </c>
      <c r="M108" s="1" t="s">
        <v>171</v>
      </c>
      <c r="N108" s="1" t="s">
        <v>64</v>
      </c>
      <c r="O108" s="1" t="s">
        <v>2</v>
      </c>
      <c r="P108" s="1" t="s">
        <v>38</v>
      </c>
      <c r="Q108" s="1" t="s">
        <v>32</v>
      </c>
      <c r="R108" s="1" t="s">
        <v>18</v>
      </c>
      <c r="S108" s="1" t="s">
        <v>45</v>
      </c>
      <c r="T108" s="1" t="s">
        <v>39</v>
      </c>
      <c r="U108" s="1" t="s">
        <v>218</v>
      </c>
      <c r="V108" s="1" t="s">
        <v>197</v>
      </c>
      <c r="W108" s="1" t="s">
        <v>246</v>
      </c>
      <c r="X108" s="1" t="s">
        <v>59</v>
      </c>
      <c r="Y108" s="1" t="s">
        <v>1</v>
      </c>
      <c r="Z108" s="1" t="s">
        <v>31</v>
      </c>
      <c r="AA108" s="1" t="s">
        <v>220</v>
      </c>
      <c r="AB108" s="1" t="s">
        <v>33</v>
      </c>
      <c r="AC108" s="1" t="s">
        <v>51</v>
      </c>
      <c r="AD108" s="1" t="s">
        <v>49</v>
      </c>
      <c r="AE108" s="1" t="s">
        <v>219</v>
      </c>
      <c r="AF108" s="1" t="s">
        <v>40</v>
      </c>
      <c r="AG108" s="1" t="s">
        <v>37</v>
      </c>
      <c r="AH108" s="1" t="s">
        <v>56</v>
      </c>
      <c r="AI108" s="1" t="s">
        <v>222</v>
      </c>
      <c r="AJ108" s="1" t="s">
        <v>223</v>
      </c>
      <c r="AK108" s="1" t="s">
        <v>177</v>
      </c>
      <c r="AL108" s="1" t="s">
        <v>11</v>
      </c>
      <c r="AM108" s="1" t="s">
        <v>3</v>
      </c>
      <c r="AN108" s="1" t="s">
        <v>201</v>
      </c>
      <c r="AO108" s="1" t="s">
        <v>9</v>
      </c>
      <c r="AP108" s="1" t="s">
        <v>240</v>
      </c>
      <c r="AQ108" s="1" t="s">
        <v>13</v>
      </c>
      <c r="AR108" s="1" t="s">
        <v>53</v>
      </c>
      <c r="AS108" s="1" t="s">
        <v>235</v>
      </c>
      <c r="AT108" s="1" t="s">
        <v>247</v>
      </c>
      <c r="AU108" s="1" t="s">
        <v>46</v>
      </c>
      <c r="AV108" s="1" t="s">
        <v>7</v>
      </c>
      <c r="AW108" s="1" t="s">
        <v>224</v>
      </c>
      <c r="AX108" s="1" t="s">
        <v>248</v>
      </c>
      <c r="AY108" s="1" t="s">
        <v>225</v>
      </c>
      <c r="AZ108" s="1" t="s">
        <v>29</v>
      </c>
      <c r="BA108" s="1" t="s">
        <v>179</v>
      </c>
      <c r="BB108" s="1" t="s">
        <v>230</v>
      </c>
      <c r="BC108" s="1" t="s">
        <v>12</v>
      </c>
      <c r="BD108" s="1" t="s">
        <v>207</v>
      </c>
      <c r="BE108" s="1" t="s">
        <v>194</v>
      </c>
      <c r="BF108" s="1" t="s">
        <v>227</v>
      </c>
      <c r="BG108" s="1" t="s">
        <v>180</v>
      </c>
      <c r="BH108" s="1" t="s">
        <v>228</v>
      </c>
      <c r="BI108" s="1" t="s">
        <v>47</v>
      </c>
      <c r="BJ108" s="1" t="s">
        <v>236</v>
      </c>
      <c r="BK108" s="1" t="s">
        <v>15</v>
      </c>
      <c r="BL108" s="1" t="s">
        <v>212</v>
      </c>
      <c r="BM108" s="1" t="s">
        <v>249</v>
      </c>
      <c r="BN108" s="1" t="s">
        <v>202</v>
      </c>
      <c r="BO108" s="1" t="s">
        <v>241</v>
      </c>
      <c r="BP108" s="1" t="s">
        <v>172</v>
      </c>
      <c r="BQ108" s="1" t="s">
        <v>54</v>
      </c>
      <c r="BR108" s="1" t="s">
        <v>52</v>
      </c>
      <c r="BS108" s="1" t="s">
        <v>61</v>
      </c>
      <c r="BT108" s="1" t="s">
        <v>8</v>
      </c>
      <c r="BU108" s="1" t="s">
        <v>55</v>
      </c>
      <c r="BV108" s="1" t="s">
        <v>245</v>
      </c>
      <c r="BW108" s="1" t="s">
        <v>214</v>
      </c>
      <c r="BX108" s="1" t="s">
        <v>4</v>
      </c>
      <c r="BY108" s="1" t="s">
        <v>48</v>
      </c>
      <c r="BZ108" s="1" t="s">
        <v>176</v>
      </c>
      <c r="CA108" s="1" t="s">
        <v>6</v>
      </c>
      <c r="CB108" s="1" t="s">
        <v>28</v>
      </c>
      <c r="CC108" s="1" t="s">
        <v>211</v>
      </c>
      <c r="CD108" s="1" t="s">
        <v>27</v>
      </c>
      <c r="CE108" s="1" t="s">
        <v>200</v>
      </c>
    </row>
    <row r="109" spans="1:83" x14ac:dyDescent="0.25">
      <c r="A109" t="s">
        <v>305</v>
      </c>
      <c r="B109">
        <v>93617591</v>
      </c>
      <c r="C109">
        <v>80990000</v>
      </c>
      <c r="D109">
        <v>49794806</v>
      </c>
      <c r="E109">
        <v>55720273</v>
      </c>
      <c r="F109">
        <v>47024543</v>
      </c>
      <c r="G109">
        <v>45594385</v>
      </c>
      <c r="H109">
        <v>20818012</v>
      </c>
      <c r="I109">
        <v>25785463</v>
      </c>
      <c r="J109">
        <v>23012594</v>
      </c>
      <c r="K109">
        <v>29221953</v>
      </c>
      <c r="L109">
        <v>27478494</v>
      </c>
      <c r="M109">
        <v>19681906</v>
      </c>
      <c r="N109">
        <v>28109656</v>
      </c>
      <c r="O109">
        <v>20480979</v>
      </c>
      <c r="P109">
        <v>20102041</v>
      </c>
      <c r="Q109">
        <v>15377553</v>
      </c>
      <c r="R109">
        <v>13795119</v>
      </c>
      <c r="S109">
        <v>14047236</v>
      </c>
      <c r="T109">
        <v>14657795</v>
      </c>
      <c r="U109">
        <v>12660528</v>
      </c>
      <c r="V109">
        <v>9177085</v>
      </c>
      <c r="W109">
        <v>4765227</v>
      </c>
      <c r="X109">
        <v>11470685</v>
      </c>
      <c r="Y109" t="s">
        <v>0</v>
      </c>
      <c r="Z109">
        <v>9237760</v>
      </c>
      <c r="AA109">
        <v>10983649</v>
      </c>
      <c r="AB109">
        <v>10101424</v>
      </c>
      <c r="AC109">
        <v>8884620</v>
      </c>
      <c r="AD109">
        <v>7961643</v>
      </c>
      <c r="AE109">
        <v>6911498</v>
      </c>
      <c r="AF109">
        <v>7100908</v>
      </c>
      <c r="AG109">
        <v>7704126</v>
      </c>
      <c r="AH109" t="s">
        <v>0</v>
      </c>
      <c r="AI109">
        <v>6562992</v>
      </c>
      <c r="AJ109">
        <v>6343432</v>
      </c>
      <c r="AK109">
        <v>6066584</v>
      </c>
      <c r="AL109">
        <v>5698615</v>
      </c>
      <c r="AM109">
        <v>5192670</v>
      </c>
      <c r="AN109">
        <v>2714600</v>
      </c>
      <c r="AO109">
        <v>4913793</v>
      </c>
      <c r="AP109">
        <v>4300564</v>
      </c>
      <c r="AQ109">
        <v>4765063</v>
      </c>
      <c r="AR109">
        <v>4778417</v>
      </c>
      <c r="AS109">
        <v>2566004</v>
      </c>
      <c r="AT109">
        <v>4002990</v>
      </c>
      <c r="AU109">
        <v>3610150</v>
      </c>
      <c r="AV109">
        <v>3807874</v>
      </c>
      <c r="AW109">
        <v>3282449</v>
      </c>
      <c r="AX109">
        <v>2985988</v>
      </c>
      <c r="AY109">
        <v>3442710</v>
      </c>
      <c r="AZ109">
        <v>2620611</v>
      </c>
      <c r="BA109">
        <v>1977659</v>
      </c>
      <c r="BB109">
        <v>2373421</v>
      </c>
      <c r="BC109">
        <v>2517356</v>
      </c>
      <c r="BD109">
        <v>2382188</v>
      </c>
      <c r="BE109">
        <v>2186237</v>
      </c>
      <c r="BF109">
        <v>2093501</v>
      </c>
      <c r="BG109" t="s">
        <v>0</v>
      </c>
      <c r="BH109">
        <v>2027992</v>
      </c>
      <c r="BI109">
        <v>1666145</v>
      </c>
      <c r="BJ109">
        <v>1317366</v>
      </c>
      <c r="BK109">
        <v>2757365</v>
      </c>
      <c r="BL109">
        <v>16055</v>
      </c>
      <c r="BM109">
        <v>1178243</v>
      </c>
      <c r="BN109">
        <v>1124583</v>
      </c>
      <c r="BO109">
        <v>1420890</v>
      </c>
      <c r="BP109">
        <v>626739</v>
      </c>
      <c r="BQ109">
        <v>1079127</v>
      </c>
      <c r="BR109">
        <v>1096480</v>
      </c>
      <c r="BS109">
        <v>1012332</v>
      </c>
      <c r="BT109">
        <v>873934</v>
      </c>
      <c r="BU109">
        <v>915235</v>
      </c>
      <c r="BV109">
        <v>782910</v>
      </c>
      <c r="BW109">
        <v>828777</v>
      </c>
      <c r="BX109">
        <v>27836</v>
      </c>
      <c r="BY109">
        <v>672769</v>
      </c>
      <c r="BZ109">
        <v>195824</v>
      </c>
      <c r="CA109">
        <v>374987</v>
      </c>
      <c r="CB109" t="s">
        <v>0</v>
      </c>
      <c r="CC109">
        <v>169843</v>
      </c>
      <c r="CD109">
        <v>94753</v>
      </c>
      <c r="CE109">
        <v>453</v>
      </c>
    </row>
    <row r="110" spans="1:83" x14ac:dyDescent="0.25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</row>
    <row r="111" spans="1:83" x14ac:dyDescent="0.25">
      <c r="A111" t="s">
        <v>307</v>
      </c>
      <c r="B111">
        <v>33543000</v>
      </c>
      <c r="C111">
        <v>41000</v>
      </c>
      <c r="D111">
        <v>12091471</v>
      </c>
      <c r="E111">
        <v>471768</v>
      </c>
      <c r="F111">
        <v>162771</v>
      </c>
      <c r="G111">
        <v>46169</v>
      </c>
      <c r="H111">
        <v>16694665</v>
      </c>
      <c r="I111">
        <v>6800326</v>
      </c>
      <c r="J111">
        <v>9784925</v>
      </c>
      <c r="K111">
        <v>1184299</v>
      </c>
      <c r="L111">
        <v>120699</v>
      </c>
      <c r="M111">
        <v>4152835</v>
      </c>
      <c r="N111" t="s">
        <v>0</v>
      </c>
      <c r="O111" t="s">
        <v>0</v>
      </c>
      <c r="P111" t="s">
        <v>0</v>
      </c>
      <c r="Q111" t="s">
        <v>0</v>
      </c>
      <c r="R111">
        <v>906842</v>
      </c>
      <c r="S111">
        <v>248217</v>
      </c>
      <c r="T111" t="s">
        <v>0</v>
      </c>
      <c r="U111">
        <v>9071</v>
      </c>
      <c r="V111">
        <v>2997722</v>
      </c>
      <c r="W111">
        <v>7086331</v>
      </c>
      <c r="X111" t="s">
        <v>0</v>
      </c>
      <c r="Y111">
        <v>10994436</v>
      </c>
      <c r="Z111">
        <v>79386</v>
      </c>
      <c r="AA111">
        <v>6988</v>
      </c>
      <c r="AB111" t="s">
        <v>0</v>
      </c>
      <c r="AC111" t="s">
        <v>0</v>
      </c>
      <c r="AD111">
        <v>53300</v>
      </c>
      <c r="AE111" t="s">
        <v>0</v>
      </c>
      <c r="AF111">
        <v>362337</v>
      </c>
      <c r="AG111" t="s">
        <v>0</v>
      </c>
      <c r="AH111">
        <v>6791531</v>
      </c>
      <c r="AI111" t="s">
        <v>0</v>
      </c>
      <c r="AJ111">
        <v>55455</v>
      </c>
      <c r="AK111">
        <v>173201</v>
      </c>
      <c r="AL111" t="s">
        <v>0</v>
      </c>
      <c r="AM111">
        <v>77128</v>
      </c>
      <c r="AN111">
        <v>2027880</v>
      </c>
      <c r="AO111">
        <v>75516</v>
      </c>
      <c r="AP111">
        <v>601782</v>
      </c>
      <c r="AQ111">
        <v>210946</v>
      </c>
      <c r="AR111">
        <v>73856</v>
      </c>
      <c r="AS111">
        <v>673904</v>
      </c>
      <c r="AT111" t="s">
        <v>0</v>
      </c>
      <c r="AU111">
        <v>48947</v>
      </c>
      <c r="AV111" t="s">
        <v>0</v>
      </c>
      <c r="AW111">
        <v>4744</v>
      </c>
      <c r="AX111">
        <v>29237</v>
      </c>
      <c r="AY111">
        <v>2318</v>
      </c>
      <c r="AZ111">
        <v>234784</v>
      </c>
      <c r="BA111" t="s">
        <v>0</v>
      </c>
      <c r="BB111">
        <v>183589</v>
      </c>
      <c r="BC111">
        <v>509</v>
      </c>
      <c r="BD111" t="s">
        <v>0</v>
      </c>
      <c r="BE111">
        <v>7455</v>
      </c>
      <c r="BF111">
        <v>33304</v>
      </c>
      <c r="BG111" t="s">
        <v>0</v>
      </c>
      <c r="BH111">
        <v>19605</v>
      </c>
      <c r="BI111">
        <v>79992</v>
      </c>
      <c r="BJ111" t="s">
        <v>0</v>
      </c>
      <c r="BK111">
        <v>13323</v>
      </c>
      <c r="BL111">
        <v>7793</v>
      </c>
      <c r="BM111">
        <v>1174</v>
      </c>
      <c r="BN111">
        <v>230674</v>
      </c>
      <c r="BO111">
        <v>163891</v>
      </c>
      <c r="BP111">
        <v>570283</v>
      </c>
      <c r="BQ111">
        <v>16350</v>
      </c>
      <c r="BR111">
        <v>26983</v>
      </c>
      <c r="BS111">
        <v>37615</v>
      </c>
      <c r="BT111">
        <v>94376</v>
      </c>
      <c r="BU111" t="s">
        <v>0</v>
      </c>
      <c r="BV111">
        <v>162914</v>
      </c>
      <c r="BW111">
        <v>1484</v>
      </c>
      <c r="BX111">
        <v>822353</v>
      </c>
      <c r="BY111" t="s">
        <v>0</v>
      </c>
      <c r="BZ111">
        <v>458055</v>
      </c>
      <c r="CA111">
        <v>94299</v>
      </c>
      <c r="CB111">
        <v>137874</v>
      </c>
      <c r="CC111">
        <v>676</v>
      </c>
      <c r="CD111">
        <v>30</v>
      </c>
      <c r="CE111" t="s">
        <v>0</v>
      </c>
    </row>
    <row r="112" spans="1:83" x14ac:dyDescent="0.25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>
        <v>9126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</row>
    <row r="113" spans="1:83" x14ac:dyDescent="0.25">
      <c r="A113" t="s">
        <v>309</v>
      </c>
      <c r="B113">
        <v>652180</v>
      </c>
      <c r="C113">
        <v>558000</v>
      </c>
      <c r="D113">
        <v>131138</v>
      </c>
      <c r="E113">
        <v>652943</v>
      </c>
      <c r="F113">
        <v>966592</v>
      </c>
      <c r="G113">
        <v>538549</v>
      </c>
      <c r="H113">
        <v>510994</v>
      </c>
      <c r="I113">
        <v>1693644</v>
      </c>
      <c r="J113">
        <v>323862</v>
      </c>
      <c r="K113">
        <v>110411</v>
      </c>
      <c r="L113">
        <v>472692</v>
      </c>
      <c r="M113">
        <v>4846208</v>
      </c>
      <c r="N113">
        <v>43074</v>
      </c>
      <c r="O113">
        <v>391863</v>
      </c>
      <c r="P113">
        <v>502965</v>
      </c>
      <c r="Q113">
        <v>8580</v>
      </c>
      <c r="R113">
        <v>42132</v>
      </c>
      <c r="S113">
        <v>34625</v>
      </c>
      <c r="T113">
        <v>46209</v>
      </c>
      <c r="U113">
        <v>135672</v>
      </c>
      <c r="V113">
        <v>134329</v>
      </c>
      <c r="W113">
        <v>56574</v>
      </c>
      <c r="X113">
        <v>17167</v>
      </c>
      <c r="Y113" t="s">
        <v>0</v>
      </c>
      <c r="Z113">
        <v>238143</v>
      </c>
      <c r="AA113">
        <v>17201</v>
      </c>
      <c r="AB113" t="s">
        <v>0</v>
      </c>
      <c r="AC113" t="s">
        <v>0</v>
      </c>
      <c r="AD113">
        <v>34523</v>
      </c>
      <c r="AE113">
        <v>2199</v>
      </c>
      <c r="AF113">
        <v>151993</v>
      </c>
      <c r="AG113">
        <v>12</v>
      </c>
      <c r="AH113" t="s">
        <v>0</v>
      </c>
      <c r="AI113">
        <v>69142</v>
      </c>
      <c r="AJ113">
        <v>174977</v>
      </c>
      <c r="AK113">
        <v>185371</v>
      </c>
      <c r="AL113" t="s">
        <v>0</v>
      </c>
      <c r="AM113">
        <v>162014</v>
      </c>
      <c r="AN113">
        <v>134442</v>
      </c>
      <c r="AO113">
        <v>103803</v>
      </c>
      <c r="AP113">
        <v>43748</v>
      </c>
      <c r="AQ113">
        <v>4600</v>
      </c>
      <c r="AR113">
        <v>14232</v>
      </c>
      <c r="AS113">
        <v>37162</v>
      </c>
      <c r="AT113">
        <v>59381</v>
      </c>
      <c r="AU113">
        <v>227040</v>
      </c>
      <c r="AV113">
        <v>69741</v>
      </c>
      <c r="AW113">
        <v>7067</v>
      </c>
      <c r="AX113">
        <v>30776</v>
      </c>
      <c r="AY113">
        <v>1115</v>
      </c>
      <c r="AZ113">
        <v>38913</v>
      </c>
      <c r="BA113">
        <v>22340</v>
      </c>
      <c r="BB113">
        <v>29750</v>
      </c>
      <c r="BC113" t="s">
        <v>0</v>
      </c>
      <c r="BD113">
        <v>28958</v>
      </c>
      <c r="BE113">
        <v>26708</v>
      </c>
      <c r="BF113">
        <v>108754</v>
      </c>
      <c r="BG113" t="s">
        <v>0</v>
      </c>
      <c r="BH113">
        <v>41274</v>
      </c>
      <c r="BI113">
        <v>28006</v>
      </c>
      <c r="BJ113">
        <v>2878</v>
      </c>
      <c r="BK113">
        <v>2235</v>
      </c>
      <c r="BL113">
        <v>53871</v>
      </c>
      <c r="BM113">
        <v>58041</v>
      </c>
      <c r="BN113">
        <v>1480</v>
      </c>
      <c r="BO113">
        <v>8801</v>
      </c>
      <c r="BP113">
        <v>7073</v>
      </c>
      <c r="BQ113">
        <v>75136</v>
      </c>
      <c r="BR113">
        <v>46575</v>
      </c>
      <c r="BS113">
        <v>36253</v>
      </c>
      <c r="BT113">
        <v>9950</v>
      </c>
      <c r="BU113">
        <v>59232</v>
      </c>
      <c r="BV113">
        <v>1543</v>
      </c>
      <c r="BW113">
        <v>16419</v>
      </c>
      <c r="BX113">
        <v>4</v>
      </c>
      <c r="BY113" t="s">
        <v>0</v>
      </c>
      <c r="BZ113">
        <v>248</v>
      </c>
      <c r="CA113" t="s">
        <v>0</v>
      </c>
      <c r="CB113">
        <v>164711</v>
      </c>
      <c r="CC113">
        <v>510</v>
      </c>
      <c r="CD113" t="s">
        <v>0</v>
      </c>
      <c r="CE113">
        <v>1992</v>
      </c>
    </row>
    <row r="114" spans="1:83" x14ac:dyDescent="0.25">
      <c r="A114" t="s">
        <v>310</v>
      </c>
      <c r="B114">
        <v>1816141</v>
      </c>
      <c r="C114">
        <v>434879</v>
      </c>
      <c r="D114">
        <v>7534151</v>
      </c>
      <c r="E114">
        <v>193123</v>
      </c>
      <c r="F114">
        <v>158537</v>
      </c>
      <c r="G114">
        <v>86086</v>
      </c>
      <c r="H114">
        <v>175471</v>
      </c>
      <c r="I114">
        <v>6632090</v>
      </c>
      <c r="J114">
        <v>4270</v>
      </c>
      <c r="K114">
        <v>3475</v>
      </c>
      <c r="L114">
        <v>1938827</v>
      </c>
      <c r="M114">
        <v>63525</v>
      </c>
      <c r="N114">
        <v>1850</v>
      </c>
      <c r="O114">
        <v>26667</v>
      </c>
      <c r="P114">
        <v>112131</v>
      </c>
      <c r="Q114">
        <v>1267</v>
      </c>
      <c r="R114">
        <v>63105</v>
      </c>
      <c r="S114">
        <v>4851</v>
      </c>
      <c r="T114">
        <v>6470</v>
      </c>
      <c r="U114">
        <v>56150</v>
      </c>
      <c r="V114">
        <v>9253</v>
      </c>
      <c r="W114">
        <v>10644</v>
      </c>
      <c r="X114">
        <v>5646</v>
      </c>
      <c r="Y114" t="s">
        <v>0</v>
      </c>
      <c r="Z114">
        <v>1133301</v>
      </c>
      <c r="AA114">
        <v>43717</v>
      </c>
      <c r="AB114">
        <v>69571</v>
      </c>
      <c r="AC114">
        <v>50003</v>
      </c>
      <c r="AD114">
        <v>51064</v>
      </c>
      <c r="AE114">
        <v>902954</v>
      </c>
      <c r="AF114">
        <v>4448</v>
      </c>
      <c r="AG114">
        <v>14146</v>
      </c>
      <c r="AH114" t="s">
        <v>0</v>
      </c>
      <c r="AI114">
        <v>28157</v>
      </c>
      <c r="AJ114">
        <v>17940</v>
      </c>
      <c r="AK114">
        <v>88371</v>
      </c>
      <c r="AL114">
        <v>2416</v>
      </c>
      <c r="AM114">
        <v>3169</v>
      </c>
      <c r="AN114">
        <v>886</v>
      </c>
      <c r="AO114">
        <v>11304</v>
      </c>
      <c r="AP114">
        <v>11764</v>
      </c>
      <c r="AQ114">
        <v>1600</v>
      </c>
      <c r="AR114">
        <v>4324</v>
      </c>
      <c r="AS114">
        <v>4021</v>
      </c>
      <c r="AT114">
        <v>12281</v>
      </c>
      <c r="AU114">
        <v>14184</v>
      </c>
      <c r="AV114">
        <v>2536</v>
      </c>
      <c r="AW114">
        <v>10318</v>
      </c>
      <c r="AX114">
        <v>2190</v>
      </c>
      <c r="AY114">
        <v>12890</v>
      </c>
      <c r="AZ114">
        <v>45</v>
      </c>
      <c r="BA114">
        <v>1167</v>
      </c>
      <c r="BB114">
        <v>3412</v>
      </c>
      <c r="BC114">
        <v>296</v>
      </c>
      <c r="BD114">
        <v>2075</v>
      </c>
      <c r="BE114">
        <v>831</v>
      </c>
      <c r="BF114">
        <v>11396</v>
      </c>
      <c r="BG114" t="s">
        <v>0</v>
      </c>
      <c r="BH114">
        <v>1842</v>
      </c>
      <c r="BI114">
        <v>414</v>
      </c>
      <c r="BJ114">
        <v>378</v>
      </c>
      <c r="BK114">
        <v>6701</v>
      </c>
      <c r="BL114">
        <v>1931</v>
      </c>
      <c r="BM114">
        <v>8393</v>
      </c>
      <c r="BN114">
        <v>674</v>
      </c>
      <c r="BO114">
        <v>5134</v>
      </c>
      <c r="BP114">
        <v>4510</v>
      </c>
      <c r="BQ114">
        <v>5478</v>
      </c>
      <c r="BR114">
        <v>2823</v>
      </c>
      <c r="BS114">
        <v>2305</v>
      </c>
      <c r="BT114">
        <v>202</v>
      </c>
      <c r="BU114">
        <v>9505</v>
      </c>
      <c r="BV114">
        <v>30</v>
      </c>
      <c r="BW114">
        <v>691</v>
      </c>
      <c r="BX114">
        <v>169</v>
      </c>
      <c r="BY114">
        <v>3462</v>
      </c>
      <c r="BZ114">
        <v>12</v>
      </c>
      <c r="CA114">
        <v>290</v>
      </c>
      <c r="CB114">
        <v>1076</v>
      </c>
      <c r="CC114">
        <v>6</v>
      </c>
      <c r="CD114" t="s">
        <v>0</v>
      </c>
      <c r="CE114">
        <v>1</v>
      </c>
    </row>
    <row r="115" spans="1:83" x14ac:dyDescent="0.25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</row>
    <row r="116" spans="1:83" x14ac:dyDescent="0.25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</row>
    <row r="117" spans="1:83" x14ac:dyDescent="0.25">
      <c r="A117" t="s">
        <v>313</v>
      </c>
      <c r="B117">
        <v>11460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>
        <v>52788</v>
      </c>
      <c r="I117" t="s">
        <v>0</v>
      </c>
      <c r="J117">
        <v>1706596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32064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>
        <v>4729</v>
      </c>
      <c r="AX117" t="s">
        <v>0</v>
      </c>
      <c r="AY117">
        <v>4363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</row>
    <row r="118" spans="1:83" x14ac:dyDescent="0.25">
      <c r="A118" t="s">
        <v>314</v>
      </c>
      <c r="B118" t="s">
        <v>0</v>
      </c>
      <c r="C118" t="s">
        <v>0</v>
      </c>
      <c r="D118">
        <v>5729500</v>
      </c>
      <c r="E118" t="s">
        <v>0</v>
      </c>
      <c r="F118">
        <v>245614</v>
      </c>
      <c r="G118">
        <v>452598</v>
      </c>
      <c r="H118" t="s">
        <v>0</v>
      </c>
      <c r="I118">
        <v>782679</v>
      </c>
      <c r="J118" t="s">
        <v>0</v>
      </c>
      <c r="K118">
        <v>668016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>
        <v>192409</v>
      </c>
      <c r="S118" t="s">
        <v>0</v>
      </c>
      <c r="T118" t="s">
        <v>0</v>
      </c>
      <c r="U118" t="s">
        <v>0</v>
      </c>
      <c r="V118">
        <v>286734</v>
      </c>
      <c r="W118">
        <v>166771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88299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>
        <v>224801</v>
      </c>
      <c r="AO118" t="s">
        <v>0</v>
      </c>
      <c r="AP118" t="s">
        <v>0</v>
      </c>
      <c r="AQ118" t="s">
        <v>0</v>
      </c>
      <c r="AR118" t="s">
        <v>0</v>
      </c>
      <c r="AS118">
        <v>1036251</v>
      </c>
      <c r="AT118">
        <v>177510</v>
      </c>
      <c r="AU118" t="s">
        <v>0</v>
      </c>
      <c r="AV118" t="s">
        <v>0</v>
      </c>
      <c r="AW118" t="s">
        <v>0</v>
      </c>
      <c r="AX118">
        <v>22986</v>
      </c>
      <c r="AY118" t="s">
        <v>0</v>
      </c>
      <c r="AZ118" t="s">
        <v>0</v>
      </c>
      <c r="BA118">
        <v>2723</v>
      </c>
      <c r="BB118" t="s">
        <v>0</v>
      </c>
      <c r="BC118" t="s">
        <v>0</v>
      </c>
      <c r="BD118">
        <v>477</v>
      </c>
      <c r="BE118">
        <v>3232</v>
      </c>
      <c r="BF118" t="s">
        <v>0</v>
      </c>
      <c r="BG118" t="s">
        <v>0</v>
      </c>
      <c r="BH118" t="s">
        <v>0</v>
      </c>
      <c r="BI118" t="s">
        <v>0</v>
      </c>
      <c r="BJ118">
        <v>401186</v>
      </c>
      <c r="BK118" t="s">
        <v>0</v>
      </c>
      <c r="BL118">
        <v>34807</v>
      </c>
      <c r="BM118">
        <v>10871</v>
      </c>
      <c r="BN118">
        <v>1</v>
      </c>
      <c r="BO118" t="s">
        <v>0</v>
      </c>
      <c r="BP118" t="s">
        <v>0</v>
      </c>
      <c r="BQ118" t="s">
        <v>0</v>
      </c>
      <c r="BR118" t="s">
        <v>0</v>
      </c>
      <c r="BS118">
        <v>4139</v>
      </c>
      <c r="BT118" t="s">
        <v>0</v>
      </c>
      <c r="BU118" t="s">
        <v>0</v>
      </c>
      <c r="BV118" t="s">
        <v>0</v>
      </c>
      <c r="BW118">
        <v>384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>
        <v>1987</v>
      </c>
      <c r="CD118" t="s">
        <v>0</v>
      </c>
      <c r="CE118" t="s">
        <v>0</v>
      </c>
    </row>
    <row r="119" spans="1:83" s="3" customFormat="1" x14ac:dyDescent="0.25">
      <c r="A119" s="3" t="s">
        <v>315</v>
      </c>
      <c r="B119" s="3">
        <v>129640372</v>
      </c>
      <c r="C119" s="3">
        <v>82023879</v>
      </c>
      <c r="D119" s="3">
        <v>75281066</v>
      </c>
      <c r="E119" s="3">
        <v>57038107</v>
      </c>
      <c r="F119" s="3">
        <v>48558057</v>
      </c>
      <c r="G119" s="3">
        <v>46717787</v>
      </c>
      <c r="H119" s="3">
        <v>38251930</v>
      </c>
      <c r="I119" s="3">
        <v>41703328</v>
      </c>
      <c r="J119" s="3">
        <v>34832247</v>
      </c>
      <c r="K119" s="3">
        <v>31188154</v>
      </c>
      <c r="L119" s="3">
        <v>30010712</v>
      </c>
      <c r="M119" s="3">
        <v>28744474</v>
      </c>
      <c r="N119" s="3">
        <v>28154580</v>
      </c>
      <c r="O119" s="3">
        <v>20899509</v>
      </c>
      <c r="P119" s="3">
        <v>20717137</v>
      </c>
      <c r="Q119" s="3">
        <v>15387400</v>
      </c>
      <c r="R119" s="3">
        <v>14999607</v>
      </c>
      <c r="S119" s="3">
        <v>14334929</v>
      </c>
      <c r="T119" s="3">
        <v>14710474</v>
      </c>
      <c r="U119" s="3">
        <v>12861421</v>
      </c>
      <c r="V119" s="3">
        <v>12605123</v>
      </c>
      <c r="W119" s="3">
        <v>12085547</v>
      </c>
      <c r="X119" s="3">
        <v>11493498</v>
      </c>
      <c r="Y119" s="3">
        <v>10994436</v>
      </c>
      <c r="Z119" s="3">
        <v>10688590</v>
      </c>
      <c r="AA119" s="3">
        <v>11051555</v>
      </c>
      <c r="AB119" s="3">
        <v>10170995</v>
      </c>
      <c r="AC119" s="3">
        <v>8934623</v>
      </c>
      <c r="AD119" s="3">
        <v>8100530</v>
      </c>
      <c r="AE119" s="3">
        <v>7816651</v>
      </c>
      <c r="AF119" s="3">
        <v>7707985</v>
      </c>
      <c r="AG119" s="3">
        <v>7718284</v>
      </c>
      <c r="AH119" s="3">
        <v>6791531</v>
      </c>
      <c r="AI119" s="3">
        <v>6660291</v>
      </c>
      <c r="AJ119" s="3">
        <v>6623868</v>
      </c>
      <c r="AK119" s="3">
        <v>6513527</v>
      </c>
      <c r="AL119" s="3">
        <v>5701031</v>
      </c>
      <c r="AM119" s="3">
        <v>5434981</v>
      </c>
      <c r="AN119" s="3">
        <v>5102609</v>
      </c>
      <c r="AO119" s="3">
        <v>5104416</v>
      </c>
      <c r="AP119" s="3">
        <v>4957858</v>
      </c>
      <c r="AQ119" s="3">
        <v>4982209</v>
      </c>
      <c r="AR119" s="3">
        <v>4870829</v>
      </c>
      <c r="AS119" s="3">
        <v>4317342</v>
      </c>
      <c r="AT119" s="3">
        <v>4252162</v>
      </c>
      <c r="AU119" s="3">
        <v>3900321</v>
      </c>
      <c r="AV119" s="3">
        <v>3880151</v>
      </c>
      <c r="AW119" s="3">
        <v>3309307</v>
      </c>
      <c r="AX119" s="3">
        <v>3071177</v>
      </c>
      <c r="AY119" s="3">
        <v>3463396</v>
      </c>
      <c r="AZ119" s="3">
        <v>2894353</v>
      </c>
      <c r="BA119" s="3">
        <v>2003889</v>
      </c>
      <c r="BB119" s="3">
        <v>2590172</v>
      </c>
      <c r="BC119" s="3">
        <v>2518161</v>
      </c>
      <c r="BD119" s="3">
        <v>2413698</v>
      </c>
      <c r="BE119" s="3">
        <v>2224463</v>
      </c>
      <c r="BF119" s="3">
        <v>2246955</v>
      </c>
      <c r="BG119" s="3" t="s">
        <v>0</v>
      </c>
      <c r="BH119" s="3">
        <v>2090713</v>
      </c>
      <c r="BI119" s="3">
        <v>1774557</v>
      </c>
      <c r="BJ119" s="3">
        <v>1721808</v>
      </c>
      <c r="BK119" s="3">
        <v>2779624</v>
      </c>
      <c r="BL119" s="3">
        <v>114457</v>
      </c>
      <c r="BM119" s="3">
        <v>1256722</v>
      </c>
      <c r="BN119" s="3">
        <v>1357412</v>
      </c>
      <c r="BO119" s="3">
        <v>1598716</v>
      </c>
      <c r="BP119" s="3">
        <v>1208605</v>
      </c>
      <c r="BQ119" s="3">
        <v>1176091</v>
      </c>
      <c r="BR119" s="3">
        <v>1172861</v>
      </c>
      <c r="BS119" s="3">
        <v>1092644</v>
      </c>
      <c r="BT119" s="3">
        <v>978462</v>
      </c>
      <c r="BU119" s="3">
        <v>983972</v>
      </c>
      <c r="BV119" s="3">
        <v>947397</v>
      </c>
      <c r="BW119" s="3">
        <v>847755</v>
      </c>
      <c r="BX119" s="3">
        <v>850362</v>
      </c>
      <c r="BY119" s="3">
        <v>676231</v>
      </c>
      <c r="BZ119" s="3">
        <v>654139</v>
      </c>
      <c r="CA119" s="3">
        <v>469576</v>
      </c>
      <c r="CB119" s="3">
        <v>303661</v>
      </c>
      <c r="CC119" s="3">
        <v>173022</v>
      </c>
      <c r="CD119" s="3">
        <v>94783</v>
      </c>
      <c r="CE119" s="3">
        <v>2446</v>
      </c>
    </row>
    <row r="121" spans="1:83" s="1" customFormat="1" x14ac:dyDescent="0.25">
      <c r="A121" s="1" t="s">
        <v>300</v>
      </c>
      <c r="B121" s="3">
        <f>+B99-B119</f>
        <v>0</v>
      </c>
      <c r="C121" s="3">
        <f t="shared" ref="C121:BN121" si="2">+C99-C119</f>
        <v>0</v>
      </c>
      <c r="D121" s="3">
        <f t="shared" si="2"/>
        <v>0</v>
      </c>
      <c r="E121" s="3">
        <f t="shared" si="2"/>
        <v>0</v>
      </c>
      <c r="F121" s="3">
        <f t="shared" si="2"/>
        <v>0</v>
      </c>
      <c r="G121" s="3">
        <f t="shared" si="2"/>
        <v>0</v>
      </c>
      <c r="H121" s="3">
        <f t="shared" si="2"/>
        <v>0</v>
      </c>
      <c r="I121" s="3">
        <f t="shared" si="2"/>
        <v>0</v>
      </c>
      <c r="J121" s="3">
        <f t="shared" si="2"/>
        <v>0</v>
      </c>
      <c r="K121" s="3">
        <f t="shared" si="2"/>
        <v>0</v>
      </c>
      <c r="L121" s="3">
        <f t="shared" si="2"/>
        <v>0</v>
      </c>
      <c r="M121" s="3">
        <f t="shared" si="2"/>
        <v>0</v>
      </c>
      <c r="N121" s="3">
        <f t="shared" si="2"/>
        <v>0</v>
      </c>
      <c r="O121" s="3">
        <f t="shared" si="2"/>
        <v>0</v>
      </c>
      <c r="P121" s="3">
        <f t="shared" si="2"/>
        <v>0</v>
      </c>
      <c r="Q121" s="3">
        <f t="shared" si="2"/>
        <v>0</v>
      </c>
      <c r="R121" s="3">
        <f t="shared" si="2"/>
        <v>0</v>
      </c>
      <c r="S121" s="3">
        <f t="shared" si="2"/>
        <v>0</v>
      </c>
      <c r="T121" s="3">
        <f t="shared" si="2"/>
        <v>0</v>
      </c>
      <c r="U121" s="3">
        <f t="shared" si="2"/>
        <v>0</v>
      </c>
      <c r="V121" s="3">
        <f t="shared" si="2"/>
        <v>0</v>
      </c>
      <c r="W121" s="3">
        <f t="shared" si="2"/>
        <v>0</v>
      </c>
      <c r="X121" s="3">
        <f t="shared" si="2"/>
        <v>0</v>
      </c>
      <c r="Y121" s="3">
        <f t="shared" si="2"/>
        <v>0</v>
      </c>
      <c r="Z121" s="3">
        <f t="shared" si="2"/>
        <v>0</v>
      </c>
      <c r="AA121" s="3">
        <f t="shared" si="2"/>
        <v>0</v>
      </c>
      <c r="AB121" s="3">
        <f t="shared" si="2"/>
        <v>0</v>
      </c>
      <c r="AC121" s="3">
        <f t="shared" si="2"/>
        <v>0</v>
      </c>
      <c r="AD121" s="3">
        <f t="shared" si="2"/>
        <v>0</v>
      </c>
      <c r="AE121" s="3">
        <f t="shared" si="2"/>
        <v>0</v>
      </c>
      <c r="AF121" s="3">
        <f t="shared" si="2"/>
        <v>0</v>
      </c>
      <c r="AG121" s="3">
        <f t="shared" si="2"/>
        <v>0</v>
      </c>
      <c r="AH121" s="3">
        <f t="shared" si="2"/>
        <v>0</v>
      </c>
      <c r="AI121" s="3">
        <f t="shared" si="2"/>
        <v>0</v>
      </c>
      <c r="AJ121" s="3">
        <f t="shared" si="2"/>
        <v>0</v>
      </c>
      <c r="AK121" s="3">
        <f t="shared" si="2"/>
        <v>0</v>
      </c>
      <c r="AL121" s="3">
        <f t="shared" si="2"/>
        <v>0</v>
      </c>
      <c r="AM121" s="3">
        <f t="shared" si="2"/>
        <v>0</v>
      </c>
      <c r="AN121" s="3">
        <f t="shared" si="2"/>
        <v>0</v>
      </c>
      <c r="AO121" s="3">
        <f t="shared" si="2"/>
        <v>0</v>
      </c>
      <c r="AP121" s="3">
        <f t="shared" si="2"/>
        <v>0</v>
      </c>
      <c r="AQ121" s="3">
        <f t="shared" si="2"/>
        <v>0</v>
      </c>
      <c r="AR121" s="3">
        <f t="shared" si="2"/>
        <v>0</v>
      </c>
      <c r="AS121" s="3">
        <f t="shared" si="2"/>
        <v>0</v>
      </c>
      <c r="AT121" s="3">
        <f t="shared" si="2"/>
        <v>0</v>
      </c>
      <c r="AU121" s="3">
        <f t="shared" si="2"/>
        <v>0</v>
      </c>
      <c r="AV121" s="3">
        <f t="shared" si="2"/>
        <v>0</v>
      </c>
      <c r="AW121" s="3">
        <f t="shared" si="2"/>
        <v>0</v>
      </c>
      <c r="AX121" s="3">
        <f t="shared" si="2"/>
        <v>0</v>
      </c>
      <c r="AY121" s="3">
        <f t="shared" si="2"/>
        <v>0</v>
      </c>
      <c r="AZ121" s="3">
        <f t="shared" si="2"/>
        <v>0</v>
      </c>
      <c r="BA121" s="3">
        <f t="shared" si="2"/>
        <v>0</v>
      </c>
      <c r="BB121" s="3">
        <f t="shared" si="2"/>
        <v>0</v>
      </c>
      <c r="BC121" s="3">
        <f t="shared" si="2"/>
        <v>0</v>
      </c>
      <c r="BD121" s="3">
        <f t="shared" si="2"/>
        <v>0</v>
      </c>
      <c r="BE121" s="3">
        <f t="shared" si="2"/>
        <v>0</v>
      </c>
      <c r="BF121" s="3">
        <f t="shared" si="2"/>
        <v>0</v>
      </c>
      <c r="BG121" s="3" t="e">
        <f t="shared" si="2"/>
        <v>#VALUE!</v>
      </c>
      <c r="BH121" s="3">
        <f t="shared" si="2"/>
        <v>0</v>
      </c>
      <c r="BI121" s="3">
        <f t="shared" si="2"/>
        <v>0</v>
      </c>
      <c r="BJ121" s="3">
        <f t="shared" si="2"/>
        <v>0</v>
      </c>
      <c r="BK121" s="3">
        <f t="shared" si="2"/>
        <v>0</v>
      </c>
      <c r="BL121" s="3">
        <f t="shared" si="2"/>
        <v>0</v>
      </c>
      <c r="BM121" s="3">
        <f t="shared" si="2"/>
        <v>0</v>
      </c>
      <c r="BN121" s="3">
        <f t="shared" si="2"/>
        <v>0</v>
      </c>
      <c r="BO121" s="3">
        <f t="shared" ref="BO121:CE121" si="3">+BO99-BO119</f>
        <v>0</v>
      </c>
      <c r="BP121" s="3">
        <f t="shared" si="3"/>
        <v>0</v>
      </c>
      <c r="BQ121" s="3">
        <f t="shared" si="3"/>
        <v>0</v>
      </c>
      <c r="BR121" s="3">
        <f t="shared" si="3"/>
        <v>0</v>
      </c>
      <c r="BS121" s="3">
        <f t="shared" si="3"/>
        <v>0</v>
      </c>
      <c r="BT121" s="3">
        <f t="shared" si="3"/>
        <v>0</v>
      </c>
      <c r="BU121" s="3">
        <f t="shared" si="3"/>
        <v>0</v>
      </c>
      <c r="BV121" s="3">
        <f t="shared" si="3"/>
        <v>0</v>
      </c>
      <c r="BW121" s="3">
        <f t="shared" si="3"/>
        <v>0</v>
      </c>
      <c r="BX121" s="3">
        <f t="shared" si="3"/>
        <v>0</v>
      </c>
      <c r="BY121" s="3">
        <f t="shared" si="3"/>
        <v>0</v>
      </c>
      <c r="BZ121" s="3">
        <f t="shared" si="3"/>
        <v>0</v>
      </c>
      <c r="CA121" s="3">
        <f t="shared" si="3"/>
        <v>0</v>
      </c>
      <c r="CB121" s="3">
        <f t="shared" si="3"/>
        <v>0</v>
      </c>
      <c r="CC121" s="3">
        <f t="shared" si="3"/>
        <v>0</v>
      </c>
      <c r="CD121" s="3">
        <f t="shared" si="3"/>
        <v>0</v>
      </c>
      <c r="CE121" s="3">
        <f t="shared" si="3"/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70"/>
  <sheetViews>
    <sheetView workbookViewId="0">
      <selection activeCell="A66" activeCellId="13" sqref="A2:XFD13 A15:XFD15 A17:XFD17 A19:XFD19 A21:XFD21 A23:XFD24 A26:XFD26 A28:XFD28 A31:XFD31 A35:XFD35 A36:XFD36 A47:XFD47 A64:XFD64 A66:XFD66"/>
    </sheetView>
  </sheetViews>
  <sheetFormatPr defaultRowHeight="14.4" x14ac:dyDescent="0.3"/>
  <cols>
    <col min="1" max="1" width="31.33203125" customWidth="1"/>
  </cols>
  <sheetData>
    <row r="2" spans="1:79" s="1" customFormat="1" ht="15" x14ac:dyDescent="0.25">
      <c r="B2" s="1" t="s">
        <v>321</v>
      </c>
    </row>
    <row r="3" spans="1:79" s="1" customFormat="1" ht="15" x14ac:dyDescent="0.25">
      <c r="B3" s="1" t="s">
        <v>166</v>
      </c>
    </row>
    <row r="4" spans="1:79" s="1" customFormat="1" ht="15" x14ac:dyDescent="0.25">
      <c r="A4" s="1" t="s">
        <v>244</v>
      </c>
    </row>
    <row r="5" spans="1:79" s="1" customFormat="1" ht="15" x14ac:dyDescent="0.25">
      <c r="A5" s="1" t="s">
        <v>322</v>
      </c>
    </row>
    <row r="6" spans="1:79" s="1" customFormat="1" ht="15" x14ac:dyDescent="0.25">
      <c r="A6" s="1" t="s">
        <v>168</v>
      </c>
    </row>
    <row r="7" spans="1:79" s="1" customFormat="1" ht="15" x14ac:dyDescent="0.25">
      <c r="B7" s="1" t="s">
        <v>169</v>
      </c>
    </row>
    <row r="8" spans="1:79" s="1" customFormat="1" ht="15" x14ac:dyDescent="0.25">
      <c r="B8" s="1" t="s">
        <v>183</v>
      </c>
    </row>
    <row r="9" spans="1:79" s="1" customFormat="1" ht="15" x14ac:dyDescent="0.25">
      <c r="B9" s="1" t="s">
        <v>3</v>
      </c>
      <c r="C9" s="1" t="s">
        <v>236</v>
      </c>
      <c r="D9" s="1" t="s">
        <v>4</v>
      </c>
      <c r="E9" s="1" t="s">
        <v>44</v>
      </c>
      <c r="F9" s="1" t="s">
        <v>194</v>
      </c>
      <c r="G9" s="1" t="s">
        <v>5</v>
      </c>
      <c r="H9" s="1" t="s">
        <v>6</v>
      </c>
      <c r="I9" s="1" t="s">
        <v>46</v>
      </c>
      <c r="J9" s="1" t="s">
        <v>230</v>
      </c>
      <c r="K9" s="1" t="s">
        <v>240</v>
      </c>
      <c r="L9" s="1" t="s">
        <v>7</v>
      </c>
      <c r="M9" s="1" t="s">
        <v>171</v>
      </c>
      <c r="N9" s="1" t="s">
        <v>47</v>
      </c>
      <c r="O9" s="1" t="s">
        <v>8</v>
      </c>
      <c r="P9" s="1" t="s">
        <v>245</v>
      </c>
      <c r="Q9" s="1" t="s">
        <v>9</v>
      </c>
      <c r="R9" s="1" t="s">
        <v>10</v>
      </c>
      <c r="S9" s="1" t="s">
        <v>11</v>
      </c>
      <c r="T9" s="1" t="s">
        <v>12</v>
      </c>
      <c r="U9" s="1" t="s">
        <v>13</v>
      </c>
      <c r="V9" s="1" t="s">
        <v>179</v>
      </c>
      <c r="W9" s="1" t="s">
        <v>15</v>
      </c>
      <c r="X9" s="1" t="s">
        <v>197</v>
      </c>
      <c r="Y9" s="1" t="s">
        <v>172</v>
      </c>
      <c r="Z9" s="1" t="s">
        <v>219</v>
      </c>
      <c r="AA9" s="1" t="s">
        <v>16</v>
      </c>
      <c r="AB9" s="1" t="s">
        <v>48</v>
      </c>
      <c r="AC9" s="1" t="s">
        <v>18</v>
      </c>
      <c r="AD9" s="1" t="s">
        <v>200</v>
      </c>
      <c r="AE9" s="1" t="s">
        <v>201</v>
      </c>
      <c r="AF9" s="1" t="s">
        <v>21</v>
      </c>
      <c r="AG9" s="1" t="s">
        <v>202</v>
      </c>
      <c r="AH9" s="1" t="s">
        <v>23</v>
      </c>
      <c r="AI9" s="1" t="s">
        <v>246</v>
      </c>
      <c r="AJ9" s="1" t="s">
        <v>49</v>
      </c>
      <c r="AK9" s="1" t="s">
        <v>247</v>
      </c>
      <c r="AL9" s="1" t="s">
        <v>235</v>
      </c>
      <c r="AM9" s="1" t="s">
        <v>24</v>
      </c>
      <c r="AN9" s="1" t="s">
        <v>26</v>
      </c>
      <c r="AO9" s="1" t="s">
        <v>40</v>
      </c>
      <c r="AP9" s="1" t="s">
        <v>27</v>
      </c>
      <c r="AQ9" s="1" t="s">
        <v>28</v>
      </c>
      <c r="AR9" s="1" t="s">
        <v>29</v>
      </c>
      <c r="AS9" s="1" t="s">
        <v>177</v>
      </c>
      <c r="AT9" s="1" t="s">
        <v>175</v>
      </c>
      <c r="AU9" s="1" t="s">
        <v>174</v>
      </c>
      <c r="AV9" s="1" t="s">
        <v>180</v>
      </c>
      <c r="AW9" s="1" t="s">
        <v>223</v>
      </c>
      <c r="AX9" s="1" t="s">
        <v>222</v>
      </c>
      <c r="AY9" s="1" t="s">
        <v>218</v>
      </c>
      <c r="AZ9" s="1" t="s">
        <v>220</v>
      </c>
      <c r="BA9" s="1" t="s">
        <v>224</v>
      </c>
      <c r="BB9" s="1" t="s">
        <v>225</v>
      </c>
      <c r="BC9" s="1" t="s">
        <v>33</v>
      </c>
      <c r="BD9" s="1" t="s">
        <v>51</v>
      </c>
      <c r="BE9" s="1" t="s">
        <v>52</v>
      </c>
      <c r="BF9" s="1" t="s">
        <v>227</v>
      </c>
      <c r="BG9" s="1" t="s">
        <v>207</v>
      </c>
      <c r="BH9" s="1" t="s">
        <v>53</v>
      </c>
      <c r="BI9" s="1" t="s">
        <v>54</v>
      </c>
      <c r="BJ9" s="1" t="s">
        <v>228</v>
      </c>
      <c r="BK9" s="1" t="s">
        <v>249</v>
      </c>
      <c r="BL9" s="1" t="s">
        <v>55</v>
      </c>
      <c r="BM9" s="1" t="s">
        <v>248</v>
      </c>
      <c r="BN9" s="1" t="s">
        <v>1</v>
      </c>
      <c r="BO9" s="1" t="s">
        <v>56</v>
      </c>
      <c r="BP9" s="1" t="s">
        <v>214</v>
      </c>
      <c r="BQ9" s="1" t="s">
        <v>211</v>
      </c>
      <c r="BR9" s="1" t="s">
        <v>212</v>
      </c>
      <c r="BS9" s="1" t="s">
        <v>2</v>
      </c>
      <c r="BT9" s="1" t="s">
        <v>61</v>
      </c>
      <c r="BU9" s="1" t="s">
        <v>37</v>
      </c>
      <c r="BV9" s="1" t="s">
        <v>38</v>
      </c>
      <c r="BW9" s="1" t="s">
        <v>64</v>
      </c>
      <c r="BX9" s="1" t="s">
        <v>39</v>
      </c>
      <c r="BY9" s="1" t="s">
        <v>59</v>
      </c>
      <c r="BZ9" s="1" t="s">
        <v>241</v>
      </c>
      <c r="CA9" s="1" t="s">
        <v>176</v>
      </c>
    </row>
    <row r="10" spans="1:7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</row>
    <row r="11" spans="1:7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</row>
    <row r="12" spans="1:7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</row>
    <row r="13" spans="1:7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</row>
    <row r="14" spans="1:79" ht="15" x14ac:dyDescent="0.25">
      <c r="A14" t="s">
        <v>327</v>
      </c>
      <c r="B14">
        <v>52599</v>
      </c>
      <c r="C14">
        <v>10779</v>
      </c>
      <c r="D14">
        <v>1762</v>
      </c>
      <c r="E14">
        <v>82680</v>
      </c>
      <c r="F14">
        <v>286</v>
      </c>
      <c r="G14">
        <v>6960</v>
      </c>
      <c r="H14">
        <v>801</v>
      </c>
      <c r="I14">
        <v>2787</v>
      </c>
      <c r="J14">
        <v>11256</v>
      </c>
      <c r="K14">
        <v>11507</v>
      </c>
      <c r="L14">
        <v>17724</v>
      </c>
      <c r="M14">
        <v>176686</v>
      </c>
      <c r="N14">
        <v>5803</v>
      </c>
      <c r="O14">
        <v>2704</v>
      </c>
      <c r="P14">
        <v>18</v>
      </c>
      <c r="Q14">
        <v>4260</v>
      </c>
      <c r="R14">
        <v>478048</v>
      </c>
      <c r="S14">
        <v>2431</v>
      </c>
      <c r="T14">
        <v>8505</v>
      </c>
      <c r="U14">
        <v>593</v>
      </c>
      <c r="V14">
        <v>6725</v>
      </c>
      <c r="W14" t="s">
        <v>0</v>
      </c>
      <c r="X14">
        <v>49783</v>
      </c>
      <c r="Y14">
        <v>12740</v>
      </c>
      <c r="Z14">
        <v>69271</v>
      </c>
      <c r="AA14">
        <v>194885</v>
      </c>
      <c r="AB14">
        <v>189</v>
      </c>
      <c r="AC14">
        <v>125834</v>
      </c>
      <c r="AD14">
        <v>6</v>
      </c>
      <c r="AE14">
        <v>74864</v>
      </c>
      <c r="AF14">
        <v>399177</v>
      </c>
      <c r="AG14">
        <v>183</v>
      </c>
      <c r="AH14">
        <v>65666</v>
      </c>
      <c r="AI14">
        <v>30385</v>
      </c>
      <c r="AJ14">
        <v>597</v>
      </c>
      <c r="AK14">
        <v>37821</v>
      </c>
      <c r="AL14">
        <v>16091</v>
      </c>
      <c r="AM14">
        <v>177371</v>
      </c>
      <c r="AN14">
        <v>161588</v>
      </c>
      <c r="AO14">
        <v>60636</v>
      </c>
      <c r="AP14" t="s">
        <v>0</v>
      </c>
      <c r="AQ14">
        <v>41</v>
      </c>
      <c r="AR14">
        <v>11546</v>
      </c>
      <c r="AS14">
        <v>8170</v>
      </c>
      <c r="AT14">
        <v>13720</v>
      </c>
      <c r="AU14">
        <v>16126</v>
      </c>
      <c r="AV14" t="s">
        <v>0</v>
      </c>
      <c r="AW14">
        <v>1371</v>
      </c>
      <c r="AX14">
        <v>3704</v>
      </c>
      <c r="AY14">
        <v>4180</v>
      </c>
      <c r="AZ14">
        <v>3081</v>
      </c>
      <c r="BA14">
        <v>261</v>
      </c>
      <c r="BB14">
        <v>678</v>
      </c>
      <c r="BC14">
        <v>39090</v>
      </c>
      <c r="BD14">
        <v>31385</v>
      </c>
      <c r="BE14">
        <v>8050</v>
      </c>
      <c r="BF14">
        <v>459</v>
      </c>
      <c r="BG14">
        <v>608</v>
      </c>
      <c r="BH14" t="s">
        <v>0</v>
      </c>
      <c r="BI14">
        <v>190</v>
      </c>
      <c r="BJ14">
        <v>569</v>
      </c>
      <c r="BK14">
        <v>6512</v>
      </c>
      <c r="BL14">
        <v>8276</v>
      </c>
      <c r="BM14">
        <v>1918</v>
      </c>
      <c r="BN14">
        <v>37304</v>
      </c>
      <c r="BO14">
        <v>21385</v>
      </c>
      <c r="BP14">
        <v>305</v>
      </c>
      <c r="BQ14">
        <v>64</v>
      </c>
      <c r="BR14">
        <v>3545</v>
      </c>
      <c r="BS14">
        <v>93155</v>
      </c>
      <c r="BT14">
        <v>406</v>
      </c>
      <c r="BU14">
        <v>361</v>
      </c>
      <c r="BV14">
        <v>4118</v>
      </c>
      <c r="BW14">
        <v>63103</v>
      </c>
      <c r="BX14">
        <v>37277</v>
      </c>
      <c r="BY14">
        <v>29204</v>
      </c>
      <c r="BZ14">
        <v>7875</v>
      </c>
      <c r="CA14">
        <v>11454</v>
      </c>
    </row>
    <row r="15" spans="1:7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</row>
    <row r="16" spans="1:79" ht="15" x14ac:dyDescent="0.25">
      <c r="A16" t="s">
        <v>329</v>
      </c>
      <c r="B16">
        <v>13279</v>
      </c>
      <c r="C16" t="s">
        <v>0</v>
      </c>
      <c r="D16" t="s">
        <v>0</v>
      </c>
      <c r="E16">
        <v>281982</v>
      </c>
      <c r="F16">
        <v>6900</v>
      </c>
      <c r="G16">
        <v>1463</v>
      </c>
      <c r="H16" t="s">
        <v>0</v>
      </c>
      <c r="I16">
        <v>5594</v>
      </c>
      <c r="J16">
        <v>2617</v>
      </c>
      <c r="K16">
        <v>10433</v>
      </c>
      <c r="L16">
        <v>5868</v>
      </c>
      <c r="M16">
        <v>36545</v>
      </c>
      <c r="N16">
        <v>1712</v>
      </c>
      <c r="O16">
        <v>815</v>
      </c>
      <c r="P16" t="s">
        <v>0</v>
      </c>
      <c r="Q16">
        <v>2654</v>
      </c>
      <c r="R16">
        <v>144187</v>
      </c>
      <c r="S16" t="s">
        <v>0</v>
      </c>
      <c r="T16">
        <v>9595</v>
      </c>
      <c r="U16" t="s">
        <v>0</v>
      </c>
      <c r="V16" t="s">
        <v>0</v>
      </c>
      <c r="W16" t="s">
        <v>0</v>
      </c>
      <c r="X16">
        <v>33995</v>
      </c>
      <c r="Y16">
        <v>98</v>
      </c>
      <c r="Z16">
        <v>9244</v>
      </c>
      <c r="AA16">
        <v>64124</v>
      </c>
      <c r="AB16" t="s">
        <v>0</v>
      </c>
      <c r="AC16">
        <v>31093</v>
      </c>
      <c r="AD16" t="s">
        <v>0</v>
      </c>
      <c r="AE16">
        <v>910</v>
      </c>
      <c r="AF16">
        <v>431285</v>
      </c>
      <c r="AG16">
        <v>1302</v>
      </c>
      <c r="AH16">
        <v>185325</v>
      </c>
      <c r="AI16">
        <v>56960</v>
      </c>
      <c r="AJ16" t="s">
        <v>0</v>
      </c>
      <c r="AK16">
        <v>7932</v>
      </c>
      <c r="AL16">
        <v>8275</v>
      </c>
      <c r="AM16">
        <v>194919</v>
      </c>
      <c r="AN16">
        <v>378184</v>
      </c>
      <c r="AO16">
        <v>11524</v>
      </c>
      <c r="AP16" t="s">
        <v>0</v>
      </c>
      <c r="AQ16" t="s">
        <v>0</v>
      </c>
      <c r="AR16">
        <v>4914</v>
      </c>
      <c r="AS16" t="s">
        <v>0</v>
      </c>
      <c r="AT16">
        <v>8485</v>
      </c>
      <c r="AU16">
        <v>14990</v>
      </c>
      <c r="AV16" t="s">
        <v>0</v>
      </c>
      <c r="AW16">
        <v>3366</v>
      </c>
      <c r="AX16" t="s">
        <v>0</v>
      </c>
      <c r="AY16">
        <v>267</v>
      </c>
      <c r="AZ16" t="s">
        <v>0</v>
      </c>
      <c r="BA16" t="s">
        <v>0</v>
      </c>
      <c r="BB16" t="s">
        <v>0</v>
      </c>
      <c r="BC16">
        <v>21476</v>
      </c>
      <c r="BD16">
        <v>21303</v>
      </c>
      <c r="BE16">
        <v>3051</v>
      </c>
      <c r="BF16" t="s">
        <v>0</v>
      </c>
      <c r="BG16">
        <v>534</v>
      </c>
      <c r="BH16" t="s">
        <v>0</v>
      </c>
      <c r="BI16" t="s">
        <v>0</v>
      </c>
      <c r="BJ16" t="s">
        <v>0</v>
      </c>
      <c r="BK16">
        <v>5209</v>
      </c>
      <c r="BL16">
        <v>2229</v>
      </c>
      <c r="BM16">
        <v>1273</v>
      </c>
      <c r="BN16">
        <v>17947</v>
      </c>
      <c r="BO16">
        <v>12029</v>
      </c>
      <c r="BP16" t="s">
        <v>0</v>
      </c>
      <c r="BQ16" t="s">
        <v>0</v>
      </c>
      <c r="BR16" t="s">
        <v>0</v>
      </c>
      <c r="BS16">
        <v>54127</v>
      </c>
      <c r="BT16" t="s">
        <v>0</v>
      </c>
      <c r="BU16">
        <v>46</v>
      </c>
      <c r="BV16" t="s">
        <v>0</v>
      </c>
      <c r="BW16">
        <v>36436</v>
      </c>
      <c r="BX16">
        <v>19783</v>
      </c>
      <c r="BY16">
        <v>15641</v>
      </c>
      <c r="BZ16">
        <v>2638</v>
      </c>
      <c r="CA16" t="s">
        <v>0</v>
      </c>
    </row>
    <row r="17" spans="1:7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</row>
    <row r="18" spans="1:79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>
        <v>32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>
        <v>290</v>
      </c>
      <c r="AB18" t="s">
        <v>0</v>
      </c>
      <c r="AC18" t="s">
        <v>0</v>
      </c>
      <c r="AD18" t="s">
        <v>0</v>
      </c>
      <c r="AE18" t="s">
        <v>0</v>
      </c>
      <c r="AF18">
        <v>4408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>
        <v>3814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>
        <v>1606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</row>
    <row r="19" spans="1:7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</row>
    <row r="20" spans="1:79" ht="15" x14ac:dyDescent="0.25">
      <c r="A20" t="s">
        <v>333</v>
      </c>
      <c r="B20">
        <v>2675</v>
      </c>
      <c r="C20">
        <v>339</v>
      </c>
      <c r="D20" t="s">
        <v>0</v>
      </c>
      <c r="E20">
        <v>418282</v>
      </c>
      <c r="F20">
        <v>19754</v>
      </c>
      <c r="G20">
        <v>172249</v>
      </c>
      <c r="H20" t="s">
        <v>0</v>
      </c>
      <c r="I20">
        <v>36183</v>
      </c>
      <c r="J20">
        <v>10048</v>
      </c>
      <c r="K20">
        <v>13854</v>
      </c>
      <c r="L20">
        <v>7157</v>
      </c>
      <c r="M20">
        <v>228695</v>
      </c>
      <c r="N20">
        <v>1265</v>
      </c>
      <c r="O20">
        <v>10212</v>
      </c>
      <c r="P20">
        <v>176</v>
      </c>
      <c r="Q20">
        <v>32570</v>
      </c>
      <c r="R20">
        <v>141321</v>
      </c>
      <c r="S20">
        <v>21933</v>
      </c>
      <c r="T20">
        <v>4323</v>
      </c>
      <c r="U20">
        <v>3</v>
      </c>
      <c r="V20">
        <v>5213</v>
      </c>
      <c r="W20">
        <v>30834</v>
      </c>
      <c r="X20">
        <v>54060</v>
      </c>
      <c r="Y20" t="s">
        <v>0</v>
      </c>
      <c r="Z20" t="s">
        <v>0</v>
      </c>
      <c r="AA20">
        <v>332547</v>
      </c>
      <c r="AB20">
        <v>11679</v>
      </c>
      <c r="AC20">
        <v>24668</v>
      </c>
      <c r="AD20" t="s">
        <v>0</v>
      </c>
      <c r="AE20" t="s">
        <v>0</v>
      </c>
      <c r="AF20">
        <v>320878</v>
      </c>
      <c r="AG20">
        <v>394</v>
      </c>
      <c r="AH20">
        <v>199516</v>
      </c>
      <c r="AI20">
        <v>23794</v>
      </c>
      <c r="AJ20">
        <v>42761</v>
      </c>
      <c r="AK20">
        <v>5216</v>
      </c>
      <c r="AL20">
        <v>1387</v>
      </c>
      <c r="AM20">
        <v>272362</v>
      </c>
      <c r="AN20">
        <v>37278</v>
      </c>
      <c r="AO20">
        <v>19758</v>
      </c>
      <c r="AP20" t="s">
        <v>0</v>
      </c>
      <c r="AQ20" t="s">
        <v>0</v>
      </c>
      <c r="AR20">
        <v>9417</v>
      </c>
      <c r="AS20">
        <v>70093</v>
      </c>
      <c r="AT20">
        <v>598150</v>
      </c>
      <c r="AU20">
        <v>305978</v>
      </c>
      <c r="AV20" t="s">
        <v>0</v>
      </c>
      <c r="AW20">
        <v>75402</v>
      </c>
      <c r="AX20">
        <v>129905</v>
      </c>
      <c r="AY20">
        <v>215994</v>
      </c>
      <c r="AZ20">
        <v>128644</v>
      </c>
      <c r="BA20">
        <v>29350</v>
      </c>
      <c r="BB20">
        <v>17727</v>
      </c>
      <c r="BC20">
        <v>331079</v>
      </c>
      <c r="BD20">
        <v>269841</v>
      </c>
      <c r="BE20">
        <v>7009</v>
      </c>
      <c r="BF20">
        <v>218</v>
      </c>
      <c r="BG20" t="s">
        <v>0</v>
      </c>
      <c r="BH20">
        <v>5321</v>
      </c>
      <c r="BI20">
        <v>154</v>
      </c>
      <c r="BJ20">
        <v>46570</v>
      </c>
      <c r="BK20">
        <v>18593</v>
      </c>
      <c r="BL20">
        <v>8552</v>
      </c>
      <c r="BM20" t="s">
        <v>0</v>
      </c>
      <c r="BN20">
        <v>663866</v>
      </c>
      <c r="BO20">
        <v>200360</v>
      </c>
      <c r="BP20">
        <v>2593</v>
      </c>
      <c r="BQ20">
        <v>1947</v>
      </c>
      <c r="BR20">
        <v>118</v>
      </c>
      <c r="BS20">
        <v>195238</v>
      </c>
      <c r="BT20">
        <v>9169</v>
      </c>
      <c r="BU20" t="s">
        <v>0</v>
      </c>
      <c r="BV20">
        <v>161383</v>
      </c>
      <c r="BW20">
        <v>634686</v>
      </c>
      <c r="BX20" t="s">
        <v>0</v>
      </c>
      <c r="BY20" t="s">
        <v>0</v>
      </c>
      <c r="BZ20">
        <v>6280</v>
      </c>
      <c r="CA20" t="s">
        <v>0</v>
      </c>
    </row>
    <row r="21" spans="1:7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</row>
    <row r="22" spans="1:79" ht="15" x14ac:dyDescent="0.25">
      <c r="A22" t="s">
        <v>335</v>
      </c>
      <c r="B22">
        <v>3301</v>
      </c>
      <c r="C22">
        <v>4591</v>
      </c>
      <c r="D22" t="s">
        <v>0</v>
      </c>
      <c r="E22">
        <v>627422</v>
      </c>
      <c r="F22">
        <v>28736</v>
      </c>
      <c r="G22">
        <v>250035</v>
      </c>
      <c r="H22" t="s">
        <v>0</v>
      </c>
      <c r="I22">
        <v>58208</v>
      </c>
      <c r="J22">
        <v>21759</v>
      </c>
      <c r="K22">
        <v>18213</v>
      </c>
      <c r="L22">
        <v>14057</v>
      </c>
      <c r="M22">
        <v>321228</v>
      </c>
      <c r="N22">
        <v>17978</v>
      </c>
      <c r="O22">
        <v>75</v>
      </c>
      <c r="P22">
        <v>848</v>
      </c>
      <c r="Q22">
        <v>45760</v>
      </c>
      <c r="R22">
        <v>241076</v>
      </c>
      <c r="S22">
        <v>48775</v>
      </c>
      <c r="T22">
        <v>9190</v>
      </c>
      <c r="U22">
        <v>43111</v>
      </c>
      <c r="V22">
        <v>15436</v>
      </c>
      <c r="W22" t="s">
        <v>0</v>
      </c>
      <c r="X22">
        <v>116888</v>
      </c>
      <c r="Y22" t="s">
        <v>0</v>
      </c>
      <c r="Z22" t="s">
        <v>0</v>
      </c>
      <c r="AA22">
        <v>45736</v>
      </c>
      <c r="AB22">
        <v>13475</v>
      </c>
      <c r="AC22">
        <v>39371</v>
      </c>
      <c r="AD22" t="s">
        <v>0</v>
      </c>
      <c r="AE22" t="s">
        <v>0</v>
      </c>
      <c r="AF22">
        <v>580613</v>
      </c>
      <c r="AG22">
        <v>985</v>
      </c>
      <c r="AH22">
        <v>281417</v>
      </c>
      <c r="AI22">
        <v>63747</v>
      </c>
      <c r="AJ22">
        <v>111525</v>
      </c>
      <c r="AK22">
        <v>854</v>
      </c>
      <c r="AL22" t="s">
        <v>0</v>
      </c>
      <c r="AM22">
        <v>458454</v>
      </c>
      <c r="AN22">
        <v>55918</v>
      </c>
      <c r="AO22">
        <v>35202</v>
      </c>
      <c r="AP22" t="s">
        <v>0</v>
      </c>
      <c r="AQ22" t="s">
        <v>0</v>
      </c>
      <c r="AR22">
        <v>24114</v>
      </c>
      <c r="AS22">
        <v>136122</v>
      </c>
      <c r="AT22">
        <v>494884</v>
      </c>
      <c r="AU22">
        <v>1057540</v>
      </c>
      <c r="AV22" t="s">
        <v>0</v>
      </c>
      <c r="AW22">
        <v>176510</v>
      </c>
      <c r="AX22">
        <v>131593</v>
      </c>
      <c r="AY22">
        <v>201836</v>
      </c>
      <c r="AZ22">
        <v>371255</v>
      </c>
      <c r="BA22">
        <v>33469</v>
      </c>
      <c r="BB22">
        <v>64270</v>
      </c>
      <c r="BC22" t="s">
        <v>0</v>
      </c>
      <c r="BD22" t="s">
        <v>0</v>
      </c>
      <c r="BE22">
        <v>8776</v>
      </c>
      <c r="BF22">
        <v>52254</v>
      </c>
      <c r="BG22">
        <v>46652</v>
      </c>
      <c r="BH22">
        <v>83486</v>
      </c>
      <c r="BI22">
        <v>7582</v>
      </c>
      <c r="BJ22" t="s">
        <v>0</v>
      </c>
      <c r="BK22">
        <v>6474</v>
      </c>
      <c r="BL22">
        <v>9802</v>
      </c>
      <c r="BM22">
        <v>56669</v>
      </c>
      <c r="BN22" t="s">
        <v>0</v>
      </c>
      <c r="BO22" t="s">
        <v>0</v>
      </c>
      <c r="BP22">
        <v>13515</v>
      </c>
      <c r="BQ22" t="s">
        <v>0</v>
      </c>
      <c r="BR22">
        <v>1822</v>
      </c>
      <c r="BS22">
        <v>381312</v>
      </c>
      <c r="BT22">
        <v>12392</v>
      </c>
      <c r="BU22" t="s">
        <v>0</v>
      </c>
      <c r="BV22">
        <v>422298</v>
      </c>
      <c r="BW22" t="s">
        <v>0</v>
      </c>
      <c r="BX22" t="s">
        <v>0</v>
      </c>
      <c r="BY22" t="s">
        <v>0</v>
      </c>
      <c r="BZ22">
        <v>10361</v>
      </c>
      <c r="CA22" t="s">
        <v>0</v>
      </c>
    </row>
    <row r="23" spans="1:7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</row>
    <row r="24" spans="1:7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</row>
    <row r="25" spans="1:79" ht="15" x14ac:dyDescent="0.25">
      <c r="A25" t="s">
        <v>338</v>
      </c>
      <c r="B25">
        <v>73702</v>
      </c>
      <c r="C25" t="s">
        <v>0</v>
      </c>
      <c r="D25">
        <v>41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27334</v>
      </c>
      <c r="R25">
        <v>558869</v>
      </c>
      <c r="S25" t="s">
        <v>0</v>
      </c>
      <c r="T25">
        <v>59684</v>
      </c>
      <c r="U25">
        <v>5266</v>
      </c>
      <c r="V25" t="s">
        <v>0</v>
      </c>
      <c r="W25">
        <v>2300</v>
      </c>
      <c r="X25" t="s">
        <v>0</v>
      </c>
      <c r="Y25" t="s">
        <v>0</v>
      </c>
      <c r="Z25">
        <v>105789</v>
      </c>
      <c r="AA25">
        <v>149547</v>
      </c>
      <c r="AB25" t="s">
        <v>0</v>
      </c>
      <c r="AC25" t="s">
        <v>0</v>
      </c>
      <c r="AD25" t="s">
        <v>0</v>
      </c>
      <c r="AE25">
        <v>38164</v>
      </c>
      <c r="AF25">
        <v>766034</v>
      </c>
      <c r="AG25" t="s">
        <v>0</v>
      </c>
      <c r="AH25" t="s">
        <v>0</v>
      </c>
      <c r="AI25" t="s">
        <v>0</v>
      </c>
      <c r="AJ25">
        <v>0</v>
      </c>
      <c r="AK25" t="s">
        <v>0</v>
      </c>
      <c r="AL25" t="s">
        <v>0</v>
      </c>
      <c r="AM25">
        <v>1267714</v>
      </c>
      <c r="AN25" t="s">
        <v>0</v>
      </c>
      <c r="AO25" t="s">
        <v>0</v>
      </c>
      <c r="AP25">
        <v>3634</v>
      </c>
      <c r="AQ25" t="s">
        <v>0</v>
      </c>
      <c r="AR25">
        <v>5403</v>
      </c>
      <c r="AS25">
        <v>737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15121</v>
      </c>
      <c r="AZ25">
        <v>23866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>
        <v>17092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</row>
    <row r="26" spans="1:7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</row>
    <row r="27" spans="1:79" ht="15" x14ac:dyDescent="0.25">
      <c r="A27" t="s">
        <v>340</v>
      </c>
      <c r="B27">
        <v>16559</v>
      </c>
      <c r="C27">
        <v>1565</v>
      </c>
      <c r="D27" t="s">
        <v>0</v>
      </c>
      <c r="E27">
        <v>733294</v>
      </c>
      <c r="F27">
        <v>31281</v>
      </c>
      <c r="G27">
        <v>93045</v>
      </c>
      <c r="H27" t="s">
        <v>0</v>
      </c>
      <c r="I27">
        <v>51313</v>
      </c>
      <c r="J27">
        <v>53641</v>
      </c>
      <c r="K27">
        <v>105516</v>
      </c>
      <c r="L27">
        <v>39696</v>
      </c>
      <c r="M27">
        <v>294595</v>
      </c>
      <c r="N27">
        <v>48190</v>
      </c>
      <c r="O27">
        <v>15021</v>
      </c>
      <c r="P27" t="s">
        <v>0</v>
      </c>
      <c r="Q27">
        <v>32777</v>
      </c>
      <c r="R27">
        <v>1197942</v>
      </c>
      <c r="S27">
        <v>18978</v>
      </c>
      <c r="T27">
        <v>21950</v>
      </c>
      <c r="U27" t="s">
        <v>0</v>
      </c>
      <c r="V27">
        <v>24202</v>
      </c>
      <c r="W27" t="s">
        <v>0</v>
      </c>
      <c r="X27">
        <v>75024</v>
      </c>
      <c r="Y27">
        <v>3024</v>
      </c>
      <c r="Z27">
        <v>4614</v>
      </c>
      <c r="AA27">
        <v>330089</v>
      </c>
      <c r="AB27">
        <v>5734</v>
      </c>
      <c r="AC27">
        <v>806</v>
      </c>
      <c r="AD27" t="s">
        <v>0</v>
      </c>
      <c r="AE27" t="s">
        <v>0</v>
      </c>
      <c r="AF27">
        <v>217888</v>
      </c>
      <c r="AG27">
        <v>1100</v>
      </c>
      <c r="AH27">
        <v>200457</v>
      </c>
      <c r="AI27">
        <v>24384</v>
      </c>
      <c r="AJ27" t="s">
        <v>0</v>
      </c>
      <c r="AK27">
        <v>21121</v>
      </c>
      <c r="AL27">
        <v>16005</v>
      </c>
      <c r="AM27">
        <v>176699</v>
      </c>
      <c r="AN27">
        <v>469490</v>
      </c>
      <c r="AO27">
        <v>10716</v>
      </c>
      <c r="AP27">
        <v>16</v>
      </c>
      <c r="AQ27" t="s">
        <v>0</v>
      </c>
      <c r="AR27">
        <v>38466</v>
      </c>
      <c r="AS27" t="s">
        <v>0</v>
      </c>
      <c r="AT27">
        <v>600896</v>
      </c>
      <c r="AU27">
        <v>527921</v>
      </c>
      <c r="AV27" t="s">
        <v>0</v>
      </c>
      <c r="AW27">
        <v>44868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>
        <v>157638</v>
      </c>
      <c r="BD27">
        <v>148536</v>
      </c>
      <c r="BE27">
        <v>21388</v>
      </c>
      <c r="BF27" t="s">
        <v>0</v>
      </c>
      <c r="BG27">
        <v>38180</v>
      </c>
      <c r="BH27" t="s">
        <v>0</v>
      </c>
      <c r="BI27" t="s">
        <v>0</v>
      </c>
      <c r="BJ27">
        <v>49592</v>
      </c>
      <c r="BK27">
        <v>36620</v>
      </c>
      <c r="BL27">
        <v>12258</v>
      </c>
      <c r="BM27">
        <v>38117</v>
      </c>
      <c r="BN27">
        <v>362432</v>
      </c>
      <c r="BO27">
        <v>90052</v>
      </c>
      <c r="BP27">
        <v>12936</v>
      </c>
      <c r="BQ27">
        <v>2547</v>
      </c>
      <c r="BR27">
        <v>3066</v>
      </c>
      <c r="BS27">
        <v>215373</v>
      </c>
      <c r="BT27">
        <v>2874</v>
      </c>
      <c r="BU27" t="s">
        <v>0</v>
      </c>
      <c r="BV27">
        <v>35244</v>
      </c>
      <c r="BW27">
        <v>338665</v>
      </c>
      <c r="BX27">
        <v>293675</v>
      </c>
      <c r="BY27">
        <v>128832</v>
      </c>
      <c r="BZ27">
        <v>8673</v>
      </c>
      <c r="CA27" t="s">
        <v>0</v>
      </c>
    </row>
    <row r="28" spans="1:7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</row>
    <row r="29" spans="1:79" ht="15" x14ac:dyDescent="0.25">
      <c r="A29" t="s">
        <v>342</v>
      </c>
      <c r="B29">
        <v>86966</v>
      </c>
      <c r="C29">
        <v>1874</v>
      </c>
      <c r="D29" t="s">
        <v>0</v>
      </c>
      <c r="E29">
        <v>586344</v>
      </c>
      <c r="F29">
        <v>52096</v>
      </c>
      <c r="G29">
        <v>165240</v>
      </c>
      <c r="H29" t="s">
        <v>0</v>
      </c>
      <c r="I29">
        <v>62695</v>
      </c>
      <c r="J29">
        <v>32167</v>
      </c>
      <c r="K29">
        <v>90448</v>
      </c>
      <c r="L29">
        <v>16938</v>
      </c>
      <c r="M29">
        <v>42232</v>
      </c>
      <c r="N29">
        <v>1744</v>
      </c>
      <c r="O29">
        <v>632</v>
      </c>
      <c r="P29">
        <v>842</v>
      </c>
      <c r="Q29">
        <v>70797</v>
      </c>
      <c r="R29">
        <v>251772</v>
      </c>
      <c r="S29" t="s">
        <v>0</v>
      </c>
      <c r="T29">
        <v>2458</v>
      </c>
      <c r="U29">
        <v>137227</v>
      </c>
      <c r="V29">
        <v>3462</v>
      </c>
      <c r="W29">
        <v>66301</v>
      </c>
      <c r="X29">
        <v>39832</v>
      </c>
      <c r="Y29">
        <v>17281</v>
      </c>
      <c r="Z29">
        <v>3758</v>
      </c>
      <c r="AA29">
        <v>464804</v>
      </c>
      <c r="AB29">
        <v>9280</v>
      </c>
      <c r="AC29">
        <v>44213</v>
      </c>
      <c r="AD29" t="s">
        <v>0</v>
      </c>
      <c r="AE29" t="s">
        <v>0</v>
      </c>
      <c r="AF29">
        <v>185144</v>
      </c>
      <c r="AG29">
        <v>419</v>
      </c>
      <c r="AH29">
        <v>244201</v>
      </c>
      <c r="AI29">
        <v>44138</v>
      </c>
      <c r="AJ29">
        <v>152940</v>
      </c>
      <c r="AK29">
        <v>15154</v>
      </c>
      <c r="AL29">
        <v>2052</v>
      </c>
      <c r="AM29">
        <v>421832</v>
      </c>
      <c r="AN29">
        <v>167931</v>
      </c>
      <c r="AO29">
        <v>15447</v>
      </c>
      <c r="AP29" t="s">
        <v>0</v>
      </c>
      <c r="AQ29">
        <v>23309</v>
      </c>
      <c r="AR29">
        <v>1539</v>
      </c>
      <c r="AS29">
        <v>104506</v>
      </c>
      <c r="AT29">
        <v>707529</v>
      </c>
      <c r="AU29">
        <v>801681</v>
      </c>
      <c r="AV29" t="s">
        <v>0</v>
      </c>
      <c r="AW29">
        <v>31603</v>
      </c>
      <c r="AX29">
        <v>205650</v>
      </c>
      <c r="AY29">
        <v>328063</v>
      </c>
      <c r="AZ29">
        <v>364384</v>
      </c>
      <c r="BA29">
        <v>196796</v>
      </c>
      <c r="BB29">
        <v>116154</v>
      </c>
      <c r="BC29" t="s">
        <v>0</v>
      </c>
      <c r="BD29" t="s">
        <v>0</v>
      </c>
      <c r="BE29">
        <v>13840</v>
      </c>
      <c r="BF29">
        <v>65413</v>
      </c>
      <c r="BG29">
        <v>28493</v>
      </c>
      <c r="BH29">
        <v>43690</v>
      </c>
      <c r="BI29">
        <v>66381</v>
      </c>
      <c r="BJ29">
        <v>13250</v>
      </c>
      <c r="BK29">
        <v>37089</v>
      </c>
      <c r="BL29">
        <v>2646</v>
      </c>
      <c r="BM29">
        <v>21233</v>
      </c>
      <c r="BN29" t="s">
        <v>0</v>
      </c>
      <c r="BO29" t="s">
        <v>0</v>
      </c>
      <c r="BP29">
        <v>18769</v>
      </c>
      <c r="BQ29">
        <v>3610</v>
      </c>
      <c r="BR29">
        <v>1945</v>
      </c>
      <c r="BS29">
        <v>170943</v>
      </c>
      <c r="BT29">
        <v>18006</v>
      </c>
      <c r="BU29" t="s">
        <v>0</v>
      </c>
      <c r="BV29">
        <v>392053</v>
      </c>
      <c r="BW29">
        <v>8425</v>
      </c>
      <c r="BX29">
        <v>100933</v>
      </c>
      <c r="BY29">
        <v>97123</v>
      </c>
      <c r="BZ29">
        <v>1661</v>
      </c>
      <c r="CA29" t="s">
        <v>0</v>
      </c>
    </row>
    <row r="30" spans="1:79" x14ac:dyDescent="0.3">
      <c r="A30" t="s">
        <v>343</v>
      </c>
      <c r="B30">
        <v>1173</v>
      </c>
      <c r="C30">
        <v>10510</v>
      </c>
      <c r="D30" t="s">
        <v>0</v>
      </c>
      <c r="E30">
        <v>223174</v>
      </c>
      <c r="F30">
        <v>1351</v>
      </c>
      <c r="G30">
        <v>232721</v>
      </c>
      <c r="H30">
        <v>14642</v>
      </c>
      <c r="I30" t="s">
        <v>0</v>
      </c>
      <c r="J30" t="s">
        <v>0</v>
      </c>
      <c r="K30" t="s">
        <v>0</v>
      </c>
      <c r="L30">
        <v>56038</v>
      </c>
      <c r="M30">
        <v>347107</v>
      </c>
      <c r="N30">
        <v>1450</v>
      </c>
      <c r="O30">
        <v>2858</v>
      </c>
      <c r="P30">
        <v>5738</v>
      </c>
      <c r="Q30" t="s">
        <v>0</v>
      </c>
      <c r="R30">
        <v>318148</v>
      </c>
      <c r="S30">
        <v>26736</v>
      </c>
      <c r="T30" t="s">
        <v>0</v>
      </c>
      <c r="U30" t="s">
        <v>0</v>
      </c>
      <c r="V30">
        <v>4141</v>
      </c>
      <c r="W30">
        <v>2284</v>
      </c>
      <c r="X30">
        <v>68776</v>
      </c>
      <c r="Y30">
        <v>1916</v>
      </c>
      <c r="Z30" t="s">
        <v>0</v>
      </c>
      <c r="AA30" t="s">
        <v>0</v>
      </c>
      <c r="AB30" t="s">
        <v>0</v>
      </c>
      <c r="AC30">
        <v>121216</v>
      </c>
      <c r="AD30">
        <v>252</v>
      </c>
      <c r="AE30">
        <v>55927</v>
      </c>
      <c r="AF30" t="s">
        <v>0</v>
      </c>
      <c r="AG30">
        <v>12617</v>
      </c>
      <c r="AH30">
        <v>148413</v>
      </c>
      <c r="AI30">
        <v>80671</v>
      </c>
      <c r="AJ30">
        <v>5041</v>
      </c>
      <c r="AK30">
        <v>38701</v>
      </c>
      <c r="AL30">
        <v>34550</v>
      </c>
      <c r="AM30" t="s">
        <v>0</v>
      </c>
      <c r="AN30">
        <v>190881</v>
      </c>
      <c r="AO30">
        <v>79375</v>
      </c>
      <c r="AP30" t="s">
        <v>0</v>
      </c>
      <c r="AQ30">
        <v>13369</v>
      </c>
      <c r="AR30" t="s">
        <v>0</v>
      </c>
      <c r="AS30" t="s">
        <v>0</v>
      </c>
      <c r="AT30">
        <v>23621</v>
      </c>
      <c r="AU30">
        <v>52448</v>
      </c>
      <c r="AV30" t="s">
        <v>0</v>
      </c>
      <c r="AW30">
        <v>24674</v>
      </c>
      <c r="AX30">
        <v>815</v>
      </c>
      <c r="AY30">
        <v>970</v>
      </c>
      <c r="AZ30">
        <v>810</v>
      </c>
      <c r="BA30">
        <v>0</v>
      </c>
      <c r="BB30" t="s">
        <v>0</v>
      </c>
      <c r="BC30" t="s">
        <v>0</v>
      </c>
      <c r="BD30" t="s">
        <v>0</v>
      </c>
      <c r="BE30">
        <v>2313</v>
      </c>
      <c r="BF30" t="s">
        <v>0</v>
      </c>
      <c r="BG30">
        <v>267</v>
      </c>
      <c r="BH30">
        <v>8635</v>
      </c>
      <c r="BI30" t="s">
        <v>0</v>
      </c>
      <c r="BJ30">
        <v>1564</v>
      </c>
      <c r="BK30">
        <v>141</v>
      </c>
      <c r="BL30">
        <v>615</v>
      </c>
      <c r="BM30">
        <v>1109</v>
      </c>
      <c r="BN30">
        <v>128170</v>
      </c>
      <c r="BO30">
        <v>27578</v>
      </c>
      <c r="BP30" t="s">
        <v>0</v>
      </c>
      <c r="BQ30" t="s">
        <v>0</v>
      </c>
      <c r="BR30">
        <v>31136</v>
      </c>
      <c r="BS30">
        <v>60869</v>
      </c>
      <c r="BT30">
        <v>1374</v>
      </c>
      <c r="BU30">
        <v>243135</v>
      </c>
      <c r="BV30">
        <v>33</v>
      </c>
      <c r="BW30">
        <v>1604</v>
      </c>
      <c r="BX30">
        <v>5927</v>
      </c>
      <c r="BY30">
        <v>277</v>
      </c>
      <c r="BZ30" t="s">
        <v>0</v>
      </c>
      <c r="CA30" t="s">
        <v>0</v>
      </c>
    </row>
    <row r="31" spans="1:79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</row>
    <row r="32" spans="1:79" x14ac:dyDescent="0.3">
      <c r="A32" t="s">
        <v>345</v>
      </c>
      <c r="B32" t="s">
        <v>0</v>
      </c>
      <c r="C32" t="s">
        <v>0</v>
      </c>
      <c r="D32">
        <v>471</v>
      </c>
      <c r="E32">
        <v>13930</v>
      </c>
      <c r="F32" t="s">
        <v>0</v>
      </c>
      <c r="G32" t="s">
        <v>0</v>
      </c>
      <c r="H32" t="s">
        <v>0</v>
      </c>
      <c r="I32" t="s">
        <v>0</v>
      </c>
      <c r="J32">
        <v>1081</v>
      </c>
      <c r="K32">
        <v>8</v>
      </c>
      <c r="L32" t="s">
        <v>0</v>
      </c>
      <c r="M32">
        <v>14514</v>
      </c>
      <c r="N32">
        <v>411</v>
      </c>
      <c r="O32">
        <v>233</v>
      </c>
      <c r="P32" t="s">
        <v>0</v>
      </c>
      <c r="Q32" t="s">
        <v>0</v>
      </c>
      <c r="R32">
        <v>603</v>
      </c>
      <c r="S32" t="s">
        <v>0</v>
      </c>
      <c r="T32">
        <v>10604</v>
      </c>
      <c r="U32">
        <v>114</v>
      </c>
      <c r="V32">
        <v>922</v>
      </c>
      <c r="W32" t="s">
        <v>0</v>
      </c>
      <c r="X32" t="s">
        <v>0</v>
      </c>
      <c r="Y32">
        <v>1789</v>
      </c>
      <c r="Z32" t="s">
        <v>0</v>
      </c>
      <c r="AA32" t="s">
        <v>0</v>
      </c>
      <c r="AB32">
        <v>1804</v>
      </c>
      <c r="AC32">
        <v>2843</v>
      </c>
      <c r="AD32" t="s">
        <v>0</v>
      </c>
      <c r="AE32" t="s">
        <v>0</v>
      </c>
      <c r="AF32">
        <v>18639</v>
      </c>
      <c r="AG32" t="s">
        <v>0</v>
      </c>
      <c r="AH32" t="s">
        <v>0</v>
      </c>
      <c r="AI32" t="s">
        <v>0</v>
      </c>
      <c r="AJ32">
        <v>158</v>
      </c>
      <c r="AK32" t="s">
        <v>0</v>
      </c>
      <c r="AL32" t="s">
        <v>0</v>
      </c>
      <c r="AM32">
        <v>20231</v>
      </c>
      <c r="AN32">
        <v>18210</v>
      </c>
      <c r="AO32" t="s">
        <v>0</v>
      </c>
      <c r="AP32" t="s">
        <v>0</v>
      </c>
      <c r="AQ32">
        <v>66</v>
      </c>
      <c r="AR32">
        <v>746</v>
      </c>
      <c r="AS32">
        <v>242</v>
      </c>
      <c r="AT32" t="s">
        <v>0</v>
      </c>
      <c r="AU32" t="s">
        <v>0</v>
      </c>
      <c r="AV32" t="s">
        <v>0</v>
      </c>
      <c r="AW32" t="s">
        <v>0</v>
      </c>
      <c r="AX32">
        <v>221</v>
      </c>
      <c r="AY32" t="s">
        <v>0</v>
      </c>
      <c r="AZ32">
        <v>2</v>
      </c>
      <c r="BA32">
        <v>21</v>
      </c>
      <c r="BB32">
        <v>21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>
        <v>76</v>
      </c>
      <c r="BI32">
        <v>8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>
        <v>260</v>
      </c>
      <c r="BV32">
        <v>1711</v>
      </c>
      <c r="BW32">
        <v>41273</v>
      </c>
      <c r="BX32">
        <v>24363</v>
      </c>
      <c r="BY32">
        <v>17334</v>
      </c>
      <c r="BZ32">
        <v>673</v>
      </c>
      <c r="CA32">
        <v>747</v>
      </c>
    </row>
    <row r="33" spans="1:79" x14ac:dyDescent="0.3">
      <c r="A33" t="s">
        <v>346</v>
      </c>
      <c r="B33">
        <v>11412</v>
      </c>
      <c r="C33">
        <v>731</v>
      </c>
      <c r="D33">
        <v>916</v>
      </c>
      <c r="E33">
        <v>63867</v>
      </c>
      <c r="F33">
        <v>2160</v>
      </c>
      <c r="G33">
        <v>7465</v>
      </c>
      <c r="H33">
        <v>728</v>
      </c>
      <c r="I33">
        <v>19644</v>
      </c>
      <c r="J33">
        <v>4673</v>
      </c>
      <c r="K33">
        <v>26063</v>
      </c>
      <c r="L33">
        <v>10889</v>
      </c>
      <c r="M33">
        <v>131787</v>
      </c>
      <c r="N33">
        <v>3281</v>
      </c>
      <c r="O33">
        <v>1873</v>
      </c>
      <c r="P33">
        <v>1234</v>
      </c>
      <c r="Q33">
        <v>5904</v>
      </c>
      <c r="R33">
        <v>12504</v>
      </c>
      <c r="S33">
        <v>6988</v>
      </c>
      <c r="T33" t="s">
        <v>0</v>
      </c>
      <c r="U33">
        <v>3276</v>
      </c>
      <c r="V33" t="s">
        <v>0</v>
      </c>
      <c r="W33">
        <v>1049</v>
      </c>
      <c r="X33">
        <v>2424</v>
      </c>
      <c r="Y33">
        <v>2445</v>
      </c>
      <c r="Z33">
        <v>13725</v>
      </c>
      <c r="AA33">
        <v>30743</v>
      </c>
      <c r="AB33">
        <v>2214</v>
      </c>
      <c r="AC33">
        <v>22722</v>
      </c>
      <c r="AD33">
        <v>72</v>
      </c>
      <c r="AE33">
        <v>1565</v>
      </c>
      <c r="AF33">
        <v>27731</v>
      </c>
      <c r="AG33">
        <v>384</v>
      </c>
      <c r="AH33">
        <v>60702</v>
      </c>
      <c r="AI33">
        <v>4652</v>
      </c>
      <c r="AJ33">
        <v>12103</v>
      </c>
      <c r="AK33">
        <v>794</v>
      </c>
      <c r="AL33">
        <v>809</v>
      </c>
      <c r="AM33">
        <v>70388</v>
      </c>
      <c r="AN33">
        <v>61743</v>
      </c>
      <c r="AO33">
        <v>3281</v>
      </c>
      <c r="AP33">
        <v>51</v>
      </c>
      <c r="AQ33">
        <v>1178</v>
      </c>
      <c r="AR33">
        <v>6075</v>
      </c>
      <c r="AS33">
        <v>7934</v>
      </c>
      <c r="AT33">
        <v>22773</v>
      </c>
      <c r="AU33">
        <v>52352</v>
      </c>
      <c r="AV33" t="s">
        <v>0</v>
      </c>
      <c r="AW33">
        <v>31843</v>
      </c>
      <c r="AX33">
        <v>13149</v>
      </c>
      <c r="AY33">
        <v>41878</v>
      </c>
      <c r="AZ33">
        <v>163476</v>
      </c>
      <c r="BA33">
        <v>6140</v>
      </c>
      <c r="BB33">
        <v>5483</v>
      </c>
      <c r="BC33">
        <v>26010</v>
      </c>
      <c r="BD33">
        <v>22631</v>
      </c>
      <c r="BE33">
        <v>5624</v>
      </c>
      <c r="BF33">
        <v>12077</v>
      </c>
      <c r="BG33">
        <v>1053</v>
      </c>
      <c r="BH33">
        <v>4196</v>
      </c>
      <c r="BI33">
        <v>1921</v>
      </c>
      <c r="BJ33">
        <v>3657</v>
      </c>
      <c r="BK33">
        <v>777</v>
      </c>
      <c r="BL33">
        <v>7169</v>
      </c>
      <c r="BM33">
        <v>1444</v>
      </c>
      <c r="BN33">
        <v>32308</v>
      </c>
      <c r="BO33">
        <v>15941</v>
      </c>
      <c r="BP33">
        <v>542</v>
      </c>
      <c r="BQ33" t="s">
        <v>0</v>
      </c>
      <c r="BR33">
        <v>1336</v>
      </c>
      <c r="BS33">
        <v>111915</v>
      </c>
      <c r="BT33">
        <v>1059</v>
      </c>
      <c r="BU33">
        <v>2916</v>
      </c>
      <c r="BV33">
        <v>56851</v>
      </c>
      <c r="BW33">
        <v>132</v>
      </c>
      <c r="BX33">
        <v>118</v>
      </c>
      <c r="BY33">
        <v>109</v>
      </c>
      <c r="BZ33">
        <v>3442</v>
      </c>
      <c r="CA33">
        <v>912</v>
      </c>
    </row>
    <row r="34" spans="1:79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>
        <v>168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34322</v>
      </c>
      <c r="AT34" t="s">
        <v>0</v>
      </c>
      <c r="AU34" t="s">
        <v>0</v>
      </c>
      <c r="AV34" t="s">
        <v>0</v>
      </c>
      <c r="AW34" t="s">
        <v>0</v>
      </c>
      <c r="AX34">
        <v>23241</v>
      </c>
      <c r="AY34" t="s">
        <v>0</v>
      </c>
      <c r="AZ34">
        <v>5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>
        <v>319</v>
      </c>
      <c r="BG34" t="s">
        <v>0</v>
      </c>
      <c r="BH34">
        <v>2095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</row>
    <row r="35" spans="1:79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</row>
    <row r="36" spans="1:79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</row>
    <row r="37" spans="1:79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10522</v>
      </c>
      <c r="J37">
        <v>3320</v>
      </c>
      <c r="K37" t="s">
        <v>0</v>
      </c>
      <c r="L37">
        <v>563</v>
      </c>
      <c r="M37">
        <v>39952</v>
      </c>
      <c r="N37" t="s">
        <v>0</v>
      </c>
      <c r="O37" t="s">
        <v>0</v>
      </c>
      <c r="P37" t="s">
        <v>0</v>
      </c>
      <c r="Q37" t="s">
        <v>0</v>
      </c>
      <c r="R37">
        <v>1232</v>
      </c>
      <c r="S37">
        <v>3816</v>
      </c>
      <c r="T37" t="s">
        <v>0</v>
      </c>
      <c r="U37">
        <v>957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>
        <v>3088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10893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3624</v>
      </c>
      <c r="AT37" t="s">
        <v>0</v>
      </c>
      <c r="AU37" t="s">
        <v>0</v>
      </c>
      <c r="AV37" t="s">
        <v>0</v>
      </c>
      <c r="AW37">
        <v>33235</v>
      </c>
      <c r="AX37">
        <v>433</v>
      </c>
      <c r="AY37">
        <v>13101</v>
      </c>
      <c r="AZ37">
        <v>23264</v>
      </c>
      <c r="BA37">
        <v>1831</v>
      </c>
      <c r="BB37">
        <v>6752</v>
      </c>
      <c r="BC37" t="s">
        <v>0</v>
      </c>
      <c r="BD37" t="s">
        <v>0</v>
      </c>
      <c r="BE37" t="s">
        <v>0</v>
      </c>
      <c r="BF37">
        <v>5245</v>
      </c>
      <c r="BG37" t="s">
        <v>0</v>
      </c>
      <c r="BH37">
        <v>5903</v>
      </c>
      <c r="BI37">
        <v>908</v>
      </c>
      <c r="BJ37">
        <v>717</v>
      </c>
      <c r="BK37" t="s">
        <v>0</v>
      </c>
      <c r="BL37">
        <v>2651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40830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</row>
    <row r="38" spans="1:79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</row>
    <row r="39" spans="1:79" x14ac:dyDescent="0.3">
      <c r="A39" t="s">
        <v>352</v>
      </c>
      <c r="B39">
        <v>2068</v>
      </c>
      <c r="C39" t="s">
        <v>0</v>
      </c>
      <c r="D39" t="s">
        <v>0</v>
      </c>
      <c r="E39">
        <v>90378</v>
      </c>
      <c r="F39" t="s">
        <v>0</v>
      </c>
      <c r="G39">
        <v>719065</v>
      </c>
      <c r="H39" t="s">
        <v>0</v>
      </c>
      <c r="I39" t="s">
        <v>0</v>
      </c>
      <c r="J39">
        <v>7876</v>
      </c>
      <c r="K39">
        <v>7669</v>
      </c>
      <c r="L39">
        <v>57005</v>
      </c>
      <c r="M39" t="s">
        <v>0</v>
      </c>
      <c r="N39">
        <v>17226</v>
      </c>
      <c r="O39">
        <v>6211</v>
      </c>
      <c r="P39" t="s">
        <v>0</v>
      </c>
      <c r="Q39">
        <v>11139</v>
      </c>
      <c r="R39" t="s">
        <v>0</v>
      </c>
      <c r="S39" t="s">
        <v>0</v>
      </c>
      <c r="T39">
        <v>54314</v>
      </c>
      <c r="U39" t="s">
        <v>0</v>
      </c>
      <c r="V39" t="s">
        <v>0</v>
      </c>
      <c r="W39" t="s">
        <v>0</v>
      </c>
      <c r="X39" t="s">
        <v>0</v>
      </c>
      <c r="Y39">
        <v>7119</v>
      </c>
      <c r="Z39">
        <v>31671</v>
      </c>
      <c r="AA39">
        <v>459872</v>
      </c>
      <c r="AB39" t="s">
        <v>0</v>
      </c>
      <c r="AC39">
        <v>46474</v>
      </c>
      <c r="AD39" t="s">
        <v>0</v>
      </c>
      <c r="AE39" t="s">
        <v>0</v>
      </c>
      <c r="AF39">
        <v>4754075</v>
      </c>
      <c r="AG39" t="s">
        <v>0</v>
      </c>
      <c r="AH39">
        <v>512254</v>
      </c>
      <c r="AI39" t="s">
        <v>0</v>
      </c>
      <c r="AJ39" t="s">
        <v>0</v>
      </c>
      <c r="AK39" t="s">
        <v>0</v>
      </c>
      <c r="AL39" t="s">
        <v>0</v>
      </c>
      <c r="AM39">
        <v>101290</v>
      </c>
      <c r="AN39">
        <v>159891</v>
      </c>
      <c r="AO39">
        <v>14278</v>
      </c>
      <c r="AP39">
        <v>2434</v>
      </c>
      <c r="AQ39" t="s">
        <v>0</v>
      </c>
      <c r="AR39">
        <v>24689</v>
      </c>
      <c r="AS39">
        <v>87</v>
      </c>
      <c r="AT39" t="s">
        <v>0</v>
      </c>
      <c r="AU39" t="s">
        <v>0</v>
      </c>
      <c r="AV39" t="s">
        <v>0</v>
      </c>
      <c r="AW39">
        <v>0</v>
      </c>
      <c r="AX39" t="s">
        <v>0</v>
      </c>
      <c r="AY39">
        <v>1407</v>
      </c>
      <c r="AZ39">
        <v>49178</v>
      </c>
      <c r="BA39" t="s">
        <v>0</v>
      </c>
      <c r="BB39" t="s">
        <v>0</v>
      </c>
      <c r="BC39" t="s">
        <v>0</v>
      </c>
      <c r="BD39" t="s">
        <v>0</v>
      </c>
      <c r="BE39">
        <v>14356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>
        <v>12030</v>
      </c>
      <c r="BM39" t="s">
        <v>0</v>
      </c>
      <c r="BN39">
        <v>98795</v>
      </c>
      <c r="BO39">
        <v>60879</v>
      </c>
      <c r="BP39" t="s">
        <v>0</v>
      </c>
      <c r="BQ39" t="s">
        <v>0</v>
      </c>
      <c r="BR39" t="s">
        <v>0</v>
      </c>
      <c r="BS39">
        <v>56554</v>
      </c>
      <c r="BT39" t="s">
        <v>0</v>
      </c>
      <c r="BU39" t="s">
        <v>0</v>
      </c>
      <c r="BV39">
        <v>28</v>
      </c>
      <c r="BW39">
        <v>123944</v>
      </c>
      <c r="BX39">
        <v>18274</v>
      </c>
      <c r="BY39">
        <v>66084</v>
      </c>
      <c r="BZ39">
        <v>10685</v>
      </c>
      <c r="CA39" t="s">
        <v>0</v>
      </c>
    </row>
    <row r="40" spans="1:79" x14ac:dyDescent="0.3">
      <c r="A40" t="s">
        <v>353</v>
      </c>
      <c r="B40">
        <v>1629</v>
      </c>
      <c r="C40" t="s">
        <v>0</v>
      </c>
      <c r="D40" t="s">
        <v>0</v>
      </c>
      <c r="E40">
        <v>2506</v>
      </c>
      <c r="F40">
        <v>12458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658</v>
      </c>
      <c r="M40">
        <v>375885</v>
      </c>
      <c r="N40" t="s">
        <v>0</v>
      </c>
      <c r="O40" t="s">
        <v>0</v>
      </c>
      <c r="P40" t="s">
        <v>0</v>
      </c>
      <c r="Q40" t="s">
        <v>0</v>
      </c>
      <c r="R40">
        <v>0</v>
      </c>
      <c r="S40">
        <v>-37173</v>
      </c>
      <c r="T40" t="s">
        <v>0</v>
      </c>
      <c r="U40" t="s">
        <v>0</v>
      </c>
      <c r="V40">
        <v>683</v>
      </c>
      <c r="W40" t="s">
        <v>0</v>
      </c>
      <c r="X40">
        <v>1781</v>
      </c>
      <c r="Y40" t="s">
        <v>0</v>
      </c>
      <c r="Z40" t="s">
        <v>0</v>
      </c>
      <c r="AA40" t="s">
        <v>0</v>
      </c>
      <c r="AB40">
        <v>1</v>
      </c>
      <c r="AC40" t="s">
        <v>0</v>
      </c>
      <c r="AD40">
        <v>521</v>
      </c>
      <c r="AE40">
        <v>1709</v>
      </c>
      <c r="AF40">
        <v>2863</v>
      </c>
      <c r="AG40">
        <v>4091</v>
      </c>
      <c r="AH40">
        <v>19697</v>
      </c>
      <c r="AI40">
        <v>7092</v>
      </c>
      <c r="AJ40">
        <v>108592</v>
      </c>
      <c r="AK40" t="s">
        <v>0</v>
      </c>
      <c r="AL40">
        <v>468</v>
      </c>
      <c r="AM40" t="s">
        <v>0</v>
      </c>
      <c r="AN40">
        <v>3266</v>
      </c>
      <c r="AO40" t="s">
        <v>0</v>
      </c>
      <c r="AP40" t="s">
        <v>0</v>
      </c>
      <c r="AQ40" t="s">
        <v>0</v>
      </c>
      <c r="AR40">
        <v>14</v>
      </c>
      <c r="AS40">
        <v>16</v>
      </c>
      <c r="AT40">
        <v>494</v>
      </c>
      <c r="AU40">
        <v>1096</v>
      </c>
      <c r="AV40" t="s">
        <v>0</v>
      </c>
      <c r="AW40">
        <v>115</v>
      </c>
      <c r="AX40" t="s">
        <v>0</v>
      </c>
      <c r="AY40">
        <v>616</v>
      </c>
      <c r="AZ40">
        <v>917</v>
      </c>
      <c r="BA40">
        <v>50</v>
      </c>
      <c r="BB40">
        <v>50</v>
      </c>
      <c r="BC40" t="s">
        <v>0</v>
      </c>
      <c r="BD40" t="s">
        <v>0</v>
      </c>
      <c r="BE40">
        <v>66</v>
      </c>
      <c r="BF40">
        <v>44</v>
      </c>
      <c r="BG40">
        <v>39</v>
      </c>
      <c r="BH40" t="s">
        <v>0</v>
      </c>
      <c r="BI40">
        <v>13833</v>
      </c>
      <c r="BJ40" t="s">
        <v>0</v>
      </c>
      <c r="BK40">
        <v>30</v>
      </c>
      <c r="BL40">
        <v>1043</v>
      </c>
      <c r="BM40">
        <v>72</v>
      </c>
      <c r="BN40">
        <v>3665</v>
      </c>
      <c r="BO40">
        <v>2202</v>
      </c>
      <c r="BP40" t="s">
        <v>0</v>
      </c>
      <c r="BQ40" t="s">
        <v>0</v>
      </c>
      <c r="BR40" t="s">
        <v>0</v>
      </c>
      <c r="BS40">
        <v>12571</v>
      </c>
      <c r="BT40" t="s">
        <v>0</v>
      </c>
      <c r="BU40" t="s">
        <v>0</v>
      </c>
      <c r="BV40">
        <v>27980</v>
      </c>
      <c r="BW40">
        <v>131</v>
      </c>
      <c r="BX40">
        <v>119</v>
      </c>
      <c r="BY40">
        <v>111</v>
      </c>
      <c r="BZ40" t="s">
        <v>0</v>
      </c>
      <c r="CA40" t="s">
        <v>0</v>
      </c>
    </row>
    <row r="41" spans="1:79" x14ac:dyDescent="0.3">
      <c r="A41" t="s">
        <v>354</v>
      </c>
      <c r="B41" t="s">
        <v>0</v>
      </c>
      <c r="C41" t="s">
        <v>0</v>
      </c>
      <c r="D41" t="s">
        <v>0</v>
      </c>
      <c r="E41">
        <v>11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>
        <v>12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5</v>
      </c>
      <c r="AC41">
        <v>52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378</v>
      </c>
      <c r="AN41">
        <v>63</v>
      </c>
      <c r="AO41" t="s">
        <v>0</v>
      </c>
      <c r="AP41" t="s">
        <v>0</v>
      </c>
      <c r="AQ41" t="s">
        <v>0</v>
      </c>
      <c r="AR41">
        <v>24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</row>
    <row r="42" spans="1:79" x14ac:dyDescent="0.3">
      <c r="A42" t="s">
        <v>355</v>
      </c>
      <c r="B42" t="s">
        <v>0</v>
      </c>
      <c r="C42" t="s">
        <v>0</v>
      </c>
      <c r="D42" t="s">
        <v>0</v>
      </c>
      <c r="E42">
        <v>548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128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999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</row>
    <row r="43" spans="1:79" x14ac:dyDescent="0.3">
      <c r="A43" t="s">
        <v>356</v>
      </c>
      <c r="B43" t="s">
        <v>0</v>
      </c>
      <c r="C43" t="s">
        <v>0</v>
      </c>
      <c r="D43" t="s">
        <v>0</v>
      </c>
      <c r="E43">
        <v>9237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>
        <v>2623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10020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>
        <v>21990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>
        <v>2238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</row>
    <row r="44" spans="1:79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</row>
    <row r="45" spans="1:79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1395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</row>
    <row r="46" spans="1:79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2102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</row>
    <row r="47" spans="1:79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</row>
    <row r="48" spans="1:79" x14ac:dyDescent="0.3">
      <c r="A48" t="s">
        <v>361</v>
      </c>
      <c r="B48">
        <v>11632</v>
      </c>
      <c r="C48" t="s">
        <v>0</v>
      </c>
      <c r="D48" t="s">
        <v>0</v>
      </c>
      <c r="E48">
        <v>16724</v>
      </c>
      <c r="F48" t="s">
        <v>0</v>
      </c>
      <c r="G48">
        <v>67287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4552</v>
      </c>
      <c r="O48">
        <v>2211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3893917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>
        <v>37122</v>
      </c>
      <c r="AO48" t="s">
        <v>0</v>
      </c>
      <c r="AP48" t="s">
        <v>0</v>
      </c>
      <c r="AQ48" t="s">
        <v>0</v>
      </c>
      <c r="AR48">
        <v>22220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>
        <v>0</v>
      </c>
      <c r="BX48" t="s">
        <v>0</v>
      </c>
      <c r="BY48" t="s">
        <v>0</v>
      </c>
      <c r="BZ48" t="s">
        <v>0</v>
      </c>
      <c r="CA48" t="s">
        <v>0</v>
      </c>
    </row>
    <row r="49" spans="1:79" x14ac:dyDescent="0.3">
      <c r="A49" t="s">
        <v>362</v>
      </c>
      <c r="B49">
        <v>-72920</v>
      </c>
      <c r="C49">
        <v>-26159</v>
      </c>
      <c r="D49" t="s">
        <v>0</v>
      </c>
      <c r="E49" t="s">
        <v>0</v>
      </c>
      <c r="F49">
        <v>124649</v>
      </c>
      <c r="G49">
        <v>552699</v>
      </c>
      <c r="H49">
        <v>-2367</v>
      </c>
      <c r="I49">
        <v>-47869</v>
      </c>
      <c r="J49">
        <v>-30277</v>
      </c>
      <c r="K49">
        <v>-87068</v>
      </c>
      <c r="L49">
        <v>-2</v>
      </c>
      <c r="M49" t="s">
        <v>0</v>
      </c>
      <c r="N49">
        <v>2</v>
      </c>
      <c r="O49">
        <v>15</v>
      </c>
      <c r="P49">
        <v>-848</v>
      </c>
      <c r="Q49">
        <v>6772</v>
      </c>
      <c r="R49">
        <v>754249</v>
      </c>
      <c r="S49" t="s">
        <v>0</v>
      </c>
      <c r="T49">
        <v>-27789</v>
      </c>
      <c r="U49">
        <v>-9864</v>
      </c>
      <c r="V49">
        <v>73766</v>
      </c>
      <c r="W49">
        <v>781</v>
      </c>
      <c r="X49">
        <v>136101</v>
      </c>
      <c r="Y49" t="s">
        <v>0</v>
      </c>
      <c r="Z49">
        <v>-13725</v>
      </c>
      <c r="AA49">
        <v>99632</v>
      </c>
      <c r="AB49" t="s">
        <v>0</v>
      </c>
      <c r="AC49">
        <v>4405</v>
      </c>
      <c r="AD49">
        <v>1845</v>
      </c>
      <c r="AE49">
        <v>324991</v>
      </c>
      <c r="AF49">
        <v>97677</v>
      </c>
      <c r="AG49">
        <v>73440</v>
      </c>
      <c r="AH49">
        <v>72746</v>
      </c>
      <c r="AI49">
        <v>214093</v>
      </c>
      <c r="AJ49">
        <v>120464</v>
      </c>
      <c r="AK49">
        <v>155007</v>
      </c>
      <c r="AL49">
        <v>443900</v>
      </c>
      <c r="AM49">
        <v>336871</v>
      </c>
      <c r="AN49">
        <v>2</v>
      </c>
      <c r="AO49">
        <v>223440</v>
      </c>
      <c r="AP49" t="s">
        <v>0</v>
      </c>
      <c r="AQ49">
        <v>143</v>
      </c>
      <c r="AR49">
        <v>-1893</v>
      </c>
      <c r="AS49">
        <v>981</v>
      </c>
      <c r="AT49">
        <v>-1597820</v>
      </c>
      <c r="AU49">
        <v>-1233684</v>
      </c>
      <c r="AV49" t="s">
        <v>0</v>
      </c>
      <c r="AW49">
        <v>-5790</v>
      </c>
      <c r="AX49" t="s">
        <v>0</v>
      </c>
      <c r="AY49">
        <v>18685</v>
      </c>
      <c r="AZ49">
        <v>-22659</v>
      </c>
      <c r="BA49">
        <v>47544</v>
      </c>
      <c r="BB49">
        <v>869</v>
      </c>
      <c r="BC49" t="s">
        <v>0</v>
      </c>
      <c r="BD49">
        <v>403</v>
      </c>
      <c r="BE49">
        <v>2443</v>
      </c>
      <c r="BF49">
        <v>21136</v>
      </c>
      <c r="BG49">
        <v>111015</v>
      </c>
      <c r="BH49">
        <v>640</v>
      </c>
      <c r="BI49" t="s">
        <v>0</v>
      </c>
      <c r="BJ49">
        <v>41453</v>
      </c>
      <c r="BK49">
        <v>167197</v>
      </c>
      <c r="BL49" t="s">
        <v>0</v>
      </c>
      <c r="BM49">
        <v>85769</v>
      </c>
      <c r="BN49">
        <v>332765</v>
      </c>
      <c r="BO49">
        <v>231299</v>
      </c>
      <c r="BP49">
        <v>38402</v>
      </c>
      <c r="BQ49">
        <v>44485</v>
      </c>
      <c r="BR49">
        <v>1470913</v>
      </c>
      <c r="BS49">
        <v>-1</v>
      </c>
      <c r="BT49">
        <v>84614</v>
      </c>
      <c r="BU49">
        <v>-119159</v>
      </c>
      <c r="BV49">
        <v>25128</v>
      </c>
      <c r="BW49">
        <v>1</v>
      </c>
      <c r="BX49" t="s">
        <v>0</v>
      </c>
      <c r="BY49">
        <v>-1</v>
      </c>
      <c r="BZ49">
        <v>-246368</v>
      </c>
      <c r="CA49" t="s">
        <v>0</v>
      </c>
    </row>
    <row r="50" spans="1:79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</row>
    <row r="51" spans="1:79" x14ac:dyDescent="0.3">
      <c r="A51" t="s">
        <v>364</v>
      </c>
      <c r="B51">
        <v>1084</v>
      </c>
      <c r="C51" t="s">
        <v>0</v>
      </c>
      <c r="D51" t="s">
        <v>0</v>
      </c>
      <c r="E51">
        <v>8660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14461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300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</row>
    <row r="52" spans="1:79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</row>
    <row r="53" spans="1:79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</row>
    <row r="54" spans="1:79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</row>
    <row r="55" spans="1:79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</row>
    <row r="56" spans="1:79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>
        <v>752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</row>
    <row r="57" spans="1:79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>
        <v>34960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</row>
    <row r="58" spans="1:79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</row>
    <row r="59" spans="1:79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>
        <v>1070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>
        <v>-325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</row>
    <row r="60" spans="1:79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>
        <v>806</v>
      </c>
      <c r="BX60">
        <v>430</v>
      </c>
      <c r="BY60">
        <v>356</v>
      </c>
      <c r="BZ60" t="s">
        <v>0</v>
      </c>
      <c r="CA60" t="s">
        <v>0</v>
      </c>
    </row>
    <row r="61" spans="1:79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</row>
    <row r="62" spans="1:79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</row>
    <row r="63" spans="1:79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>
        <v>2211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>
        <v>472</v>
      </c>
      <c r="BD63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>
        <v>-476881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</row>
    <row r="64" spans="1:79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</row>
    <row r="65" spans="1:79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>
        <v>8033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>
        <v>32930</v>
      </c>
      <c r="N65" t="s">
        <v>0</v>
      </c>
      <c r="O65" t="s">
        <v>0</v>
      </c>
      <c r="P65" t="s">
        <v>0</v>
      </c>
      <c r="Q65" t="s">
        <v>0</v>
      </c>
      <c r="R65">
        <v>515443</v>
      </c>
      <c r="S65" t="s">
        <v>0</v>
      </c>
      <c r="T65" t="s">
        <v>0</v>
      </c>
      <c r="U65" t="s">
        <v>0</v>
      </c>
      <c r="V65">
        <v>4121</v>
      </c>
      <c r="W65" t="s">
        <v>0</v>
      </c>
      <c r="X65">
        <v>13974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>
        <v>4140</v>
      </c>
      <c r="AH65" t="s">
        <v>0</v>
      </c>
      <c r="AI65">
        <v>691</v>
      </c>
      <c r="AJ65" t="s">
        <v>0</v>
      </c>
      <c r="AK65" t="s">
        <v>0</v>
      </c>
      <c r="AL65">
        <v>35106</v>
      </c>
      <c r="AM65" t="s">
        <v>0</v>
      </c>
      <c r="AN65" t="s">
        <v>0</v>
      </c>
      <c r="AO65">
        <v>10233</v>
      </c>
      <c r="AP65">
        <v>7</v>
      </c>
      <c r="AQ65" t="s">
        <v>0</v>
      </c>
      <c r="AR65" t="s">
        <v>0</v>
      </c>
      <c r="AS65" t="s">
        <v>0</v>
      </c>
      <c r="AT65">
        <v>520454</v>
      </c>
      <c r="AU65">
        <v>483587</v>
      </c>
      <c r="AV65" t="s">
        <v>0</v>
      </c>
      <c r="AW65">
        <v>20345</v>
      </c>
      <c r="AX65" t="s">
        <v>0</v>
      </c>
      <c r="AY65">
        <v>54048</v>
      </c>
      <c r="AZ65">
        <v>6741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>
        <v>11845</v>
      </c>
      <c r="BH65" t="s">
        <v>0</v>
      </c>
      <c r="BI65" t="s">
        <v>0</v>
      </c>
      <c r="BJ65" t="s">
        <v>0</v>
      </c>
      <c r="BK65">
        <v>36333</v>
      </c>
      <c r="BL65" t="s">
        <v>0</v>
      </c>
      <c r="BM65">
        <v>7125</v>
      </c>
      <c r="BN65" t="s">
        <v>0</v>
      </c>
      <c r="BO65" t="s">
        <v>0</v>
      </c>
      <c r="BP65">
        <v>8024</v>
      </c>
      <c r="BQ65">
        <v>1774</v>
      </c>
      <c r="BR65" t="s">
        <v>0</v>
      </c>
      <c r="BS65" t="s">
        <v>0</v>
      </c>
      <c r="BT65">
        <v>114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</row>
    <row r="66" spans="1:79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</row>
    <row r="67" spans="1:79" x14ac:dyDescent="0.3">
      <c r="A67" t="s">
        <v>380</v>
      </c>
      <c r="B67" t="s">
        <v>0</v>
      </c>
      <c r="C67" t="s">
        <v>0</v>
      </c>
      <c r="D67" t="s">
        <v>0</v>
      </c>
      <c r="E67">
        <v>591</v>
      </c>
      <c r="F67">
        <v>2283</v>
      </c>
      <c r="G67" t="s">
        <v>0</v>
      </c>
      <c r="H67" t="s">
        <v>0</v>
      </c>
      <c r="I67" t="s">
        <v>0</v>
      </c>
      <c r="J67">
        <v>2354</v>
      </c>
      <c r="K67">
        <v>1268</v>
      </c>
      <c r="L67" t="s">
        <v>0</v>
      </c>
      <c r="M67" t="s">
        <v>0</v>
      </c>
      <c r="N67" t="s">
        <v>0</v>
      </c>
      <c r="O67">
        <v>546</v>
      </c>
      <c r="P67" t="s">
        <v>0</v>
      </c>
      <c r="Q67">
        <v>978</v>
      </c>
      <c r="R67">
        <v>144460</v>
      </c>
      <c r="S67">
        <v>1729</v>
      </c>
      <c r="T67" t="s">
        <v>0</v>
      </c>
      <c r="U67" t="s">
        <v>0</v>
      </c>
      <c r="V67" t="s">
        <v>0</v>
      </c>
      <c r="W67" t="s">
        <v>0</v>
      </c>
      <c r="X67">
        <v>889</v>
      </c>
      <c r="Y67" t="s">
        <v>0</v>
      </c>
      <c r="Z67" t="s">
        <v>0</v>
      </c>
      <c r="AA67">
        <v>10065</v>
      </c>
      <c r="AB67" t="s">
        <v>0</v>
      </c>
      <c r="AC67">
        <v>4789</v>
      </c>
      <c r="AD67" t="s">
        <v>0</v>
      </c>
      <c r="AE67" t="s">
        <v>0</v>
      </c>
      <c r="AF67">
        <v>1775</v>
      </c>
      <c r="AG67" t="s">
        <v>0</v>
      </c>
      <c r="AH67">
        <v>4508</v>
      </c>
      <c r="AI67">
        <v>64</v>
      </c>
      <c r="AJ67">
        <v>24381</v>
      </c>
      <c r="AK67" t="s">
        <v>0</v>
      </c>
      <c r="AL67" t="s">
        <v>0</v>
      </c>
      <c r="AM67">
        <v>2626</v>
      </c>
      <c r="AN67">
        <v>211</v>
      </c>
      <c r="AO67">
        <v>3654</v>
      </c>
      <c r="AP67" t="s">
        <v>0</v>
      </c>
      <c r="AQ67" t="s">
        <v>0</v>
      </c>
      <c r="AR67" t="s">
        <v>0</v>
      </c>
      <c r="AS67" t="s">
        <v>0</v>
      </c>
      <c r="AT67">
        <v>684021</v>
      </c>
      <c r="AU67">
        <v>367695</v>
      </c>
      <c r="AV67" t="s">
        <v>0</v>
      </c>
      <c r="AW67">
        <v>152</v>
      </c>
      <c r="AX67" t="s">
        <v>0</v>
      </c>
      <c r="AY67">
        <v>315479</v>
      </c>
      <c r="AZ67">
        <v>189685</v>
      </c>
      <c r="BA67">
        <v>1336</v>
      </c>
      <c r="BB67">
        <v>521210</v>
      </c>
      <c r="BC67" t="s">
        <v>0</v>
      </c>
      <c r="BD67" t="s">
        <v>0</v>
      </c>
      <c r="BE67">
        <v>33</v>
      </c>
      <c r="BF67" t="s">
        <v>0</v>
      </c>
      <c r="BG67">
        <v>571</v>
      </c>
      <c r="BH67">
        <v>23745</v>
      </c>
      <c r="BI67" t="s">
        <v>0</v>
      </c>
      <c r="BJ67" t="s">
        <v>0</v>
      </c>
      <c r="BK67" t="s">
        <v>0</v>
      </c>
      <c r="BL67">
        <v>80</v>
      </c>
      <c r="BM67">
        <v>2489</v>
      </c>
      <c r="BN67">
        <v>41103</v>
      </c>
      <c r="BO67">
        <v>24315</v>
      </c>
      <c r="BP67">
        <v>763</v>
      </c>
      <c r="BQ67">
        <v>154</v>
      </c>
      <c r="BR67" t="s">
        <v>0</v>
      </c>
      <c r="BS67">
        <v>1054</v>
      </c>
      <c r="BT67">
        <v>55</v>
      </c>
      <c r="BU67" t="s">
        <v>0</v>
      </c>
      <c r="BV67">
        <v>352</v>
      </c>
      <c r="BW67">
        <v>394775</v>
      </c>
      <c r="BX67">
        <v>756521</v>
      </c>
      <c r="BY67">
        <v>345806</v>
      </c>
      <c r="BZ67">
        <v>1609</v>
      </c>
      <c r="CA67" t="s">
        <v>0</v>
      </c>
    </row>
    <row r="68" spans="1:79" x14ac:dyDescent="0.3">
      <c r="A68" t="s">
        <v>381</v>
      </c>
      <c r="B68" t="s">
        <v>0</v>
      </c>
      <c r="C68">
        <v>10802</v>
      </c>
      <c r="D68" t="s">
        <v>0</v>
      </c>
      <c r="E68">
        <v>180744</v>
      </c>
      <c r="F68">
        <v>9825</v>
      </c>
      <c r="G68" t="s">
        <v>0</v>
      </c>
      <c r="H68">
        <v>4366</v>
      </c>
      <c r="I68" t="s">
        <v>0</v>
      </c>
      <c r="J68">
        <v>0</v>
      </c>
      <c r="K68">
        <v>0</v>
      </c>
      <c r="L68" t="s">
        <v>0</v>
      </c>
      <c r="M68">
        <v>192070</v>
      </c>
      <c r="N68" t="s">
        <v>0</v>
      </c>
      <c r="O68" t="s">
        <v>0</v>
      </c>
      <c r="P68">
        <v>3834</v>
      </c>
      <c r="Q68" t="s">
        <v>0</v>
      </c>
      <c r="R68" t="s">
        <v>0</v>
      </c>
      <c r="S68">
        <v>-7223</v>
      </c>
      <c r="T68" t="s">
        <v>0</v>
      </c>
      <c r="U68" t="s">
        <v>0</v>
      </c>
      <c r="V68">
        <v>36833</v>
      </c>
      <c r="W68" t="s">
        <v>0</v>
      </c>
      <c r="X68">
        <v>261303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>
        <v>59434</v>
      </c>
      <c r="AF68" t="s">
        <v>0</v>
      </c>
      <c r="AG68">
        <v>20699</v>
      </c>
      <c r="AH68">
        <v>0</v>
      </c>
      <c r="AI68">
        <v>34556</v>
      </c>
      <c r="AJ68" t="s">
        <v>0</v>
      </c>
      <c r="AK68">
        <v>56671</v>
      </c>
      <c r="AL68">
        <v>22437</v>
      </c>
      <c r="AM68">
        <v>0</v>
      </c>
      <c r="AN68">
        <v>266606</v>
      </c>
      <c r="AO68">
        <v>22929</v>
      </c>
      <c r="AP68" t="s">
        <v>0</v>
      </c>
      <c r="AQ68" t="s">
        <v>0</v>
      </c>
      <c r="AR68">
        <v>51338</v>
      </c>
      <c r="AS68">
        <v>16742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>
        <v>0</v>
      </c>
      <c r="BD68">
        <v>-141372</v>
      </c>
      <c r="BE68" t="s">
        <v>0</v>
      </c>
      <c r="BF68" t="s">
        <v>0</v>
      </c>
      <c r="BG68">
        <v>46535</v>
      </c>
      <c r="BH68" t="s">
        <v>0</v>
      </c>
      <c r="BI68" t="s">
        <v>0</v>
      </c>
      <c r="BJ68">
        <v>26492</v>
      </c>
      <c r="BK68" t="s">
        <v>0</v>
      </c>
      <c r="BL68" t="s">
        <v>0</v>
      </c>
      <c r="BM68">
        <v>16058</v>
      </c>
      <c r="BN68">
        <v>23230</v>
      </c>
      <c r="BO68">
        <v>22135</v>
      </c>
      <c r="BP68">
        <v>1735</v>
      </c>
      <c r="BQ68">
        <v>1111</v>
      </c>
      <c r="BR68">
        <v>216442</v>
      </c>
      <c r="BS68" t="s">
        <v>0</v>
      </c>
      <c r="BT68">
        <v>6676</v>
      </c>
      <c r="BU68" t="s">
        <v>0</v>
      </c>
      <c r="BV68" t="s">
        <v>0</v>
      </c>
      <c r="BW68">
        <v>0</v>
      </c>
      <c r="BX68">
        <v>0</v>
      </c>
      <c r="BY68" t="s">
        <v>0</v>
      </c>
      <c r="BZ68">
        <v>0</v>
      </c>
      <c r="CA68" t="s">
        <v>0</v>
      </c>
    </row>
    <row r="69" spans="1:79" x14ac:dyDescent="0.3">
      <c r="A69" t="s">
        <v>382</v>
      </c>
      <c r="B69" t="s">
        <v>0</v>
      </c>
      <c r="C69">
        <v>5268</v>
      </c>
      <c r="D69" t="s">
        <v>0</v>
      </c>
      <c r="E69">
        <v>121217</v>
      </c>
      <c r="F69" t="s">
        <v>0</v>
      </c>
      <c r="G69" t="s">
        <v>0</v>
      </c>
      <c r="H69" t="s">
        <v>0</v>
      </c>
      <c r="I69">
        <v>524</v>
      </c>
      <c r="J69" t="s">
        <v>0</v>
      </c>
      <c r="K69" t="s">
        <v>0</v>
      </c>
      <c r="L69" t="s">
        <v>0</v>
      </c>
      <c r="M69">
        <v>8</v>
      </c>
      <c r="N69" t="s">
        <v>0</v>
      </c>
      <c r="O69" t="s">
        <v>0</v>
      </c>
      <c r="P69" t="s">
        <v>0</v>
      </c>
      <c r="Q69">
        <v>46593</v>
      </c>
      <c r="R69" t="s">
        <v>0</v>
      </c>
      <c r="S69" t="s">
        <v>0</v>
      </c>
      <c r="T69" t="s">
        <v>0</v>
      </c>
      <c r="U69" t="s">
        <v>0</v>
      </c>
      <c r="V69">
        <v>6656</v>
      </c>
      <c r="W69" t="s">
        <v>0</v>
      </c>
      <c r="X69" t="s">
        <v>0</v>
      </c>
      <c r="Y69">
        <v>34799</v>
      </c>
      <c r="Z69" t="s">
        <v>0</v>
      </c>
      <c r="AA69">
        <v>17360</v>
      </c>
      <c r="AB69" t="s">
        <v>0</v>
      </c>
      <c r="AC69">
        <v>7930</v>
      </c>
      <c r="AD69" t="s">
        <v>0</v>
      </c>
      <c r="AE69" t="s">
        <v>0</v>
      </c>
      <c r="AF69" t="s">
        <v>0</v>
      </c>
      <c r="AG69" t="s">
        <v>0</v>
      </c>
      <c r="AH69">
        <v>11216</v>
      </c>
      <c r="AI69">
        <v>13719</v>
      </c>
      <c r="AJ69">
        <v>3940</v>
      </c>
      <c r="AK69" t="s">
        <v>0</v>
      </c>
      <c r="AL69">
        <v>35596</v>
      </c>
      <c r="AM69">
        <v>17567</v>
      </c>
      <c r="AN69">
        <v>79906</v>
      </c>
      <c r="AO69">
        <v>19567</v>
      </c>
      <c r="AP69" t="s">
        <v>0</v>
      </c>
      <c r="AQ69" t="s">
        <v>0</v>
      </c>
      <c r="AR69" t="s">
        <v>0</v>
      </c>
      <c r="AS69">
        <v>3247</v>
      </c>
      <c r="AT69">
        <v>45940</v>
      </c>
      <c r="AU69">
        <v>118881</v>
      </c>
      <c r="AV69" t="s">
        <v>0</v>
      </c>
      <c r="AW69" t="s">
        <v>0</v>
      </c>
      <c r="AX69">
        <v>12806</v>
      </c>
      <c r="AY69">
        <v>17212</v>
      </c>
      <c r="AZ69">
        <v>4514</v>
      </c>
      <c r="BA69">
        <v>2808</v>
      </c>
      <c r="BB69">
        <v>5243</v>
      </c>
      <c r="BC69">
        <v>22077</v>
      </c>
      <c r="BD69">
        <v>10171</v>
      </c>
      <c r="BE69">
        <v>6</v>
      </c>
      <c r="BF69">
        <v>166</v>
      </c>
      <c r="BG69" t="s">
        <v>0</v>
      </c>
      <c r="BH69" t="s">
        <v>0</v>
      </c>
      <c r="BI69">
        <v>295</v>
      </c>
      <c r="BJ69" t="s">
        <v>0</v>
      </c>
      <c r="BK69">
        <v>2462</v>
      </c>
      <c r="BL69">
        <v>33</v>
      </c>
      <c r="BM69" t="s">
        <v>0</v>
      </c>
      <c r="BN69">
        <v>32362</v>
      </c>
      <c r="BO69">
        <v>18811</v>
      </c>
      <c r="BP69">
        <v>699</v>
      </c>
      <c r="BQ69" t="s">
        <v>0</v>
      </c>
      <c r="BR69">
        <v>400379</v>
      </c>
      <c r="BS69" t="s">
        <v>0</v>
      </c>
      <c r="BT69">
        <v>20728</v>
      </c>
      <c r="BU69" t="s">
        <v>0</v>
      </c>
      <c r="BV69" t="s">
        <v>0</v>
      </c>
      <c r="BW69">
        <v>47356</v>
      </c>
      <c r="BX69">
        <v>35814</v>
      </c>
      <c r="BY69">
        <v>27590</v>
      </c>
      <c r="BZ69" t="s">
        <v>0</v>
      </c>
      <c r="CA69" t="s">
        <v>0</v>
      </c>
    </row>
    <row r="70" spans="1:79" x14ac:dyDescent="0.3">
      <c r="A70" t="s">
        <v>383</v>
      </c>
      <c r="B70">
        <v>114518</v>
      </c>
      <c r="C70" t="s">
        <v>0</v>
      </c>
      <c r="D70">
        <v>-1570</v>
      </c>
      <c r="E70">
        <v>582156</v>
      </c>
      <c r="F70" t="s">
        <v>0</v>
      </c>
      <c r="G70">
        <v>302004</v>
      </c>
      <c r="H70" t="s">
        <v>0</v>
      </c>
      <c r="I70">
        <v>98874</v>
      </c>
      <c r="J70">
        <v>30120</v>
      </c>
      <c r="K70">
        <v>74507</v>
      </c>
      <c r="L70">
        <v>127560</v>
      </c>
      <c r="M70">
        <v>437680</v>
      </c>
      <c r="N70">
        <v>41192</v>
      </c>
      <c r="O70">
        <v>17069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33165</v>
      </c>
      <c r="V70" t="s">
        <v>0</v>
      </c>
      <c r="W70">
        <v>20723</v>
      </c>
      <c r="X70" t="s">
        <v>0</v>
      </c>
      <c r="Y70">
        <v>8232</v>
      </c>
      <c r="Z70">
        <v>174907</v>
      </c>
      <c r="AA70" t="s">
        <v>0</v>
      </c>
      <c r="AB70">
        <v>6541</v>
      </c>
      <c r="AC70">
        <v>518873</v>
      </c>
      <c r="AD70">
        <v>14</v>
      </c>
      <c r="AE70" t="s">
        <v>0</v>
      </c>
      <c r="AF70">
        <v>4758348</v>
      </c>
      <c r="AG70" t="s">
        <v>0</v>
      </c>
      <c r="AH70">
        <v>1192223</v>
      </c>
      <c r="AI70" t="s">
        <v>0</v>
      </c>
      <c r="AJ70">
        <v>78944</v>
      </c>
      <c r="AK70" t="s">
        <v>0</v>
      </c>
      <c r="AL70" t="s">
        <v>0</v>
      </c>
      <c r="AM70">
        <v>1317342</v>
      </c>
      <c r="AN70">
        <v>937354</v>
      </c>
      <c r="AO70" t="s">
        <v>0</v>
      </c>
      <c r="AP70">
        <v>2307</v>
      </c>
      <c r="AQ70">
        <v>1553</v>
      </c>
      <c r="AR70">
        <v>89284</v>
      </c>
      <c r="AS70" t="s">
        <v>0</v>
      </c>
      <c r="AT70">
        <v>59741</v>
      </c>
      <c r="AU70">
        <v>63074</v>
      </c>
      <c r="AV70" t="s">
        <v>0</v>
      </c>
      <c r="AW70">
        <v>65038</v>
      </c>
      <c r="AX70">
        <v>43247</v>
      </c>
      <c r="AY70">
        <v>209540</v>
      </c>
      <c r="AZ70">
        <v>65305</v>
      </c>
      <c r="BA70">
        <v>26793</v>
      </c>
      <c r="BB70">
        <v>19302</v>
      </c>
      <c r="BC70">
        <v>179102</v>
      </c>
      <c r="BD70" t="s">
        <v>0</v>
      </c>
      <c r="BE70">
        <v>38163</v>
      </c>
      <c r="BF70">
        <v>55</v>
      </c>
      <c r="BG70" t="s">
        <v>0</v>
      </c>
      <c r="BH70">
        <v>45371</v>
      </c>
      <c r="BI70">
        <v>6423</v>
      </c>
      <c r="BJ70" t="s">
        <v>0</v>
      </c>
      <c r="BK70">
        <v>32690</v>
      </c>
      <c r="BL70">
        <v>28614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>
        <v>269816</v>
      </c>
      <c r="BT70" t="s">
        <v>0</v>
      </c>
      <c r="BU70" t="s">
        <v>0</v>
      </c>
      <c r="BV70">
        <v>309879</v>
      </c>
      <c r="BW70">
        <v>559965</v>
      </c>
      <c r="BX70">
        <v>239716</v>
      </c>
      <c r="BY70">
        <v>243891</v>
      </c>
      <c r="BZ70">
        <v>31741</v>
      </c>
      <c r="CA70">
        <v>16451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24"/>
  <sheetViews>
    <sheetView topLeftCell="BJ1" workbookViewId="0">
      <selection activeCell="G124" sqref="G124"/>
    </sheetView>
  </sheetViews>
  <sheetFormatPr defaultRowHeight="14.4" x14ac:dyDescent="0.3"/>
  <cols>
    <col min="1" max="1" width="26.88671875" customWidth="1"/>
    <col min="2" max="2" width="11.109375" bestFit="1" customWidth="1"/>
    <col min="3" max="26" width="10.109375" bestFit="1" customWidth="1"/>
    <col min="27" max="68" width="9.33203125" bestFit="1" customWidth="1"/>
  </cols>
  <sheetData>
    <row r="1" spans="1:68" s="1" customFormat="1" ht="15" x14ac:dyDescent="0.25">
      <c r="B1" s="1" t="s">
        <v>165</v>
      </c>
    </row>
    <row r="2" spans="1:68" s="1" customFormat="1" ht="15" x14ac:dyDescent="0.25">
      <c r="B2" s="1" t="s">
        <v>166</v>
      </c>
    </row>
    <row r="3" spans="1:68" s="1" customFormat="1" ht="15" x14ac:dyDescent="0.25">
      <c r="A3" s="1" t="s">
        <v>255</v>
      </c>
    </row>
    <row r="4" spans="1:68" s="1" customFormat="1" ht="15" x14ac:dyDescent="0.25">
      <c r="A4" s="1" t="s">
        <v>167</v>
      </c>
    </row>
    <row r="5" spans="1:68" s="1" customFormat="1" ht="15" x14ac:dyDescent="0.25">
      <c r="A5" s="1" t="s">
        <v>168</v>
      </c>
    </row>
    <row r="6" spans="1:68" s="1" customFormat="1" ht="15" x14ac:dyDescent="0.25">
      <c r="B6" s="1" t="s">
        <v>169</v>
      </c>
    </row>
    <row r="7" spans="1:68" s="1" customFormat="1" ht="15" x14ac:dyDescent="0.25">
      <c r="B7" s="1" t="s">
        <v>183</v>
      </c>
    </row>
    <row r="8" spans="1:68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174</v>
      </c>
      <c r="H8" s="1" t="s">
        <v>175</v>
      </c>
      <c r="I8" s="1" t="s">
        <v>10</v>
      </c>
      <c r="J8" s="1" t="s">
        <v>44</v>
      </c>
      <c r="K8" s="1" t="s">
        <v>23</v>
      </c>
      <c r="L8" s="1" t="s">
        <v>5</v>
      </c>
      <c r="M8" s="1" t="s">
        <v>16</v>
      </c>
      <c r="N8" s="1" t="s">
        <v>171</v>
      </c>
      <c r="O8" s="1" t="s">
        <v>64</v>
      </c>
      <c r="P8" s="1" t="s">
        <v>2</v>
      </c>
      <c r="Q8" s="1" t="s">
        <v>38</v>
      </c>
      <c r="R8" s="1" t="s">
        <v>18</v>
      </c>
      <c r="S8" s="1" t="s">
        <v>45</v>
      </c>
      <c r="T8" s="1" t="s">
        <v>39</v>
      </c>
      <c r="U8" s="1" t="s">
        <v>218</v>
      </c>
      <c r="V8" s="1" t="s">
        <v>59</v>
      </c>
      <c r="W8" s="1" t="s">
        <v>1</v>
      </c>
      <c r="X8" s="1" t="s">
        <v>31</v>
      </c>
      <c r="Y8" s="1" t="s">
        <v>220</v>
      </c>
      <c r="Z8" s="1" t="s">
        <v>33</v>
      </c>
      <c r="AA8" s="1" t="s">
        <v>51</v>
      </c>
      <c r="AB8" s="1" t="s">
        <v>49</v>
      </c>
      <c r="AC8" s="1" t="s">
        <v>219</v>
      </c>
      <c r="AD8" s="1" t="s">
        <v>37</v>
      </c>
      <c r="AE8" s="1" t="s">
        <v>56</v>
      </c>
      <c r="AF8" s="1" t="s">
        <v>222</v>
      </c>
      <c r="AG8" s="1" t="s">
        <v>223</v>
      </c>
      <c r="AH8" s="1" t="s">
        <v>177</v>
      </c>
      <c r="AI8" s="1" t="s">
        <v>221</v>
      </c>
      <c r="AJ8" s="1" t="s">
        <v>11</v>
      </c>
      <c r="AK8" s="1" t="s">
        <v>3</v>
      </c>
      <c r="AL8" s="1" t="s">
        <v>9</v>
      </c>
      <c r="AM8" s="1" t="s">
        <v>240</v>
      </c>
      <c r="AN8" s="1" t="s">
        <v>13</v>
      </c>
      <c r="AO8" s="1" t="s">
        <v>53</v>
      </c>
      <c r="AP8" s="1" t="s">
        <v>46</v>
      </c>
      <c r="AQ8" s="1" t="s">
        <v>7</v>
      </c>
      <c r="AR8" s="1" t="s">
        <v>224</v>
      </c>
      <c r="AS8" s="1" t="s">
        <v>225</v>
      </c>
      <c r="AT8" s="1" t="s">
        <v>29</v>
      </c>
      <c r="AU8" s="1" t="s">
        <v>15</v>
      </c>
      <c r="AV8" s="1" t="s">
        <v>226</v>
      </c>
      <c r="AW8" s="1" t="s">
        <v>230</v>
      </c>
      <c r="AX8" s="1" t="s">
        <v>12</v>
      </c>
      <c r="AY8" s="1" t="s">
        <v>227</v>
      </c>
      <c r="AZ8" s="1" t="s">
        <v>179</v>
      </c>
      <c r="BA8" s="1" t="s">
        <v>47</v>
      </c>
      <c r="BB8" s="1" t="s">
        <v>241</v>
      </c>
      <c r="BC8" s="1" t="s">
        <v>172</v>
      </c>
      <c r="BD8" s="1" t="s">
        <v>54</v>
      </c>
      <c r="BE8" s="1" t="s">
        <v>52</v>
      </c>
      <c r="BF8" s="1" t="s">
        <v>8</v>
      </c>
      <c r="BG8" s="1" t="s">
        <v>55</v>
      </c>
      <c r="BH8" s="1" t="s">
        <v>245</v>
      </c>
      <c r="BI8" s="1" t="s">
        <v>4</v>
      </c>
      <c r="BJ8" s="1" t="s">
        <v>238</v>
      </c>
      <c r="BK8" s="1" t="s">
        <v>48</v>
      </c>
      <c r="BL8" s="1" t="s">
        <v>239</v>
      </c>
      <c r="BM8" s="1" t="s">
        <v>176</v>
      </c>
      <c r="BN8" s="1" t="s">
        <v>6</v>
      </c>
      <c r="BO8" s="1" t="s">
        <v>28</v>
      </c>
      <c r="BP8" s="1" t="s">
        <v>27</v>
      </c>
    </row>
    <row r="9" spans="1:68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</row>
    <row r="10" spans="1:68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</row>
    <row r="11" spans="1:68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</row>
    <row r="12" spans="1:68" ht="15" x14ac:dyDescent="0.25">
      <c r="A12" t="s">
        <v>104</v>
      </c>
      <c r="B12" t="s">
        <v>0</v>
      </c>
      <c r="C12" t="s">
        <v>0</v>
      </c>
      <c r="D12">
        <v>498850</v>
      </c>
      <c r="E12" t="s">
        <v>0</v>
      </c>
      <c r="F12" t="s">
        <v>0</v>
      </c>
      <c r="G12" t="s">
        <v>0</v>
      </c>
      <c r="H12" t="s">
        <v>0</v>
      </c>
      <c r="I12">
        <v>1291500</v>
      </c>
      <c r="J12">
        <v>336979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>
        <v>1588067</v>
      </c>
      <c r="R12">
        <v>382404</v>
      </c>
      <c r="S12">
        <v>14366</v>
      </c>
      <c r="T12" t="s">
        <v>0</v>
      </c>
      <c r="U12" t="s">
        <v>0</v>
      </c>
      <c r="V12" t="s">
        <v>0</v>
      </c>
      <c r="W12" t="s">
        <v>0</v>
      </c>
      <c r="X12">
        <v>274578</v>
      </c>
      <c r="Y12" t="s">
        <v>0</v>
      </c>
      <c r="Z12" t="s">
        <v>0</v>
      </c>
      <c r="AA12" t="s">
        <v>0</v>
      </c>
      <c r="AB12">
        <v>28994</v>
      </c>
      <c r="AC12" t="s">
        <v>0</v>
      </c>
      <c r="AD12">
        <v>238661</v>
      </c>
      <c r="AE12" t="s">
        <v>0</v>
      </c>
      <c r="AF12">
        <v>76565</v>
      </c>
      <c r="AG12" t="s">
        <v>0</v>
      </c>
      <c r="AH12">
        <v>491884</v>
      </c>
      <c r="AI12" t="s">
        <v>0</v>
      </c>
      <c r="AJ12" t="s">
        <v>0</v>
      </c>
      <c r="AK12" t="s">
        <v>0</v>
      </c>
      <c r="AL12">
        <v>82222</v>
      </c>
      <c r="AM12" t="s">
        <v>0</v>
      </c>
      <c r="AN12">
        <v>14405</v>
      </c>
      <c r="AO12" t="s">
        <v>0</v>
      </c>
      <c r="AP12">
        <v>12275</v>
      </c>
      <c r="AQ12" t="s">
        <v>0</v>
      </c>
      <c r="AR12" t="s">
        <v>0</v>
      </c>
      <c r="AS12" t="s">
        <v>0</v>
      </c>
      <c r="AT12" t="s">
        <v>0</v>
      </c>
      <c r="AU12">
        <v>8224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</row>
    <row r="13" spans="1:68" ht="15" x14ac:dyDescent="0.25">
      <c r="A13" t="s">
        <v>105</v>
      </c>
      <c r="B13" t="s">
        <v>0</v>
      </c>
      <c r="C13" t="s">
        <v>0</v>
      </c>
      <c r="D13" t="s">
        <v>0</v>
      </c>
      <c r="E13">
        <v>6184275</v>
      </c>
      <c r="F13" t="s">
        <v>0</v>
      </c>
      <c r="G13">
        <v>154712</v>
      </c>
      <c r="H13">
        <v>81310</v>
      </c>
      <c r="I13" t="s">
        <v>0</v>
      </c>
      <c r="J13" t="s">
        <v>0</v>
      </c>
      <c r="K13" t="s">
        <v>0</v>
      </c>
      <c r="L13">
        <v>24999</v>
      </c>
      <c r="M13">
        <v>352576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246744</v>
      </c>
      <c r="X13">
        <v>151557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196232</v>
      </c>
      <c r="AF13" t="s">
        <v>0</v>
      </c>
      <c r="AG13">
        <v>646747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107354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>
        <v>888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5284</v>
      </c>
      <c r="BK13" t="s">
        <v>0</v>
      </c>
      <c r="BL13">
        <v>5122</v>
      </c>
      <c r="BM13" t="s">
        <v>0</v>
      </c>
      <c r="BN13">
        <v>310</v>
      </c>
      <c r="BO13" t="s">
        <v>0</v>
      </c>
      <c r="BP13" t="s">
        <v>0</v>
      </c>
    </row>
    <row r="14" spans="1:68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>
        <v>43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</row>
    <row r="15" spans="1:68" ht="15" x14ac:dyDescent="0.25">
      <c r="A15" t="s">
        <v>107</v>
      </c>
      <c r="B15">
        <v>2985796</v>
      </c>
      <c r="C15">
        <v>3536476</v>
      </c>
      <c r="D15">
        <v>5434051</v>
      </c>
      <c r="E15" t="s">
        <v>0</v>
      </c>
      <c r="F15">
        <v>454762</v>
      </c>
      <c r="G15">
        <v>769753</v>
      </c>
      <c r="H15">
        <v>599935</v>
      </c>
      <c r="I15">
        <v>2591360</v>
      </c>
      <c r="J15">
        <v>2658954</v>
      </c>
      <c r="K15" t="s">
        <v>0</v>
      </c>
      <c r="L15">
        <v>5899901</v>
      </c>
      <c r="M15">
        <v>2287507</v>
      </c>
      <c r="N15">
        <v>181102</v>
      </c>
      <c r="O15">
        <v>47802</v>
      </c>
      <c r="P15">
        <v>283431</v>
      </c>
      <c r="Q15">
        <v>435642</v>
      </c>
      <c r="R15">
        <v>1624936</v>
      </c>
      <c r="S15">
        <v>233591</v>
      </c>
      <c r="T15">
        <v>52479</v>
      </c>
      <c r="U15">
        <v>113631</v>
      </c>
      <c r="V15">
        <v>28596</v>
      </c>
      <c r="W15" t="s">
        <v>0</v>
      </c>
      <c r="X15" t="s">
        <v>0</v>
      </c>
      <c r="Y15">
        <v>254982</v>
      </c>
      <c r="Z15" t="s">
        <v>0</v>
      </c>
      <c r="AA15" t="s">
        <v>0</v>
      </c>
      <c r="AB15">
        <v>70704</v>
      </c>
      <c r="AC15">
        <v>28870</v>
      </c>
      <c r="AD15">
        <v>38145</v>
      </c>
      <c r="AE15" t="s">
        <v>0</v>
      </c>
      <c r="AF15">
        <v>385576</v>
      </c>
      <c r="AG15" t="s">
        <v>0</v>
      </c>
      <c r="AH15">
        <v>1087606</v>
      </c>
      <c r="AI15" t="s">
        <v>0</v>
      </c>
      <c r="AJ15" t="s">
        <v>0</v>
      </c>
      <c r="AK15">
        <v>0</v>
      </c>
      <c r="AL15">
        <v>38737</v>
      </c>
      <c r="AM15">
        <v>291028</v>
      </c>
      <c r="AN15">
        <v>235877</v>
      </c>
      <c r="AO15">
        <v>150022</v>
      </c>
      <c r="AP15">
        <v>11503</v>
      </c>
      <c r="AQ15">
        <v>17832</v>
      </c>
      <c r="AR15">
        <v>1341</v>
      </c>
      <c r="AS15">
        <v>-545</v>
      </c>
      <c r="AT15">
        <v>5776</v>
      </c>
      <c r="AU15">
        <v>133366</v>
      </c>
      <c r="AV15" t="s">
        <v>0</v>
      </c>
      <c r="AW15">
        <v>228768</v>
      </c>
      <c r="AX15">
        <v>520044</v>
      </c>
      <c r="AY15">
        <v>30257</v>
      </c>
      <c r="AZ15">
        <v>72627</v>
      </c>
      <c r="BA15">
        <v>57841</v>
      </c>
      <c r="BB15">
        <v>222427</v>
      </c>
      <c r="BC15">
        <v>709885</v>
      </c>
      <c r="BD15">
        <v>14732</v>
      </c>
      <c r="BE15">
        <v>0</v>
      </c>
      <c r="BF15">
        <v>26728</v>
      </c>
      <c r="BG15" t="s">
        <v>0</v>
      </c>
      <c r="BH15">
        <v>62705</v>
      </c>
      <c r="BI15">
        <v>189565</v>
      </c>
      <c r="BJ15">
        <v>28793</v>
      </c>
      <c r="BK15">
        <v>5421</v>
      </c>
      <c r="BL15">
        <v>33225</v>
      </c>
      <c r="BM15">
        <v>62366</v>
      </c>
      <c r="BN15">
        <v>59450</v>
      </c>
      <c r="BO15">
        <v>2592</v>
      </c>
      <c r="BP15" t="s">
        <v>0</v>
      </c>
    </row>
    <row r="16" spans="1:68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</row>
    <row r="17" spans="1:68" ht="15" x14ac:dyDescent="0.25">
      <c r="A17" t="s">
        <v>109</v>
      </c>
      <c r="B17">
        <v>674771</v>
      </c>
      <c r="C17" t="s">
        <v>0</v>
      </c>
      <c r="D17" t="s">
        <v>0</v>
      </c>
      <c r="E17" t="s">
        <v>0</v>
      </c>
      <c r="F17">
        <v>1202365</v>
      </c>
      <c r="G17" t="s">
        <v>0</v>
      </c>
      <c r="H17" t="s">
        <v>0</v>
      </c>
      <c r="I17">
        <v>155998</v>
      </c>
      <c r="J17" t="s">
        <v>0</v>
      </c>
      <c r="K17">
        <v>2287183</v>
      </c>
      <c r="L17" t="s">
        <v>0</v>
      </c>
      <c r="M17" t="s">
        <v>0</v>
      </c>
      <c r="N17">
        <v>1041586</v>
      </c>
      <c r="O17" t="s">
        <v>0</v>
      </c>
      <c r="P17">
        <v>1028910</v>
      </c>
      <c r="Q17">
        <v>40</v>
      </c>
      <c r="R17" t="s">
        <v>0</v>
      </c>
      <c r="S17">
        <v>7522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365904</v>
      </c>
      <c r="AA17">
        <v>73480</v>
      </c>
      <c r="AB17">
        <v>1608</v>
      </c>
      <c r="AC17">
        <v>340525</v>
      </c>
      <c r="AD17">
        <v>2121</v>
      </c>
      <c r="AE17" t="s">
        <v>0</v>
      </c>
      <c r="AF17" t="s">
        <v>0</v>
      </c>
      <c r="AG17" t="s">
        <v>0</v>
      </c>
      <c r="AH17">
        <v>21274</v>
      </c>
      <c r="AI17" t="s">
        <v>0</v>
      </c>
      <c r="AJ17" t="s">
        <v>0</v>
      </c>
      <c r="AK17">
        <v>17889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>
        <v>89741</v>
      </c>
      <c r="AR17" t="s">
        <v>0</v>
      </c>
      <c r="AS17" t="s">
        <v>0</v>
      </c>
      <c r="AT17">
        <v>407847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4718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539804</v>
      </c>
      <c r="BN17" t="s">
        <v>0</v>
      </c>
      <c r="BO17" t="s">
        <v>0</v>
      </c>
      <c r="BP17">
        <v>168</v>
      </c>
    </row>
    <row r="18" spans="1:68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1538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</row>
    <row r="19" spans="1:68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</row>
    <row r="20" spans="1:68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</row>
    <row r="21" spans="1:68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</row>
    <row r="22" spans="1:68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</row>
    <row r="23" spans="1:68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</row>
    <row r="24" spans="1:68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>
        <v>674581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</row>
    <row r="25" spans="1:68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</row>
    <row r="26" spans="1:68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</row>
    <row r="27" spans="1:68" ht="15" x14ac:dyDescent="0.25">
      <c r="A27" t="s">
        <v>71</v>
      </c>
      <c r="B27">
        <v>19675221</v>
      </c>
      <c r="C27">
        <v>5604843</v>
      </c>
      <c r="D27">
        <v>16463717</v>
      </c>
      <c r="E27">
        <v>1882484</v>
      </c>
      <c r="F27">
        <v>2494144</v>
      </c>
      <c r="G27">
        <v>478411</v>
      </c>
      <c r="H27">
        <v>365773</v>
      </c>
      <c r="I27">
        <v>3521260</v>
      </c>
      <c r="J27">
        <v>6981874</v>
      </c>
      <c r="K27">
        <v>6053585</v>
      </c>
      <c r="L27">
        <v>6694781</v>
      </c>
      <c r="M27">
        <v>6210866</v>
      </c>
      <c r="N27">
        <v>3163884</v>
      </c>
      <c r="O27" t="s">
        <v>0</v>
      </c>
      <c r="P27">
        <v>1356457</v>
      </c>
      <c r="Q27">
        <v>695103</v>
      </c>
      <c r="R27">
        <v>2286342</v>
      </c>
      <c r="S27">
        <v>1350761</v>
      </c>
      <c r="T27" t="s">
        <v>0</v>
      </c>
      <c r="U27" t="s">
        <v>0</v>
      </c>
      <c r="V27" t="s">
        <v>0</v>
      </c>
      <c r="W27" t="s">
        <v>0</v>
      </c>
      <c r="X27">
        <v>3759390</v>
      </c>
      <c r="Y27" t="s">
        <v>0</v>
      </c>
      <c r="Z27" t="s">
        <v>0</v>
      </c>
      <c r="AA27" t="s">
        <v>0</v>
      </c>
      <c r="AB27">
        <v>75293</v>
      </c>
      <c r="AC27">
        <v>4062387</v>
      </c>
      <c r="AD27">
        <v>506083</v>
      </c>
      <c r="AE27" t="s">
        <v>0</v>
      </c>
      <c r="AF27">
        <v>112557</v>
      </c>
      <c r="AG27" t="s">
        <v>0</v>
      </c>
      <c r="AH27">
        <v>164449</v>
      </c>
      <c r="AI27" t="s">
        <v>0</v>
      </c>
      <c r="AJ27" t="s">
        <v>0</v>
      </c>
      <c r="AK27">
        <v>982508</v>
      </c>
      <c r="AL27" t="s">
        <v>0</v>
      </c>
      <c r="AM27">
        <v>473698</v>
      </c>
      <c r="AN27">
        <v>101483</v>
      </c>
      <c r="AO27">
        <v>380848</v>
      </c>
      <c r="AP27">
        <v>120071</v>
      </c>
      <c r="AQ27">
        <v>806907</v>
      </c>
      <c r="AR27" t="s">
        <v>0</v>
      </c>
      <c r="AS27" t="s">
        <v>0</v>
      </c>
      <c r="AT27">
        <v>94130</v>
      </c>
      <c r="AU27">
        <v>60067</v>
      </c>
      <c r="AV27" t="s">
        <v>0</v>
      </c>
      <c r="AW27">
        <v>77558</v>
      </c>
      <c r="AX27">
        <v>352850</v>
      </c>
      <c r="AY27" t="s">
        <v>0</v>
      </c>
      <c r="AZ27">
        <v>1236850</v>
      </c>
      <c r="BA27">
        <v>60206</v>
      </c>
      <c r="BB27">
        <v>151948</v>
      </c>
      <c r="BC27">
        <v>12736</v>
      </c>
      <c r="BD27" t="s">
        <v>0</v>
      </c>
      <c r="BE27">
        <v>98461</v>
      </c>
      <c r="BF27">
        <v>29324</v>
      </c>
      <c r="BG27">
        <v>199969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>
        <v>64257</v>
      </c>
      <c r="BN27">
        <v>31303</v>
      </c>
      <c r="BO27" t="s">
        <v>0</v>
      </c>
      <c r="BP27" t="s">
        <v>0</v>
      </c>
    </row>
    <row r="28" spans="1:68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</row>
    <row r="29" spans="1:68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</row>
    <row r="30" spans="1:68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</row>
    <row r="31" spans="1:68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</row>
    <row r="32" spans="1:68" x14ac:dyDescent="0.3">
      <c r="A32" t="s">
        <v>76</v>
      </c>
      <c r="B32">
        <v>125818</v>
      </c>
      <c r="C32">
        <v>163438</v>
      </c>
      <c r="D32" t="s">
        <v>0</v>
      </c>
      <c r="E32">
        <v>57079</v>
      </c>
      <c r="F32">
        <v>275</v>
      </c>
      <c r="G32" t="s">
        <v>0</v>
      </c>
      <c r="H32" t="s">
        <v>0</v>
      </c>
      <c r="I32">
        <v>8487</v>
      </c>
      <c r="J32" t="s">
        <v>0</v>
      </c>
      <c r="K32">
        <v>71263</v>
      </c>
      <c r="L32" t="s">
        <v>0</v>
      </c>
      <c r="M32">
        <v>93518</v>
      </c>
      <c r="N32">
        <v>18161</v>
      </c>
      <c r="O32" t="s">
        <v>0</v>
      </c>
      <c r="P32" t="s">
        <v>0</v>
      </c>
      <c r="Q32">
        <v>4348</v>
      </c>
      <c r="R32" t="s">
        <v>0</v>
      </c>
      <c r="S32">
        <v>67937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8044</v>
      </c>
      <c r="AE32" t="s">
        <v>0</v>
      </c>
      <c r="AF32">
        <v>6677</v>
      </c>
      <c r="AG32" t="s">
        <v>0</v>
      </c>
      <c r="AH32">
        <v>54214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6787</v>
      </c>
      <c r="AO32" t="s">
        <v>0</v>
      </c>
      <c r="AP32">
        <v>20794</v>
      </c>
      <c r="AQ32" t="s">
        <v>0</v>
      </c>
      <c r="AR32" t="s">
        <v>0</v>
      </c>
      <c r="AS32" t="s">
        <v>0</v>
      </c>
      <c r="AT32">
        <v>3257</v>
      </c>
      <c r="AU32">
        <v>4662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14709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</row>
    <row r="33" spans="1:68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</row>
    <row r="34" spans="1:68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</row>
    <row r="35" spans="1:68" x14ac:dyDescent="0.3">
      <c r="A35" t="s">
        <v>79</v>
      </c>
      <c r="B35">
        <v>2662617</v>
      </c>
      <c r="C35" t="s">
        <v>0</v>
      </c>
      <c r="D35">
        <v>733512</v>
      </c>
      <c r="E35">
        <v>340707</v>
      </c>
      <c r="F35">
        <v>384517</v>
      </c>
      <c r="G35" t="s">
        <v>0</v>
      </c>
      <c r="H35" t="s">
        <v>0</v>
      </c>
      <c r="I35">
        <v>27355</v>
      </c>
      <c r="J35">
        <v>1538487</v>
      </c>
      <c r="K35">
        <v>1662924</v>
      </c>
      <c r="L35" t="s">
        <v>0</v>
      </c>
      <c r="M35">
        <v>1014613</v>
      </c>
      <c r="N35">
        <v>97213</v>
      </c>
      <c r="O35" t="s">
        <v>0</v>
      </c>
      <c r="P35">
        <v>77141</v>
      </c>
      <c r="Q35">
        <v>105460</v>
      </c>
      <c r="R35">
        <v>201518</v>
      </c>
      <c r="S35">
        <v>156499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4755</v>
      </c>
      <c r="AC35">
        <v>9035</v>
      </c>
      <c r="AD35">
        <v>90665</v>
      </c>
      <c r="AE35" t="s">
        <v>0</v>
      </c>
      <c r="AF35">
        <v>6918</v>
      </c>
      <c r="AG35">
        <v>1346016</v>
      </c>
      <c r="AH35">
        <v>144898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>
        <v>12305</v>
      </c>
      <c r="AO35">
        <v>31222</v>
      </c>
      <c r="AP35">
        <v>93449</v>
      </c>
      <c r="AQ35">
        <v>179768</v>
      </c>
      <c r="AR35" t="s">
        <v>0</v>
      </c>
      <c r="AS35" t="s">
        <v>0</v>
      </c>
      <c r="AT35">
        <v>19269</v>
      </c>
      <c r="AU35">
        <v>8503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>
        <v>4257</v>
      </c>
      <c r="BB35" t="s">
        <v>0</v>
      </c>
      <c r="BC35" t="s">
        <v>0</v>
      </c>
      <c r="BD35" t="s">
        <v>0</v>
      </c>
      <c r="BE35" t="s">
        <v>0</v>
      </c>
      <c r="BF35">
        <v>1976</v>
      </c>
      <c r="BG35">
        <v>29558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</row>
    <row r="36" spans="1:68" x14ac:dyDescent="0.3">
      <c r="A36" t="s">
        <v>80</v>
      </c>
      <c r="B36">
        <v>2569465</v>
      </c>
      <c r="C36" t="s">
        <v>0</v>
      </c>
      <c r="D36" t="s">
        <v>0</v>
      </c>
      <c r="E36">
        <v>243585</v>
      </c>
      <c r="F36" t="s">
        <v>0</v>
      </c>
      <c r="G36" t="s">
        <v>0</v>
      </c>
      <c r="H36" t="s">
        <v>0</v>
      </c>
      <c r="I36">
        <v>5254</v>
      </c>
      <c r="J36" t="s">
        <v>0</v>
      </c>
      <c r="K36">
        <v>1305065</v>
      </c>
      <c r="L36" t="s">
        <v>0</v>
      </c>
      <c r="M36" t="s">
        <v>0</v>
      </c>
      <c r="N36" t="s">
        <v>0</v>
      </c>
      <c r="O36" t="s">
        <v>0</v>
      </c>
      <c r="P36">
        <v>9590</v>
      </c>
      <c r="Q36">
        <v>34621</v>
      </c>
      <c r="R36" t="s">
        <v>0</v>
      </c>
      <c r="S36">
        <v>107970</v>
      </c>
      <c r="T36" t="s">
        <v>0</v>
      </c>
      <c r="U36" t="s">
        <v>0</v>
      </c>
      <c r="V36" t="s">
        <v>0</v>
      </c>
      <c r="W36" t="s">
        <v>0</v>
      </c>
      <c r="X36">
        <v>64703</v>
      </c>
      <c r="Y36" t="s">
        <v>0</v>
      </c>
      <c r="Z36" t="s">
        <v>0</v>
      </c>
      <c r="AA36" t="s">
        <v>0</v>
      </c>
      <c r="AB36">
        <v>18491</v>
      </c>
      <c r="AC36">
        <v>1190</v>
      </c>
      <c r="AD36">
        <v>51734</v>
      </c>
      <c r="AE36" t="s">
        <v>0</v>
      </c>
      <c r="AF36" t="s">
        <v>0</v>
      </c>
      <c r="AG36" t="s">
        <v>0</v>
      </c>
      <c r="AH36">
        <v>24790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4909</v>
      </c>
      <c r="AO36">
        <v>14080</v>
      </c>
      <c r="AP36">
        <v>2053</v>
      </c>
      <c r="AQ36">
        <v>284</v>
      </c>
      <c r="AR36" t="s">
        <v>0</v>
      </c>
      <c r="AS36" t="s">
        <v>0</v>
      </c>
      <c r="AT36">
        <v>24956</v>
      </c>
      <c r="AU36">
        <v>3394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>
        <v>14911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</row>
    <row r="37" spans="1:68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</row>
    <row r="38" spans="1:68" x14ac:dyDescent="0.3">
      <c r="A38" t="s">
        <v>82</v>
      </c>
      <c r="B38">
        <v>50255782</v>
      </c>
      <c r="C38">
        <v>23281186</v>
      </c>
      <c r="D38">
        <v>16756256</v>
      </c>
      <c r="E38">
        <v>14083997</v>
      </c>
      <c r="F38">
        <v>10455050</v>
      </c>
      <c r="G38">
        <v>2484223</v>
      </c>
      <c r="H38">
        <v>1697913</v>
      </c>
      <c r="I38">
        <v>5673529</v>
      </c>
      <c r="J38">
        <v>10855330</v>
      </c>
      <c r="K38">
        <v>8458601</v>
      </c>
      <c r="L38">
        <v>6517501</v>
      </c>
      <c r="M38">
        <v>4504438</v>
      </c>
      <c r="N38">
        <v>4847244</v>
      </c>
      <c r="O38" t="s">
        <v>0</v>
      </c>
      <c r="P38">
        <v>5317027</v>
      </c>
      <c r="Q38">
        <v>6252693</v>
      </c>
      <c r="R38">
        <v>3572953</v>
      </c>
      <c r="S38">
        <v>4006657</v>
      </c>
      <c r="T38" t="s">
        <v>0</v>
      </c>
      <c r="U38">
        <v>4112</v>
      </c>
      <c r="V38" t="s">
        <v>0</v>
      </c>
      <c r="W38">
        <v>378864</v>
      </c>
      <c r="X38" t="s">
        <v>0</v>
      </c>
      <c r="Y38">
        <v>7708</v>
      </c>
      <c r="Z38" t="s">
        <v>0</v>
      </c>
      <c r="AA38" t="s">
        <v>0</v>
      </c>
      <c r="AB38">
        <v>2265536</v>
      </c>
      <c r="AC38" t="s">
        <v>0</v>
      </c>
      <c r="AD38">
        <v>1472985</v>
      </c>
      <c r="AE38">
        <v>371555</v>
      </c>
      <c r="AF38">
        <v>1665127</v>
      </c>
      <c r="AG38">
        <v>1634894</v>
      </c>
      <c r="AH38">
        <v>940650</v>
      </c>
      <c r="AI38" t="s">
        <v>0</v>
      </c>
      <c r="AJ38" t="s">
        <v>0</v>
      </c>
      <c r="AK38">
        <v>1457852</v>
      </c>
      <c r="AL38">
        <v>1155925</v>
      </c>
      <c r="AM38">
        <v>1200652</v>
      </c>
      <c r="AN38">
        <v>943609</v>
      </c>
      <c r="AO38">
        <v>988139</v>
      </c>
      <c r="AP38">
        <v>784343</v>
      </c>
      <c r="AQ38">
        <v>744298</v>
      </c>
      <c r="AR38">
        <v>8163</v>
      </c>
      <c r="AS38">
        <v>91010</v>
      </c>
      <c r="AT38">
        <v>530576</v>
      </c>
      <c r="AU38">
        <v>576145</v>
      </c>
      <c r="AV38" t="s">
        <v>0</v>
      </c>
      <c r="AW38" t="s">
        <v>0</v>
      </c>
      <c r="AX38" t="s">
        <v>0</v>
      </c>
      <c r="AY38">
        <v>595716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>
        <v>357087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>
        <v>190430</v>
      </c>
      <c r="BO38" t="s">
        <v>0</v>
      </c>
      <c r="BP38" t="s">
        <v>0</v>
      </c>
    </row>
    <row r="39" spans="1:68" x14ac:dyDescent="0.3">
      <c r="A39" t="s">
        <v>83</v>
      </c>
      <c r="B39" t="s">
        <v>0</v>
      </c>
      <c r="C39" t="s">
        <v>0</v>
      </c>
      <c r="D39" t="s">
        <v>0</v>
      </c>
      <c r="E39">
        <v>1331479</v>
      </c>
      <c r="F39">
        <v>1487985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551030</v>
      </c>
      <c r="N39" t="s">
        <v>0</v>
      </c>
      <c r="O39" t="s">
        <v>0</v>
      </c>
      <c r="P39" t="s">
        <v>0</v>
      </c>
      <c r="Q39" t="s">
        <v>0</v>
      </c>
      <c r="R39">
        <v>110429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</row>
    <row r="40" spans="1:68" x14ac:dyDescent="0.3">
      <c r="A40" t="s">
        <v>84</v>
      </c>
      <c r="B40">
        <v>15658</v>
      </c>
      <c r="C40" t="s">
        <v>0</v>
      </c>
      <c r="D40" t="s">
        <v>0</v>
      </c>
      <c r="E40">
        <v>7928070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5371152</v>
      </c>
      <c r="N40" t="s">
        <v>0</v>
      </c>
      <c r="O40" t="s">
        <v>0</v>
      </c>
      <c r="P40" t="s">
        <v>0</v>
      </c>
      <c r="Q40">
        <v>14006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280632</v>
      </c>
      <c r="Y40" t="s">
        <v>0</v>
      </c>
      <c r="Z40" t="s">
        <v>0</v>
      </c>
      <c r="AA40" t="s">
        <v>0</v>
      </c>
      <c r="AB40" t="s">
        <v>0</v>
      </c>
      <c r="AC40">
        <v>3768</v>
      </c>
      <c r="AD40">
        <v>3105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>
        <v>6042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3787</v>
      </c>
      <c r="AV40" t="s">
        <v>0</v>
      </c>
      <c r="AW40">
        <v>75704</v>
      </c>
      <c r="AX40" t="s">
        <v>0</v>
      </c>
      <c r="AY40" t="s">
        <v>0</v>
      </c>
      <c r="AZ40" t="s">
        <v>0</v>
      </c>
      <c r="BA40">
        <v>27472</v>
      </c>
      <c r="BB40">
        <v>70933</v>
      </c>
      <c r="BC40" t="s">
        <v>0</v>
      </c>
      <c r="BD40" t="s">
        <v>0</v>
      </c>
      <c r="BE40" t="s">
        <v>0</v>
      </c>
      <c r="BF40">
        <v>13218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</row>
    <row r="41" spans="1:68" x14ac:dyDescent="0.3">
      <c r="A41" t="s">
        <v>85</v>
      </c>
      <c r="B41" t="s">
        <v>0</v>
      </c>
      <c r="C41">
        <v>1147038</v>
      </c>
      <c r="D41">
        <v>217660</v>
      </c>
      <c r="E41" t="s">
        <v>0</v>
      </c>
      <c r="F41">
        <v>2049264</v>
      </c>
      <c r="G41" t="s">
        <v>0</v>
      </c>
      <c r="H41" t="s">
        <v>0</v>
      </c>
      <c r="I41">
        <v>2329288</v>
      </c>
      <c r="J41">
        <v>151627</v>
      </c>
      <c r="K41">
        <v>178361</v>
      </c>
      <c r="L41" t="s">
        <v>0</v>
      </c>
      <c r="M41" t="s">
        <v>0</v>
      </c>
      <c r="N41">
        <v>98261</v>
      </c>
      <c r="O41" t="s">
        <v>0</v>
      </c>
      <c r="P41" t="s">
        <v>0</v>
      </c>
      <c r="Q41">
        <v>688113</v>
      </c>
      <c r="R41" t="s">
        <v>0</v>
      </c>
      <c r="S41">
        <v>624971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54388</v>
      </c>
      <c r="AC41" t="s">
        <v>0</v>
      </c>
      <c r="AD41">
        <v>1437002</v>
      </c>
      <c r="AE41" t="s">
        <v>0</v>
      </c>
      <c r="AF41">
        <v>40202</v>
      </c>
      <c r="AG41" t="s">
        <v>0</v>
      </c>
      <c r="AH41">
        <v>521016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>
        <v>44364</v>
      </c>
      <c r="AO41">
        <v>112081</v>
      </c>
      <c r="AP41">
        <v>102293</v>
      </c>
      <c r="AQ41" t="s">
        <v>0</v>
      </c>
      <c r="AR41" t="s">
        <v>0</v>
      </c>
      <c r="AS41" t="s">
        <v>0</v>
      </c>
      <c r="AT41" t="s">
        <v>0</v>
      </c>
      <c r="AU41">
        <v>28330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>
        <v>80906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</row>
    <row r="42" spans="1:68" x14ac:dyDescent="0.3">
      <c r="A42" t="s">
        <v>86</v>
      </c>
      <c r="B42">
        <v>761930</v>
      </c>
      <c r="C42">
        <v>14775692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153250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778032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54505</v>
      </c>
      <c r="Y42" t="s">
        <v>0</v>
      </c>
      <c r="Z42" t="s">
        <v>0</v>
      </c>
      <c r="AA42" t="s">
        <v>0</v>
      </c>
      <c r="AB42">
        <v>40422</v>
      </c>
      <c r="AC42" t="s">
        <v>0</v>
      </c>
      <c r="AD42">
        <v>129098</v>
      </c>
      <c r="AE42" t="s">
        <v>0</v>
      </c>
      <c r="AF42" t="s">
        <v>0</v>
      </c>
      <c r="AG42" t="s">
        <v>0</v>
      </c>
      <c r="AH42">
        <v>1119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17751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10516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</row>
    <row r="43" spans="1:68" x14ac:dyDescent="0.3">
      <c r="A43" t="s">
        <v>87</v>
      </c>
      <c r="B43">
        <v>27760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>
        <v>32705</v>
      </c>
      <c r="L43" t="s">
        <v>0</v>
      </c>
      <c r="M43" t="s">
        <v>0</v>
      </c>
      <c r="N43" t="s">
        <v>0</v>
      </c>
      <c r="O43" t="s">
        <v>0</v>
      </c>
      <c r="P43">
        <v>69867</v>
      </c>
      <c r="Q43">
        <v>29632</v>
      </c>
      <c r="R43">
        <v>23896</v>
      </c>
      <c r="S43" t="s">
        <v>0</v>
      </c>
      <c r="T43" t="s">
        <v>0</v>
      </c>
      <c r="U43" t="s">
        <v>0</v>
      </c>
      <c r="V43" t="s">
        <v>0</v>
      </c>
      <c r="W43">
        <v>12969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740</v>
      </c>
      <c r="AE43">
        <v>11823</v>
      </c>
      <c r="AF43" t="s">
        <v>0</v>
      </c>
      <c r="AG43" t="s">
        <v>0</v>
      </c>
      <c r="AH43">
        <v>29157</v>
      </c>
      <c r="AI43" t="s">
        <v>0</v>
      </c>
      <c r="AJ43" t="s">
        <v>0</v>
      </c>
      <c r="AK43">
        <v>3537</v>
      </c>
      <c r="AL43" t="s">
        <v>0</v>
      </c>
      <c r="AM43" t="s">
        <v>0</v>
      </c>
      <c r="AN43">
        <v>671</v>
      </c>
      <c r="AO43">
        <v>10534</v>
      </c>
      <c r="AP43" t="s">
        <v>0</v>
      </c>
      <c r="AQ43">
        <v>12182</v>
      </c>
      <c r="AR43" t="s">
        <v>0</v>
      </c>
      <c r="AS43" t="s">
        <v>0</v>
      </c>
      <c r="AT43" t="s">
        <v>0</v>
      </c>
      <c r="AU43">
        <v>260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>
        <v>1290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</row>
    <row r="44" spans="1:68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>
        <v>4911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>
        <v>1048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350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200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</row>
    <row r="45" spans="1:68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>
        <v>59159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22591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</row>
    <row r="46" spans="1:68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35567</v>
      </c>
      <c r="R46" t="s">
        <v>0</v>
      </c>
      <c r="S46">
        <v>6074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>
        <v>94137</v>
      </c>
      <c r="AE46" t="s">
        <v>0</v>
      </c>
      <c r="AF46">
        <v>29889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</row>
    <row r="47" spans="1:68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5662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1063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</row>
    <row r="48" spans="1:68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839091</v>
      </c>
      <c r="S48">
        <v>4807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609</v>
      </c>
      <c r="AC48" t="s">
        <v>0</v>
      </c>
      <c r="AD48">
        <v>83626</v>
      </c>
      <c r="AE48" t="s">
        <v>0</v>
      </c>
      <c r="AF48" t="s">
        <v>0</v>
      </c>
      <c r="AG48" t="s">
        <v>0</v>
      </c>
      <c r="AH48">
        <v>9488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>
        <v>8631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5175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</row>
    <row r="49" spans="1:68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>
        <v>3412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>
        <v>14329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>
        <v>903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502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</row>
    <row r="50" spans="1:68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>
        <v>2016</v>
      </c>
      <c r="T50" t="s">
        <v>0</v>
      </c>
      <c r="U50" t="s">
        <v>0</v>
      </c>
      <c r="V50" t="s">
        <v>0</v>
      </c>
      <c r="W50">
        <v>1084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>
        <v>2013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>
        <v>2641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1584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</row>
    <row r="51" spans="1:68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>
        <v>1112792</v>
      </c>
      <c r="Q51">
        <v>426209</v>
      </c>
      <c r="R51">
        <v>1562934</v>
      </c>
      <c r="S51">
        <v>34502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29004</v>
      </c>
      <c r="AC51" t="s">
        <v>0</v>
      </c>
      <c r="AD51">
        <v>105285</v>
      </c>
      <c r="AE51" t="s">
        <v>0</v>
      </c>
      <c r="AF51">
        <v>117791</v>
      </c>
      <c r="AG51" t="s">
        <v>0</v>
      </c>
      <c r="AH51">
        <v>360926</v>
      </c>
      <c r="AI51" t="s">
        <v>0</v>
      </c>
      <c r="AJ51" t="s">
        <v>0</v>
      </c>
      <c r="AK51" t="s">
        <v>0</v>
      </c>
      <c r="AL51">
        <v>97669</v>
      </c>
      <c r="AM51" t="s">
        <v>0</v>
      </c>
      <c r="AN51">
        <v>80354</v>
      </c>
      <c r="AO51">
        <v>1811</v>
      </c>
      <c r="AP51">
        <v>13599</v>
      </c>
      <c r="AQ51">
        <v>218071</v>
      </c>
      <c r="AR51" t="s">
        <v>0</v>
      </c>
      <c r="AS51" t="s">
        <v>0</v>
      </c>
      <c r="AT51" t="s">
        <v>0</v>
      </c>
      <c r="AU51">
        <v>46228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159101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</row>
    <row r="52" spans="1:68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>
        <v>1273958</v>
      </c>
      <c r="Q52">
        <v>14763</v>
      </c>
      <c r="R52" t="s">
        <v>0</v>
      </c>
      <c r="S52">
        <v>2014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96660</v>
      </c>
      <c r="AE52" t="s">
        <v>0</v>
      </c>
      <c r="AF52" t="s">
        <v>0</v>
      </c>
      <c r="AG52" t="s">
        <v>0</v>
      </c>
      <c r="AH52">
        <v>51622</v>
      </c>
      <c r="AI52" t="s">
        <v>0</v>
      </c>
      <c r="AJ52" t="s">
        <v>0</v>
      </c>
      <c r="AK52" t="s">
        <v>0</v>
      </c>
      <c r="AL52">
        <v>3388</v>
      </c>
      <c r="AM52" t="s">
        <v>0</v>
      </c>
      <c r="AN52">
        <v>3890</v>
      </c>
      <c r="AO52" t="s">
        <v>0</v>
      </c>
      <c r="AP52" t="s">
        <v>0</v>
      </c>
      <c r="AQ52">
        <v>31355</v>
      </c>
      <c r="AR52" t="s">
        <v>0</v>
      </c>
      <c r="AS52" t="s">
        <v>0</v>
      </c>
      <c r="AT52" t="s">
        <v>0</v>
      </c>
      <c r="AU52">
        <v>2071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</row>
    <row r="53" spans="1:68" x14ac:dyDescent="0.3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>
        <v>203761</v>
      </c>
      <c r="R53" t="s">
        <v>0</v>
      </c>
      <c r="S53">
        <v>109322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212</v>
      </c>
      <c r="AC53" t="s">
        <v>0</v>
      </c>
      <c r="AD53">
        <v>733709</v>
      </c>
      <c r="AE53" t="s">
        <v>0</v>
      </c>
      <c r="AF53">
        <v>17645</v>
      </c>
      <c r="AG53" t="s">
        <v>0</v>
      </c>
      <c r="AH53">
        <v>50852</v>
      </c>
      <c r="AI53" t="s">
        <v>0</v>
      </c>
      <c r="AJ53" t="s">
        <v>0</v>
      </c>
      <c r="AK53" t="s">
        <v>0</v>
      </c>
      <c r="AL53">
        <v>29495</v>
      </c>
      <c r="AM53" t="s">
        <v>0</v>
      </c>
      <c r="AN53">
        <v>11346</v>
      </c>
      <c r="AO53">
        <v>5530</v>
      </c>
      <c r="AP53">
        <v>2954</v>
      </c>
      <c r="AQ53" t="s">
        <v>0</v>
      </c>
      <c r="AR53" t="s">
        <v>0</v>
      </c>
      <c r="AS53" t="s">
        <v>0</v>
      </c>
      <c r="AT53" t="s">
        <v>0</v>
      </c>
      <c r="AU53">
        <v>6636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</row>
    <row r="54" spans="1:68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</row>
    <row r="55" spans="1:68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</row>
    <row r="56" spans="1:68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</row>
    <row r="57" spans="1:68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>
        <v>9967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>
        <v>1776552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</row>
    <row r="58" spans="1:68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</row>
    <row r="59" spans="1:68" x14ac:dyDescent="0.3">
      <c r="A59" t="s">
        <v>119</v>
      </c>
      <c r="B59">
        <v>47275997</v>
      </c>
      <c r="C59">
        <v>18565792</v>
      </c>
      <c r="D59">
        <v>29830519</v>
      </c>
      <c r="E59">
        <v>15326432</v>
      </c>
      <c r="F59">
        <v>20041807</v>
      </c>
      <c r="G59">
        <v>2419719</v>
      </c>
      <c r="H59">
        <v>1477047</v>
      </c>
      <c r="I59">
        <v>9260438</v>
      </c>
      <c r="J59">
        <v>19373664</v>
      </c>
      <c r="K59">
        <v>11008298</v>
      </c>
      <c r="L59">
        <v>11850512</v>
      </c>
      <c r="M59">
        <v>6209208</v>
      </c>
      <c r="N59">
        <v>6641590</v>
      </c>
      <c r="O59" t="s">
        <v>0</v>
      </c>
      <c r="P59">
        <v>8788071</v>
      </c>
      <c r="Q59">
        <v>3604249</v>
      </c>
      <c r="R59">
        <v>3158846</v>
      </c>
      <c r="S59">
        <v>4321156</v>
      </c>
      <c r="T59" t="s">
        <v>0</v>
      </c>
      <c r="U59">
        <v>5271</v>
      </c>
      <c r="V59" t="s">
        <v>0</v>
      </c>
      <c r="W59">
        <v>703683</v>
      </c>
      <c r="X59">
        <v>3368239</v>
      </c>
      <c r="Y59">
        <v>14088</v>
      </c>
      <c r="Z59" t="s">
        <v>0</v>
      </c>
      <c r="AA59" t="s">
        <v>0</v>
      </c>
      <c r="AB59">
        <v>872105</v>
      </c>
      <c r="AC59">
        <v>2169395</v>
      </c>
      <c r="AD59">
        <v>412435</v>
      </c>
      <c r="AE59">
        <v>568819</v>
      </c>
      <c r="AF59">
        <v>1644451</v>
      </c>
      <c r="AG59">
        <v>2802624</v>
      </c>
      <c r="AH59">
        <v>1670068</v>
      </c>
      <c r="AI59" t="s">
        <v>0</v>
      </c>
      <c r="AJ59" t="s">
        <v>0</v>
      </c>
      <c r="AK59">
        <v>1892849</v>
      </c>
      <c r="AL59">
        <v>704105</v>
      </c>
      <c r="AM59">
        <v>2144177</v>
      </c>
      <c r="AN59">
        <v>212595</v>
      </c>
      <c r="AO59">
        <v>1087442</v>
      </c>
      <c r="AP59">
        <v>713236</v>
      </c>
      <c r="AQ59">
        <v>1051614</v>
      </c>
      <c r="AR59">
        <v>35155</v>
      </c>
      <c r="AS59" t="s">
        <v>0</v>
      </c>
      <c r="AT59">
        <v>580286</v>
      </c>
      <c r="AU59">
        <v>181604</v>
      </c>
      <c r="AV59" t="s">
        <v>0</v>
      </c>
      <c r="AW59">
        <v>241729</v>
      </c>
      <c r="AX59" t="s">
        <v>0</v>
      </c>
      <c r="AY59">
        <v>221581</v>
      </c>
      <c r="AZ59" t="s">
        <v>0</v>
      </c>
      <c r="BA59">
        <v>215650</v>
      </c>
      <c r="BB59">
        <v>475234</v>
      </c>
      <c r="BC59">
        <v>483</v>
      </c>
      <c r="BD59" t="s">
        <v>0</v>
      </c>
      <c r="BE59">
        <v>512265</v>
      </c>
      <c r="BF59">
        <v>104149</v>
      </c>
      <c r="BG59">
        <v>462730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>
        <v>181360</v>
      </c>
      <c r="BO59" t="s">
        <v>0</v>
      </c>
      <c r="BP59" t="s">
        <v>0</v>
      </c>
    </row>
    <row r="60" spans="1:68" x14ac:dyDescent="0.3">
      <c r="A60" t="s">
        <v>120</v>
      </c>
      <c r="B60">
        <v>2377487</v>
      </c>
      <c r="C60">
        <v>1684855</v>
      </c>
      <c r="D60">
        <v>915068</v>
      </c>
      <c r="E60">
        <v>1984540</v>
      </c>
      <c r="F60" t="s">
        <v>0</v>
      </c>
      <c r="G60" t="s">
        <v>0</v>
      </c>
      <c r="H60" t="s">
        <v>0</v>
      </c>
      <c r="I60">
        <v>1590454</v>
      </c>
      <c r="J60">
        <v>454522</v>
      </c>
      <c r="K60">
        <v>6200</v>
      </c>
      <c r="L60" t="s">
        <v>0</v>
      </c>
      <c r="M60">
        <v>85937</v>
      </c>
      <c r="N60" t="s">
        <v>0</v>
      </c>
      <c r="O60" t="s">
        <v>0</v>
      </c>
      <c r="P60">
        <v>9553</v>
      </c>
      <c r="Q60">
        <v>5322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>
        <v>79526</v>
      </c>
      <c r="AC60" t="s">
        <v>0</v>
      </c>
      <c r="AD60" t="s">
        <v>0</v>
      </c>
      <c r="AE60" t="s">
        <v>0</v>
      </c>
      <c r="AF60">
        <v>8239</v>
      </c>
      <c r="AG60">
        <v>581</v>
      </c>
      <c r="AH60">
        <v>994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3051</v>
      </c>
      <c r="AP60" t="s">
        <v>0</v>
      </c>
      <c r="AQ60">
        <v>432897</v>
      </c>
      <c r="AR60">
        <v>3858</v>
      </c>
      <c r="AS60">
        <v>45113</v>
      </c>
      <c r="AT60" t="s">
        <v>0</v>
      </c>
      <c r="AU60" t="s">
        <v>0</v>
      </c>
      <c r="AV60" t="s">
        <v>0</v>
      </c>
      <c r="AW60">
        <v>1392297</v>
      </c>
      <c r="AX60" t="s">
        <v>0</v>
      </c>
      <c r="AY60" t="s">
        <v>0</v>
      </c>
      <c r="AZ60" t="s">
        <v>0</v>
      </c>
      <c r="BA60" t="s">
        <v>0</v>
      </c>
      <c r="BB60">
        <v>140551</v>
      </c>
      <c r="BC60" t="s">
        <v>0</v>
      </c>
      <c r="BD60" t="s">
        <v>0</v>
      </c>
      <c r="BE60" t="s">
        <v>0</v>
      </c>
      <c r="BF60" t="s">
        <v>0</v>
      </c>
      <c r="BG60">
        <v>39362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</row>
    <row r="61" spans="1:68" x14ac:dyDescent="0.3">
      <c r="A61" t="s">
        <v>121</v>
      </c>
      <c r="B61" t="s">
        <v>0</v>
      </c>
      <c r="C61">
        <v>3383217</v>
      </c>
      <c r="D61" t="s">
        <v>0</v>
      </c>
      <c r="E61" t="s">
        <v>0</v>
      </c>
      <c r="F61" t="s">
        <v>0</v>
      </c>
      <c r="G61">
        <v>973569</v>
      </c>
      <c r="H61">
        <v>821836</v>
      </c>
      <c r="I61">
        <v>9697906</v>
      </c>
      <c r="J61" t="s">
        <v>0</v>
      </c>
      <c r="K61">
        <v>3761261</v>
      </c>
      <c r="L61">
        <v>10190</v>
      </c>
      <c r="M61">
        <v>307273</v>
      </c>
      <c r="N61">
        <v>809632</v>
      </c>
      <c r="O61">
        <v>30227802</v>
      </c>
      <c r="P61">
        <v>1760354</v>
      </c>
      <c r="Q61">
        <v>1790403</v>
      </c>
      <c r="R61" t="s">
        <v>0</v>
      </c>
      <c r="S61">
        <v>860681</v>
      </c>
      <c r="T61">
        <v>15261858</v>
      </c>
      <c r="U61">
        <v>1875113</v>
      </c>
      <c r="V61">
        <v>11957276</v>
      </c>
      <c r="W61">
        <v>9748829</v>
      </c>
      <c r="X61">
        <v>538977</v>
      </c>
      <c r="Y61">
        <v>783542</v>
      </c>
      <c r="Z61">
        <v>10086686</v>
      </c>
      <c r="AA61">
        <v>9094825</v>
      </c>
      <c r="AB61">
        <v>709634</v>
      </c>
      <c r="AC61" t="s">
        <v>0</v>
      </c>
      <c r="AD61">
        <v>1100149</v>
      </c>
      <c r="AE61">
        <v>5608544</v>
      </c>
      <c r="AF61">
        <v>728680</v>
      </c>
      <c r="AG61" t="s">
        <v>0</v>
      </c>
      <c r="AH61">
        <v>226363</v>
      </c>
      <c r="AI61" t="s">
        <v>0</v>
      </c>
      <c r="AJ61" t="s">
        <v>0</v>
      </c>
      <c r="AK61">
        <v>1818181</v>
      </c>
      <c r="AL61" t="s">
        <v>0</v>
      </c>
      <c r="AM61" t="s">
        <v>0</v>
      </c>
      <c r="AN61">
        <v>897922</v>
      </c>
      <c r="AO61">
        <v>153814</v>
      </c>
      <c r="AP61">
        <v>209988</v>
      </c>
      <c r="AQ61">
        <v>61587</v>
      </c>
      <c r="AR61">
        <v>304809</v>
      </c>
      <c r="AS61">
        <v>394836</v>
      </c>
      <c r="AT61">
        <v>990602</v>
      </c>
      <c r="AU61">
        <v>327329</v>
      </c>
      <c r="AV61" t="s">
        <v>0</v>
      </c>
      <c r="AW61" t="s">
        <v>0</v>
      </c>
      <c r="AX61" t="s">
        <v>0</v>
      </c>
      <c r="AY61">
        <v>414547</v>
      </c>
      <c r="AZ61">
        <v>679</v>
      </c>
      <c r="BA61" t="s">
        <v>0</v>
      </c>
      <c r="BB61" t="s">
        <v>0</v>
      </c>
      <c r="BC61">
        <v>46513</v>
      </c>
      <c r="BD61">
        <v>10954</v>
      </c>
      <c r="BE61">
        <v>256343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</row>
    <row r="62" spans="1:68" x14ac:dyDescent="0.3">
      <c r="A62" t="s">
        <v>122</v>
      </c>
      <c r="B62" t="s">
        <v>0</v>
      </c>
      <c r="C62">
        <v>5581127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457990</v>
      </c>
      <c r="O62" t="s">
        <v>0</v>
      </c>
      <c r="P62" t="s">
        <v>0</v>
      </c>
      <c r="Q62">
        <v>177225</v>
      </c>
      <c r="R62" t="s">
        <v>0</v>
      </c>
      <c r="S62">
        <v>113415</v>
      </c>
      <c r="T62" t="s">
        <v>0</v>
      </c>
      <c r="U62">
        <v>792</v>
      </c>
      <c r="V62" t="s">
        <v>0</v>
      </c>
      <c r="W62">
        <v>256684</v>
      </c>
      <c r="X62" t="s">
        <v>0</v>
      </c>
      <c r="Y62">
        <v>1045</v>
      </c>
      <c r="Z62" t="s">
        <v>0</v>
      </c>
      <c r="AA62" t="s">
        <v>0</v>
      </c>
      <c r="AB62">
        <v>16540</v>
      </c>
      <c r="AC62" t="s">
        <v>0</v>
      </c>
      <c r="AD62">
        <v>207</v>
      </c>
      <c r="AE62">
        <v>162514</v>
      </c>
      <c r="AF62">
        <v>108743</v>
      </c>
      <c r="AG62" t="s">
        <v>0</v>
      </c>
      <c r="AH62">
        <v>4604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>
        <v>1858</v>
      </c>
      <c r="AO62">
        <v>15795</v>
      </c>
      <c r="AP62" t="s">
        <v>0</v>
      </c>
      <c r="AQ62" t="s">
        <v>0</v>
      </c>
      <c r="AR62">
        <v>786</v>
      </c>
      <c r="AS62">
        <v>926</v>
      </c>
      <c r="AT62" t="s">
        <v>0</v>
      </c>
      <c r="AU62">
        <v>1142</v>
      </c>
      <c r="AV62" t="s">
        <v>0</v>
      </c>
      <c r="AW62" t="s">
        <v>0</v>
      </c>
      <c r="AX62" t="s">
        <v>0</v>
      </c>
      <c r="AY62">
        <v>2268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</row>
    <row r="63" spans="1:68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</row>
    <row r="64" spans="1:68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</row>
    <row r="65" spans="1:68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</row>
    <row r="66" spans="1:68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</row>
    <row r="67" spans="1:68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</row>
    <row r="68" spans="1:68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</row>
    <row r="69" spans="1:68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>
        <v>9416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</row>
    <row r="70" spans="1:68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</row>
    <row r="71" spans="1:68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</row>
    <row r="72" spans="1:68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</row>
    <row r="73" spans="1:68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</row>
    <row r="74" spans="1:68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</row>
    <row r="75" spans="1:68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</row>
    <row r="76" spans="1:68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</row>
    <row r="77" spans="1:68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>
        <v>3107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149182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>
        <v>3107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>
        <v>27356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</row>
    <row r="78" spans="1:68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>
        <v>47060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72591</v>
      </c>
      <c r="AK78" t="s">
        <v>0</v>
      </c>
      <c r="AL78" t="s">
        <v>0</v>
      </c>
      <c r="AM78" t="s">
        <v>0</v>
      </c>
      <c r="AN78">
        <v>24447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102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</row>
    <row r="79" spans="1:68" x14ac:dyDescent="0.3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>
        <v>15000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>
        <v>1105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</row>
    <row r="80" spans="1:68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</row>
    <row r="81" spans="1:68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8331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</row>
    <row r="82" spans="1:68" x14ac:dyDescent="0.3">
      <c r="A82" t="s">
        <v>140</v>
      </c>
      <c r="B82">
        <v>117927</v>
      </c>
      <c r="C82" t="s">
        <v>0</v>
      </c>
      <c r="D82">
        <v>92000</v>
      </c>
      <c r="E82">
        <v>4657314</v>
      </c>
      <c r="F82">
        <v>9743304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57000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428263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>
        <v>2420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</row>
    <row r="83" spans="1:68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</row>
    <row r="84" spans="1:68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</row>
    <row r="85" spans="1:68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</row>
    <row r="86" spans="1:68" x14ac:dyDescent="0.3">
      <c r="A86" t="s">
        <v>143</v>
      </c>
      <c r="B86">
        <v>8522</v>
      </c>
      <c r="C86">
        <v>4092</v>
      </c>
      <c r="D86">
        <v>1035</v>
      </c>
      <c r="E86" t="s">
        <v>0</v>
      </c>
      <c r="F86">
        <v>33</v>
      </c>
      <c r="G86" t="s">
        <v>0</v>
      </c>
      <c r="H86" t="s">
        <v>0</v>
      </c>
      <c r="I86" t="s">
        <v>0</v>
      </c>
      <c r="J86">
        <v>464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56</v>
      </c>
      <c r="R86">
        <v>469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71</v>
      </c>
      <c r="AQ86" t="s">
        <v>0</v>
      </c>
      <c r="AR86" t="s">
        <v>0</v>
      </c>
      <c r="AS86" t="s">
        <v>0</v>
      </c>
      <c r="AT86">
        <v>254</v>
      </c>
      <c r="AU86" t="s">
        <v>0</v>
      </c>
      <c r="AV86" t="s">
        <v>0</v>
      </c>
      <c r="AW86" t="s">
        <v>0</v>
      </c>
      <c r="AX86">
        <v>76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>
        <v>28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</row>
    <row r="87" spans="1:68" x14ac:dyDescent="0.3">
      <c r="A87" t="s">
        <v>144</v>
      </c>
      <c r="B87" t="s">
        <v>0</v>
      </c>
      <c r="C87" t="s">
        <v>0</v>
      </c>
      <c r="D87" t="s">
        <v>0</v>
      </c>
      <c r="E87">
        <v>3516034</v>
      </c>
      <c r="F87">
        <v>199846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4501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121186</v>
      </c>
      <c r="BB87" t="s">
        <v>0</v>
      </c>
      <c r="BC87" t="s">
        <v>0</v>
      </c>
      <c r="BD87" t="s">
        <v>0</v>
      </c>
      <c r="BE87" t="s">
        <v>0</v>
      </c>
      <c r="BF87">
        <v>58742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</row>
    <row r="88" spans="1:68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2285571</v>
      </c>
      <c r="Y88" t="s">
        <v>0</v>
      </c>
      <c r="Z88" t="s">
        <v>0</v>
      </c>
      <c r="AA88" t="s">
        <v>0</v>
      </c>
      <c r="AB88" t="s">
        <v>0</v>
      </c>
      <c r="AC88">
        <v>1242072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607467</v>
      </c>
      <c r="AX88" t="s">
        <v>0</v>
      </c>
      <c r="AY88" t="s">
        <v>0</v>
      </c>
      <c r="AZ88" t="s">
        <v>0</v>
      </c>
      <c r="BA88" t="s">
        <v>0</v>
      </c>
      <c r="BB88">
        <v>574765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</row>
    <row r="89" spans="1:68" x14ac:dyDescent="0.3">
      <c r="A89" t="s">
        <v>146</v>
      </c>
      <c r="B89" t="s">
        <v>0</v>
      </c>
      <c r="C89">
        <v>185171</v>
      </c>
      <c r="D89">
        <v>151512</v>
      </c>
      <c r="E89">
        <v>576826</v>
      </c>
      <c r="F89">
        <v>217428</v>
      </c>
      <c r="G89">
        <v>105798</v>
      </c>
      <c r="H89">
        <v>29174</v>
      </c>
      <c r="I89" t="s">
        <v>0</v>
      </c>
      <c r="J89">
        <v>146835</v>
      </c>
      <c r="K89" t="s">
        <v>0</v>
      </c>
      <c r="L89">
        <v>39534</v>
      </c>
      <c r="M89" t="s">
        <v>0</v>
      </c>
      <c r="N89" t="s">
        <v>0</v>
      </c>
      <c r="O89" t="s">
        <v>0</v>
      </c>
      <c r="P89">
        <v>2138</v>
      </c>
      <c r="Q89" t="s">
        <v>0</v>
      </c>
      <c r="R89">
        <v>71674</v>
      </c>
      <c r="S89">
        <v>124</v>
      </c>
      <c r="T89" t="s">
        <v>0</v>
      </c>
      <c r="U89" t="s">
        <v>0</v>
      </c>
      <c r="V89" t="s">
        <v>0</v>
      </c>
      <c r="W89" t="s">
        <v>0</v>
      </c>
      <c r="X89">
        <v>16823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>
        <v>552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1538</v>
      </c>
      <c r="AR89" t="s">
        <v>0</v>
      </c>
      <c r="AS89" t="s">
        <v>0</v>
      </c>
      <c r="AT89" t="s">
        <v>0</v>
      </c>
      <c r="AU89" t="s">
        <v>0</v>
      </c>
      <c r="AV89">
        <v>2464</v>
      </c>
      <c r="AW89" t="s">
        <v>0</v>
      </c>
      <c r="AX89" t="s">
        <v>0</v>
      </c>
      <c r="AY89" t="s">
        <v>0</v>
      </c>
      <c r="AZ89">
        <v>9136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>
        <v>32</v>
      </c>
      <c r="BK89" t="s">
        <v>0</v>
      </c>
      <c r="BL89">
        <v>27</v>
      </c>
      <c r="BM89" t="s">
        <v>0</v>
      </c>
      <c r="BN89" t="s">
        <v>0</v>
      </c>
      <c r="BO89" t="s">
        <v>0</v>
      </c>
      <c r="BP89" t="s">
        <v>0</v>
      </c>
    </row>
    <row r="90" spans="1:68" x14ac:dyDescent="0.3">
      <c r="A90" t="s">
        <v>147</v>
      </c>
      <c r="B90">
        <v>1413268</v>
      </c>
      <c r="C90">
        <v>408842</v>
      </c>
      <c r="D90">
        <v>1331217</v>
      </c>
      <c r="E90">
        <v>89253</v>
      </c>
      <c r="F90">
        <v>8456</v>
      </c>
      <c r="G90">
        <v>249471</v>
      </c>
      <c r="H90">
        <v>144796</v>
      </c>
      <c r="I90" t="s">
        <v>0</v>
      </c>
      <c r="J90">
        <v>24552</v>
      </c>
      <c r="K90" t="s">
        <v>0</v>
      </c>
      <c r="L90" t="s">
        <v>0</v>
      </c>
      <c r="M90">
        <v>2956189</v>
      </c>
      <c r="N90">
        <v>151492</v>
      </c>
      <c r="O90">
        <v>19347</v>
      </c>
      <c r="P90" t="s">
        <v>0</v>
      </c>
      <c r="Q90">
        <v>96024</v>
      </c>
      <c r="R90">
        <v>316063</v>
      </c>
      <c r="S90">
        <v>3298</v>
      </c>
      <c r="T90">
        <v>19189</v>
      </c>
      <c r="U90" t="s">
        <v>0</v>
      </c>
      <c r="V90">
        <v>10360</v>
      </c>
      <c r="W90" t="s">
        <v>0</v>
      </c>
      <c r="X90">
        <v>41810</v>
      </c>
      <c r="Y90" t="s">
        <v>0</v>
      </c>
      <c r="Z90">
        <v>1761</v>
      </c>
      <c r="AA90">
        <v>3457</v>
      </c>
      <c r="AB90" t="s">
        <v>0</v>
      </c>
      <c r="AC90">
        <v>4721</v>
      </c>
      <c r="AD90">
        <v>1945</v>
      </c>
      <c r="AE90" t="s">
        <v>0</v>
      </c>
      <c r="AF90">
        <v>144</v>
      </c>
      <c r="AG90">
        <v>-4436</v>
      </c>
      <c r="AH90">
        <v>60307</v>
      </c>
      <c r="AI90" t="s">
        <v>0</v>
      </c>
      <c r="AJ90">
        <v>13</v>
      </c>
      <c r="AK90">
        <v>2058</v>
      </c>
      <c r="AL90">
        <v>298</v>
      </c>
      <c r="AM90">
        <v>10143</v>
      </c>
      <c r="AN90">
        <v>197456</v>
      </c>
      <c r="AO90">
        <v>1103</v>
      </c>
      <c r="AP90">
        <v>16008</v>
      </c>
      <c r="AQ90" t="s">
        <v>0</v>
      </c>
      <c r="AR90">
        <v>4510</v>
      </c>
      <c r="AS90">
        <v>15444</v>
      </c>
      <c r="AT90">
        <v>14203</v>
      </c>
      <c r="AU90">
        <v>884</v>
      </c>
      <c r="AV90" t="s">
        <v>0</v>
      </c>
      <c r="AW90">
        <v>24295</v>
      </c>
      <c r="AX90" t="s">
        <v>0</v>
      </c>
      <c r="AY90" t="s">
        <v>0</v>
      </c>
      <c r="AZ90">
        <v>6859</v>
      </c>
      <c r="BA90">
        <v>3</v>
      </c>
      <c r="BB90">
        <v>2471</v>
      </c>
      <c r="BC90">
        <v>22166</v>
      </c>
      <c r="BD90">
        <v>26523</v>
      </c>
      <c r="BE90">
        <v>5417</v>
      </c>
      <c r="BF90" t="s">
        <v>0</v>
      </c>
      <c r="BG90">
        <v>3955</v>
      </c>
      <c r="BH90">
        <v>124</v>
      </c>
      <c r="BI90">
        <v>65</v>
      </c>
      <c r="BJ90" t="s">
        <v>0</v>
      </c>
      <c r="BK90">
        <v>10283</v>
      </c>
      <c r="BL90" t="s">
        <v>0</v>
      </c>
      <c r="BM90">
        <v>32</v>
      </c>
      <c r="BN90" t="s">
        <v>0</v>
      </c>
      <c r="BO90" t="s">
        <v>0</v>
      </c>
      <c r="BP90" t="s">
        <v>0</v>
      </c>
    </row>
    <row r="91" spans="1:68" x14ac:dyDescent="0.3">
      <c r="A91" t="s">
        <v>148</v>
      </c>
      <c r="B91" t="s">
        <v>0</v>
      </c>
      <c r="C91" t="s">
        <v>0</v>
      </c>
      <c r="D91">
        <v>3336</v>
      </c>
      <c r="E91" t="s">
        <v>0</v>
      </c>
      <c r="F91" t="s">
        <v>0</v>
      </c>
      <c r="G91">
        <v>32819</v>
      </c>
      <c r="H91">
        <v>18848</v>
      </c>
      <c r="I91">
        <v>2485306</v>
      </c>
      <c r="J91">
        <v>1398</v>
      </c>
      <c r="K91">
        <v>664718</v>
      </c>
      <c r="L91">
        <v>274578</v>
      </c>
      <c r="M91" t="s">
        <v>0</v>
      </c>
      <c r="N91">
        <v>51</v>
      </c>
      <c r="O91" t="s">
        <v>0</v>
      </c>
      <c r="P91">
        <v>107331</v>
      </c>
      <c r="Q91">
        <v>4858</v>
      </c>
      <c r="R91" t="s">
        <v>0</v>
      </c>
      <c r="S91">
        <v>62296</v>
      </c>
      <c r="T91" t="s">
        <v>0</v>
      </c>
      <c r="U91">
        <v>3950</v>
      </c>
      <c r="V91" t="s">
        <v>0</v>
      </c>
      <c r="W91" t="s">
        <v>0</v>
      </c>
      <c r="X91" t="s">
        <v>0</v>
      </c>
      <c r="Y91">
        <v>8048</v>
      </c>
      <c r="Z91">
        <v>-1</v>
      </c>
      <c r="AA91">
        <v>1</v>
      </c>
      <c r="AB91" t="s">
        <v>0</v>
      </c>
      <c r="AC91" t="s">
        <v>0</v>
      </c>
      <c r="AD91" t="s">
        <v>0</v>
      </c>
      <c r="AE91" t="s">
        <v>0</v>
      </c>
      <c r="AF91">
        <v>600092</v>
      </c>
      <c r="AG91">
        <v>108029</v>
      </c>
      <c r="AH91">
        <v>30347</v>
      </c>
      <c r="AI91" t="s">
        <v>0</v>
      </c>
      <c r="AJ91" t="s">
        <v>0</v>
      </c>
      <c r="AK91">
        <v>17501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199925</v>
      </c>
      <c r="AR91">
        <v>17867</v>
      </c>
      <c r="AS91">
        <v>13862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>
        <v>3169</v>
      </c>
      <c r="BF91" t="s">
        <v>0</v>
      </c>
      <c r="BG91">
        <v>159</v>
      </c>
      <c r="BH91" t="s">
        <v>0</v>
      </c>
      <c r="BI91">
        <v>662010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</row>
    <row r="92" spans="1:68" x14ac:dyDescent="0.3">
      <c r="A92" t="s">
        <v>149</v>
      </c>
      <c r="B92">
        <v>35436</v>
      </c>
      <c r="C92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</v>
      </c>
      <c r="J92" t="s">
        <v>0</v>
      </c>
      <c r="K92">
        <v>0</v>
      </c>
      <c r="L92">
        <v>8730</v>
      </c>
      <c r="M92" t="s">
        <v>0</v>
      </c>
      <c r="N92" t="s">
        <v>0</v>
      </c>
      <c r="O92" t="s">
        <v>0</v>
      </c>
      <c r="P92">
        <v>414482</v>
      </c>
      <c r="Q92">
        <v>52941</v>
      </c>
      <c r="R92" t="s">
        <v>0</v>
      </c>
      <c r="S92">
        <v>137393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4803</v>
      </c>
      <c r="AC92">
        <v>1342</v>
      </c>
      <c r="AD92">
        <v>109045</v>
      </c>
      <c r="AE92" t="s">
        <v>0</v>
      </c>
      <c r="AF92">
        <v>74740</v>
      </c>
      <c r="AG92">
        <v>0</v>
      </c>
      <c r="AH92">
        <v>20930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>
        <v>13826</v>
      </c>
      <c r="AO92">
        <v>2086</v>
      </c>
      <c r="AP92" t="s">
        <v>0</v>
      </c>
      <c r="AQ92">
        <v>9933</v>
      </c>
      <c r="AR92">
        <v>0</v>
      </c>
      <c r="AS92">
        <v>0</v>
      </c>
      <c r="AT92">
        <v>0</v>
      </c>
      <c r="AU92">
        <v>8257</v>
      </c>
      <c r="AV92" t="s">
        <v>0</v>
      </c>
      <c r="AW92" t="s">
        <v>0</v>
      </c>
      <c r="AX92" t="s">
        <v>0</v>
      </c>
      <c r="AY92">
        <v>39696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>
        <v>4834</v>
      </c>
      <c r="BO92" t="s">
        <v>0</v>
      </c>
      <c r="BP92" t="s">
        <v>0</v>
      </c>
    </row>
    <row r="93" spans="1:68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</row>
    <row r="94" spans="1:68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</row>
    <row r="95" spans="1:68" x14ac:dyDescent="0.3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94944</v>
      </c>
    </row>
    <row r="96" spans="1:68" x14ac:dyDescent="0.3">
      <c r="A96" t="s">
        <v>154</v>
      </c>
      <c r="B96">
        <v>1475646</v>
      </c>
      <c r="C96">
        <v>4493474</v>
      </c>
      <c r="D96" t="s">
        <v>0</v>
      </c>
      <c r="E96" t="s">
        <v>0</v>
      </c>
      <c r="F96">
        <v>137466</v>
      </c>
      <c r="G96">
        <v>14568116</v>
      </c>
      <c r="H96">
        <v>13612399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>
        <v>4125127</v>
      </c>
      <c r="R96">
        <v>67514</v>
      </c>
      <c r="S96">
        <v>2038414</v>
      </c>
      <c r="T96" t="s">
        <v>0</v>
      </c>
      <c r="U96">
        <v>9066476</v>
      </c>
      <c r="V96" t="s">
        <v>0</v>
      </c>
      <c r="W96">
        <v>4443</v>
      </c>
      <c r="X96" t="s">
        <v>0</v>
      </c>
      <c r="Y96">
        <v>7320954</v>
      </c>
      <c r="Z96" t="s">
        <v>0</v>
      </c>
      <c r="AA96" t="s">
        <v>0</v>
      </c>
      <c r="AB96">
        <v>3865114</v>
      </c>
      <c r="AC96" t="s">
        <v>0</v>
      </c>
      <c r="AD96">
        <v>820304</v>
      </c>
      <c r="AE96">
        <v>3239</v>
      </c>
      <c r="AF96">
        <v>1331816</v>
      </c>
      <c r="AG96" t="s">
        <v>0</v>
      </c>
      <c r="AH96">
        <v>603181</v>
      </c>
      <c r="AI96">
        <v>460259</v>
      </c>
      <c r="AJ96">
        <v>5647903</v>
      </c>
      <c r="AK96" t="s">
        <v>0</v>
      </c>
      <c r="AL96">
        <v>3017663</v>
      </c>
      <c r="AM96">
        <v>846873</v>
      </c>
      <c r="AN96">
        <v>2005861</v>
      </c>
      <c r="AO96">
        <v>583871</v>
      </c>
      <c r="AP96">
        <v>1666630</v>
      </c>
      <c r="AQ96" t="s">
        <v>0</v>
      </c>
      <c r="AR96">
        <v>2646343</v>
      </c>
      <c r="AS96">
        <v>2700347</v>
      </c>
      <c r="AT96">
        <v>252855</v>
      </c>
      <c r="AU96">
        <v>1282671</v>
      </c>
      <c r="AV96">
        <v>202038</v>
      </c>
      <c r="AW96" t="s">
        <v>0</v>
      </c>
      <c r="AX96" t="s">
        <v>0</v>
      </c>
      <c r="AY96">
        <v>986610</v>
      </c>
      <c r="AZ96">
        <v>623596</v>
      </c>
      <c r="BA96" t="s">
        <v>0</v>
      </c>
      <c r="BB96" t="s">
        <v>0</v>
      </c>
      <c r="BC96" t="s">
        <v>0</v>
      </c>
      <c r="BD96">
        <v>1100557</v>
      </c>
      <c r="BE96" t="s">
        <v>0</v>
      </c>
      <c r="BF96" t="s">
        <v>0</v>
      </c>
      <c r="BG96" t="s">
        <v>0</v>
      </c>
      <c r="BH96">
        <v>898872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>
        <v>300022</v>
      </c>
      <c r="BP96" t="s">
        <v>0</v>
      </c>
    </row>
    <row r="97" spans="1:68" x14ac:dyDescent="0.3">
      <c r="A97" t="s">
        <v>155</v>
      </c>
      <c r="B97" t="s">
        <v>0</v>
      </c>
      <c r="C97">
        <v>24293</v>
      </c>
      <c r="D97" t="s">
        <v>0</v>
      </c>
      <c r="E97" t="s">
        <v>0</v>
      </c>
      <c r="F97" t="s">
        <v>0</v>
      </c>
      <c r="G97">
        <v>27324233</v>
      </c>
      <c r="H97">
        <v>28948931</v>
      </c>
      <c r="I97" t="s">
        <v>0</v>
      </c>
      <c r="J97" t="s">
        <v>0</v>
      </c>
      <c r="K97" t="s">
        <v>0</v>
      </c>
      <c r="L97">
        <v>314962</v>
      </c>
      <c r="M97" t="s">
        <v>0</v>
      </c>
      <c r="N97">
        <v>11542892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2103726</v>
      </c>
      <c r="V97" t="s">
        <v>0</v>
      </c>
      <c r="W97" t="s">
        <v>0</v>
      </c>
      <c r="X97" t="s">
        <v>0</v>
      </c>
      <c r="Y97">
        <v>3023663</v>
      </c>
      <c r="Z97">
        <v>18343</v>
      </c>
      <c r="AA97">
        <v>12281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5651609</v>
      </c>
      <c r="AJ97" t="s">
        <v>0</v>
      </c>
      <c r="AK97" t="s">
        <v>0</v>
      </c>
      <c r="AL97" t="s">
        <v>0</v>
      </c>
      <c r="AM97" t="s">
        <v>0</v>
      </c>
      <c r="AN97">
        <v>193947</v>
      </c>
      <c r="AO97">
        <v>1427789</v>
      </c>
      <c r="AP97" t="s">
        <v>0</v>
      </c>
      <c r="AQ97" t="s">
        <v>0</v>
      </c>
      <c r="AR97">
        <v>312456</v>
      </c>
      <c r="AS97">
        <v>260789</v>
      </c>
      <c r="AT97" t="s">
        <v>0</v>
      </c>
      <c r="AU97">
        <v>120094</v>
      </c>
      <c r="AV97">
        <v>2480861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>
        <v>707972</v>
      </c>
      <c r="BK97" t="s">
        <v>0</v>
      </c>
      <c r="BL97">
        <v>624839</v>
      </c>
      <c r="BM97" t="s">
        <v>0</v>
      </c>
      <c r="BN97" t="s">
        <v>0</v>
      </c>
      <c r="BO97" t="s">
        <v>0</v>
      </c>
      <c r="BP97" t="s">
        <v>0</v>
      </c>
    </row>
    <row r="98" spans="1:68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4822</v>
      </c>
      <c r="K98" t="s">
        <v>0</v>
      </c>
      <c r="L98" t="s">
        <v>0</v>
      </c>
      <c r="M98" t="s">
        <v>0</v>
      </c>
      <c r="N98">
        <v>174776</v>
      </c>
      <c r="O98" t="s">
        <v>0</v>
      </c>
      <c r="P98" t="s">
        <v>0</v>
      </c>
      <c r="Q98" t="s">
        <v>0</v>
      </c>
      <c r="R98">
        <v>666934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>
        <v>1298</v>
      </c>
      <c r="AE98" t="s">
        <v>0</v>
      </c>
      <c r="AF98" t="s">
        <v>0</v>
      </c>
      <c r="AG98" t="s">
        <v>0</v>
      </c>
      <c r="AH98" t="s">
        <v>0</v>
      </c>
      <c r="AI98">
        <v>80489</v>
      </c>
      <c r="AJ98">
        <v>168261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35332</v>
      </c>
      <c r="AW98" t="s">
        <v>0</v>
      </c>
      <c r="AX98" t="s">
        <v>0</v>
      </c>
      <c r="AY98" t="s">
        <v>0</v>
      </c>
      <c r="AZ98" t="s">
        <v>0</v>
      </c>
      <c r="BA98">
        <v>1331873</v>
      </c>
      <c r="BB98" t="s">
        <v>0</v>
      </c>
      <c r="BC98">
        <v>329004</v>
      </c>
      <c r="BD98" t="s">
        <v>0</v>
      </c>
      <c r="BE98" t="s">
        <v>0</v>
      </c>
      <c r="BF98">
        <v>773299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</row>
    <row r="99" spans="1:68" s="1" customFormat="1" x14ac:dyDescent="0.3">
      <c r="A99" s="1" t="s">
        <v>68</v>
      </c>
      <c r="B99" s="3">
        <f>+SUM(B9:B98)</f>
        <v>132459101</v>
      </c>
      <c r="C99" s="3">
        <f t="shared" ref="C99:BN99" si="0">+SUM(C9:C98)</f>
        <v>82889536</v>
      </c>
      <c r="D99" s="3">
        <f t="shared" si="0"/>
        <v>72431733</v>
      </c>
      <c r="E99" s="3">
        <f t="shared" si="0"/>
        <v>58202075</v>
      </c>
      <c r="F99" s="3">
        <f t="shared" si="0"/>
        <v>48876702</v>
      </c>
      <c r="G99" s="3">
        <f t="shared" si="0"/>
        <v>49560824</v>
      </c>
      <c r="H99" s="3">
        <f t="shared" si="0"/>
        <v>47797962</v>
      </c>
      <c r="I99" s="3">
        <f t="shared" si="0"/>
        <v>38800801</v>
      </c>
      <c r="J99" s="3">
        <f t="shared" si="0"/>
        <v>42544508</v>
      </c>
      <c r="K99" s="3">
        <f t="shared" si="0"/>
        <v>35490164</v>
      </c>
      <c r="L99" s="3">
        <f t="shared" si="0"/>
        <v>31635688</v>
      </c>
      <c r="M99" s="3">
        <f t="shared" si="0"/>
        <v>29944307</v>
      </c>
      <c r="N99" s="3">
        <f t="shared" si="0"/>
        <v>29225874</v>
      </c>
      <c r="O99" s="3">
        <f t="shared" si="0"/>
        <v>30294951</v>
      </c>
      <c r="P99" s="3">
        <f t="shared" si="0"/>
        <v>21614209</v>
      </c>
      <c r="Q99" s="3">
        <f t="shared" si="0"/>
        <v>21284612</v>
      </c>
      <c r="R99" s="3">
        <f t="shared" si="0"/>
        <v>14899465</v>
      </c>
      <c r="S99" s="3">
        <f t="shared" si="0"/>
        <v>14265786</v>
      </c>
      <c r="T99" s="3">
        <f t="shared" si="0"/>
        <v>15333526</v>
      </c>
      <c r="U99" s="3">
        <f t="shared" si="0"/>
        <v>13173071</v>
      </c>
      <c r="V99" s="3">
        <f t="shared" si="0"/>
        <v>11996232</v>
      </c>
      <c r="W99" s="3">
        <f t="shared" si="0"/>
        <v>11353300</v>
      </c>
      <c r="X99" s="3">
        <f t="shared" si="0"/>
        <v>10836785</v>
      </c>
      <c r="Y99" s="3">
        <f t="shared" si="0"/>
        <v>11414030</v>
      </c>
      <c r="Z99" s="3">
        <f t="shared" si="0"/>
        <v>10472693</v>
      </c>
      <c r="AA99" s="3">
        <f t="shared" si="0"/>
        <v>9184044</v>
      </c>
      <c r="AB99" s="3">
        <f t="shared" si="0"/>
        <v>8137738</v>
      </c>
      <c r="AC99" s="3">
        <f t="shared" si="0"/>
        <v>7863305</v>
      </c>
      <c r="AD99" s="3">
        <f t="shared" si="0"/>
        <v>7613732</v>
      </c>
      <c r="AE99" s="3">
        <f t="shared" si="0"/>
        <v>6922726</v>
      </c>
      <c r="AF99" s="3">
        <f t="shared" si="0"/>
        <v>6955852</v>
      </c>
      <c r="AG99" s="3">
        <f t="shared" si="0"/>
        <v>6962718</v>
      </c>
      <c r="AH99" s="3">
        <f t="shared" si="0"/>
        <v>6570739</v>
      </c>
      <c r="AI99" s="3">
        <f t="shared" si="0"/>
        <v>6192909</v>
      </c>
      <c r="AJ99" s="3">
        <f t="shared" si="0"/>
        <v>5890306</v>
      </c>
      <c r="AK99" s="3">
        <f t="shared" si="0"/>
        <v>6341557</v>
      </c>
      <c r="AL99" s="3">
        <f t="shared" si="0"/>
        <v>5152093</v>
      </c>
      <c r="AM99" s="3">
        <f t="shared" si="0"/>
        <v>4966614</v>
      </c>
      <c r="AN99" s="3">
        <f t="shared" si="0"/>
        <v>5044230</v>
      </c>
      <c r="AO99" s="3">
        <f t="shared" si="0"/>
        <v>4969218</v>
      </c>
      <c r="AP99" s="3">
        <f t="shared" si="0"/>
        <v>3881122</v>
      </c>
      <c r="AQ99" s="3">
        <f t="shared" si="0"/>
        <v>3862102</v>
      </c>
      <c r="AR99" s="3">
        <f t="shared" si="0"/>
        <v>3335288</v>
      </c>
      <c r="AS99" s="3">
        <f t="shared" si="0"/>
        <v>3521782</v>
      </c>
      <c r="AT99" s="3">
        <f t="shared" si="0"/>
        <v>2924011</v>
      </c>
      <c r="AU99" s="3">
        <f t="shared" si="0"/>
        <v>2821631</v>
      </c>
      <c r="AV99" s="3">
        <f t="shared" si="0"/>
        <v>2720695</v>
      </c>
      <c r="AW99" s="3">
        <f t="shared" si="0"/>
        <v>2647818</v>
      </c>
      <c r="AX99" s="3">
        <f t="shared" si="0"/>
        <v>2658958</v>
      </c>
      <c r="AY99" s="3">
        <f t="shared" si="0"/>
        <v>2290675</v>
      </c>
      <c r="AZ99" s="3">
        <f t="shared" si="0"/>
        <v>1950635</v>
      </c>
      <c r="BA99" s="3">
        <f t="shared" si="0"/>
        <v>1818590</v>
      </c>
      <c r="BB99" s="3">
        <f t="shared" si="0"/>
        <v>1638329</v>
      </c>
      <c r="BC99" s="3">
        <f t="shared" si="0"/>
        <v>1120787</v>
      </c>
      <c r="BD99" s="3">
        <f t="shared" si="0"/>
        <v>1152766</v>
      </c>
      <c r="BE99" s="3">
        <f t="shared" si="0"/>
        <v>1266106</v>
      </c>
      <c r="BF99" s="3">
        <f t="shared" si="0"/>
        <v>1007436</v>
      </c>
      <c r="BG99" s="3">
        <f t="shared" si="0"/>
        <v>1005360</v>
      </c>
      <c r="BH99" s="3">
        <f t="shared" si="0"/>
        <v>961701</v>
      </c>
      <c r="BI99" s="3">
        <f t="shared" si="0"/>
        <v>854060</v>
      </c>
      <c r="BJ99" s="3">
        <f t="shared" si="0"/>
        <v>742081</v>
      </c>
      <c r="BK99" s="3">
        <f t="shared" si="0"/>
        <v>690313</v>
      </c>
      <c r="BL99" s="3">
        <f t="shared" si="0"/>
        <v>663213</v>
      </c>
      <c r="BM99" s="3">
        <f t="shared" si="0"/>
        <v>666459</v>
      </c>
      <c r="BN99" s="3">
        <f t="shared" si="0"/>
        <v>467687</v>
      </c>
      <c r="BO99" s="3">
        <f t="shared" ref="BO99:BP99" si="1">+SUM(BO9:BO98)</f>
        <v>302614</v>
      </c>
      <c r="BP99" s="3">
        <f t="shared" si="1"/>
        <v>95112</v>
      </c>
    </row>
    <row r="104" spans="1:68" s="1" customFormat="1" x14ac:dyDescent="0.3">
      <c r="B104" s="1" t="s">
        <v>303</v>
      </c>
    </row>
    <row r="105" spans="1:68" s="1" customFormat="1" x14ac:dyDescent="0.3">
      <c r="A105" s="1" t="s">
        <v>255</v>
      </c>
    </row>
    <row r="106" spans="1:68" s="1" customFormat="1" x14ac:dyDescent="0.3">
      <c r="A106" s="1" t="s">
        <v>183</v>
      </c>
    </row>
    <row r="107" spans="1:68" s="1" customFormat="1" x14ac:dyDescent="0.3">
      <c r="A107" s="1" t="s">
        <v>168</v>
      </c>
    </row>
    <row r="108" spans="1:68" s="1" customFormat="1" x14ac:dyDescent="0.3">
      <c r="B108" s="1" t="s">
        <v>169</v>
      </c>
    </row>
    <row r="109" spans="1:68" s="1" customFormat="1" x14ac:dyDescent="0.3">
      <c r="B109" s="1" t="s">
        <v>304</v>
      </c>
    </row>
    <row r="110" spans="1:68" s="1" customFormat="1" x14ac:dyDescent="0.3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20</v>
      </c>
      <c r="G110" s="1" t="s">
        <v>174</v>
      </c>
      <c r="H110" s="1" t="s">
        <v>175</v>
      </c>
      <c r="I110" s="1" t="s">
        <v>10</v>
      </c>
      <c r="J110" s="1" t="s">
        <v>44</v>
      </c>
      <c r="K110" s="1" t="s">
        <v>23</v>
      </c>
      <c r="L110" s="1" t="s">
        <v>5</v>
      </c>
      <c r="M110" s="1" t="s">
        <v>16</v>
      </c>
      <c r="N110" s="1" t="s">
        <v>171</v>
      </c>
      <c r="O110" s="1" t="s">
        <v>64</v>
      </c>
      <c r="P110" s="1" t="s">
        <v>2</v>
      </c>
      <c r="Q110" s="1" t="s">
        <v>38</v>
      </c>
      <c r="R110" s="1" t="s">
        <v>18</v>
      </c>
      <c r="S110" s="1" t="s">
        <v>45</v>
      </c>
      <c r="T110" s="1" t="s">
        <v>39</v>
      </c>
      <c r="U110" s="1" t="s">
        <v>218</v>
      </c>
      <c r="V110" s="1" t="s">
        <v>59</v>
      </c>
      <c r="W110" s="1" t="s">
        <v>1</v>
      </c>
      <c r="X110" s="1" t="s">
        <v>31</v>
      </c>
      <c r="Y110" s="1" t="s">
        <v>220</v>
      </c>
      <c r="Z110" s="1" t="s">
        <v>33</v>
      </c>
      <c r="AA110" s="1" t="s">
        <v>51</v>
      </c>
      <c r="AB110" s="1" t="s">
        <v>49</v>
      </c>
      <c r="AC110" s="1" t="s">
        <v>219</v>
      </c>
      <c r="AD110" s="1" t="s">
        <v>37</v>
      </c>
      <c r="AE110" s="1" t="s">
        <v>56</v>
      </c>
      <c r="AF110" s="1" t="s">
        <v>222</v>
      </c>
      <c r="AG110" s="1" t="s">
        <v>223</v>
      </c>
      <c r="AH110" s="1" t="s">
        <v>177</v>
      </c>
      <c r="AI110" s="1" t="s">
        <v>221</v>
      </c>
      <c r="AJ110" s="1" t="s">
        <v>11</v>
      </c>
      <c r="AK110" s="1" t="s">
        <v>3</v>
      </c>
      <c r="AL110" s="1" t="s">
        <v>9</v>
      </c>
      <c r="AM110" s="1" t="s">
        <v>240</v>
      </c>
      <c r="AN110" s="1" t="s">
        <v>13</v>
      </c>
      <c r="AO110" s="1" t="s">
        <v>53</v>
      </c>
      <c r="AP110" s="1" t="s">
        <v>46</v>
      </c>
      <c r="AQ110" s="1" t="s">
        <v>7</v>
      </c>
      <c r="AR110" s="1" t="s">
        <v>224</v>
      </c>
      <c r="AS110" s="1" t="s">
        <v>225</v>
      </c>
      <c r="AT110" s="1" t="s">
        <v>29</v>
      </c>
      <c r="AU110" s="1" t="s">
        <v>15</v>
      </c>
      <c r="AV110" s="1" t="s">
        <v>226</v>
      </c>
      <c r="AW110" s="1" t="s">
        <v>230</v>
      </c>
      <c r="AX110" s="1" t="s">
        <v>12</v>
      </c>
      <c r="AY110" s="1" t="s">
        <v>227</v>
      </c>
      <c r="AZ110" s="1" t="s">
        <v>179</v>
      </c>
      <c r="BA110" s="1" t="s">
        <v>47</v>
      </c>
      <c r="BB110" s="1" t="s">
        <v>241</v>
      </c>
      <c r="BC110" s="1" t="s">
        <v>172</v>
      </c>
      <c r="BD110" s="1" t="s">
        <v>54</v>
      </c>
      <c r="BE110" s="1" t="s">
        <v>52</v>
      </c>
      <c r="BF110" s="1" t="s">
        <v>8</v>
      </c>
      <c r="BG110" s="1" t="s">
        <v>55</v>
      </c>
      <c r="BH110" s="1" t="s">
        <v>245</v>
      </c>
      <c r="BI110" s="1" t="s">
        <v>4</v>
      </c>
      <c r="BJ110" s="1" t="s">
        <v>238</v>
      </c>
      <c r="BK110" s="1" t="s">
        <v>48</v>
      </c>
      <c r="BL110" s="1" t="s">
        <v>239</v>
      </c>
      <c r="BM110" s="1" t="s">
        <v>176</v>
      </c>
      <c r="BN110" s="1" t="s">
        <v>6</v>
      </c>
      <c r="BO110" s="1" t="s">
        <v>28</v>
      </c>
      <c r="BP110" s="1" t="s">
        <v>27</v>
      </c>
    </row>
    <row r="111" spans="1:68" x14ac:dyDescent="0.3">
      <c r="A111" t="s">
        <v>305</v>
      </c>
      <c r="B111">
        <v>96784630</v>
      </c>
      <c r="C111">
        <v>82074000</v>
      </c>
      <c r="D111">
        <v>51025990</v>
      </c>
      <c r="E111">
        <v>56463249</v>
      </c>
      <c r="F111">
        <v>46005476</v>
      </c>
      <c r="G111">
        <v>47944853</v>
      </c>
      <c r="H111">
        <v>46666739</v>
      </c>
      <c r="I111">
        <v>21531907</v>
      </c>
      <c r="J111">
        <v>26205063</v>
      </c>
      <c r="K111">
        <v>23628032</v>
      </c>
      <c r="L111">
        <v>29844998</v>
      </c>
      <c r="M111">
        <v>27479581</v>
      </c>
      <c r="N111">
        <v>19919647</v>
      </c>
      <c r="O111">
        <v>30229551</v>
      </c>
      <c r="P111">
        <v>21195944</v>
      </c>
      <c r="Q111">
        <v>20703181</v>
      </c>
      <c r="R111">
        <v>11049939</v>
      </c>
      <c r="S111">
        <v>13982360</v>
      </c>
      <c r="T111">
        <v>15268602</v>
      </c>
      <c r="U111">
        <v>12963705</v>
      </c>
      <c r="V111">
        <v>11957177</v>
      </c>
      <c r="W111" t="s">
        <v>0</v>
      </c>
      <c r="X111">
        <v>9309455</v>
      </c>
      <c r="Y111">
        <v>10936110</v>
      </c>
      <c r="Z111">
        <v>10398800</v>
      </c>
      <c r="AA111">
        <v>9108599</v>
      </c>
      <c r="AB111">
        <v>7998622</v>
      </c>
      <c r="AC111">
        <v>6066212</v>
      </c>
      <c r="AD111">
        <v>7608240</v>
      </c>
      <c r="AE111" t="s">
        <v>0</v>
      </c>
      <c r="AF111">
        <v>6524435</v>
      </c>
      <c r="AG111">
        <v>6651401</v>
      </c>
      <c r="AH111">
        <v>6122130</v>
      </c>
      <c r="AI111">
        <v>5966166</v>
      </c>
      <c r="AJ111">
        <v>5881952</v>
      </c>
      <c r="AK111">
        <v>5197268</v>
      </c>
      <c r="AL111">
        <v>5036598</v>
      </c>
      <c r="AM111">
        <v>4445163</v>
      </c>
      <c r="AN111">
        <v>4794863</v>
      </c>
      <c r="AO111">
        <v>4867561</v>
      </c>
      <c r="AP111">
        <v>3553329</v>
      </c>
      <c r="AQ111">
        <v>3803841</v>
      </c>
      <c r="AR111">
        <v>3291689</v>
      </c>
      <c r="AS111">
        <v>3510023</v>
      </c>
      <c r="AT111">
        <v>2671347</v>
      </c>
      <c r="AU111">
        <v>2789265</v>
      </c>
      <c r="AV111">
        <v>2621471</v>
      </c>
      <c r="AW111">
        <v>2457446</v>
      </c>
      <c r="AX111">
        <v>2658260</v>
      </c>
      <c r="AY111">
        <v>2146173</v>
      </c>
      <c r="AZ111">
        <v>1933512</v>
      </c>
      <c r="BA111">
        <v>1707889</v>
      </c>
      <c r="BB111">
        <v>1479616</v>
      </c>
      <c r="BC111">
        <v>522121</v>
      </c>
      <c r="BD111">
        <v>1059975</v>
      </c>
      <c r="BE111">
        <v>1117288</v>
      </c>
      <c r="BF111">
        <v>896127</v>
      </c>
      <c r="BG111">
        <v>929287</v>
      </c>
      <c r="BH111">
        <v>797147</v>
      </c>
      <c r="BI111">
        <v>28155</v>
      </c>
      <c r="BJ111">
        <v>717893</v>
      </c>
      <c r="BK111">
        <v>686506</v>
      </c>
      <c r="BL111">
        <v>642545</v>
      </c>
      <c r="BM111">
        <v>199463</v>
      </c>
      <c r="BN111">
        <v>390414</v>
      </c>
      <c r="BO111" t="s">
        <v>0</v>
      </c>
      <c r="BP111">
        <v>95082</v>
      </c>
    </row>
    <row r="112" spans="1:68" x14ac:dyDescent="0.3">
      <c r="A112" t="s">
        <v>306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</row>
    <row r="113" spans="1:68" x14ac:dyDescent="0.3">
      <c r="A113" t="s">
        <v>307</v>
      </c>
      <c r="B113">
        <v>33543000</v>
      </c>
      <c r="C113">
        <v>42000</v>
      </c>
      <c r="D113">
        <v>12378551</v>
      </c>
      <c r="E113">
        <v>472314</v>
      </c>
      <c r="F113">
        <v>2453000</v>
      </c>
      <c r="G113">
        <v>167846</v>
      </c>
      <c r="H113">
        <v>48483</v>
      </c>
      <c r="I113">
        <v>15849167</v>
      </c>
      <c r="J113">
        <v>7793064</v>
      </c>
      <c r="K113">
        <v>9806202</v>
      </c>
      <c r="L113">
        <v>1183985</v>
      </c>
      <c r="M113">
        <v>132064</v>
      </c>
      <c r="N113">
        <v>4476138</v>
      </c>
      <c r="O113" t="s">
        <v>0</v>
      </c>
      <c r="P113" t="s">
        <v>0</v>
      </c>
      <c r="Q113" t="s">
        <v>0</v>
      </c>
      <c r="R113">
        <v>3561277</v>
      </c>
      <c r="S113">
        <v>248219</v>
      </c>
      <c r="T113" t="s">
        <v>0</v>
      </c>
      <c r="U113">
        <v>9440</v>
      </c>
      <c r="V113" t="s">
        <v>0</v>
      </c>
      <c r="W113">
        <v>11353300</v>
      </c>
      <c r="X113">
        <v>78064</v>
      </c>
      <c r="Y113">
        <v>8549</v>
      </c>
      <c r="Z113" t="s">
        <v>0</v>
      </c>
      <c r="AA113" t="s">
        <v>0</v>
      </c>
      <c r="AB113">
        <v>50756</v>
      </c>
      <c r="AC113" t="s">
        <v>0</v>
      </c>
      <c r="AD113">
        <v>0</v>
      </c>
      <c r="AE113">
        <v>6922726</v>
      </c>
      <c r="AF113">
        <v>381784</v>
      </c>
      <c r="AG113">
        <v>55455</v>
      </c>
      <c r="AH113">
        <v>178893</v>
      </c>
      <c r="AI113">
        <v>79843</v>
      </c>
      <c r="AJ113" t="s">
        <v>0</v>
      </c>
      <c r="AK113">
        <v>77591</v>
      </c>
      <c r="AL113">
        <v>66301</v>
      </c>
      <c r="AM113">
        <v>424581</v>
      </c>
      <c r="AN113">
        <v>207611</v>
      </c>
      <c r="AO113">
        <v>76851</v>
      </c>
      <c r="AP113">
        <v>44890</v>
      </c>
      <c r="AQ113" t="s">
        <v>0</v>
      </c>
      <c r="AR113">
        <v>4942</v>
      </c>
      <c r="AS113">
        <v>1670</v>
      </c>
      <c r="AT113">
        <v>239707</v>
      </c>
      <c r="AU113">
        <v>13323</v>
      </c>
      <c r="AV113">
        <v>42071</v>
      </c>
      <c r="AW113">
        <v>183589</v>
      </c>
      <c r="AX113">
        <v>402</v>
      </c>
      <c r="AY113">
        <v>34263</v>
      </c>
      <c r="AZ113" t="s">
        <v>0</v>
      </c>
      <c r="BA113">
        <v>83066</v>
      </c>
      <c r="BB113">
        <v>151808</v>
      </c>
      <c r="BC113">
        <v>587767</v>
      </c>
      <c r="BD113">
        <v>16479</v>
      </c>
      <c r="BE113">
        <v>21510</v>
      </c>
      <c r="BF113">
        <v>98237</v>
      </c>
      <c r="BG113" t="s">
        <v>0</v>
      </c>
      <c r="BH113">
        <v>162973</v>
      </c>
      <c r="BI113">
        <v>825897</v>
      </c>
      <c r="BJ113">
        <v>9726</v>
      </c>
      <c r="BK113" t="s">
        <v>0</v>
      </c>
      <c r="BL113">
        <v>4604</v>
      </c>
      <c r="BM113">
        <v>466748</v>
      </c>
      <c r="BN113">
        <v>76873</v>
      </c>
      <c r="BO113">
        <v>132862</v>
      </c>
      <c r="BP113">
        <v>30</v>
      </c>
    </row>
    <row r="114" spans="1:68" x14ac:dyDescent="0.3">
      <c r="A114" t="s">
        <v>308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</row>
    <row r="115" spans="1:68" x14ac:dyDescent="0.3">
      <c r="A115" t="s">
        <v>309</v>
      </c>
      <c r="B115">
        <v>759315</v>
      </c>
      <c r="C115">
        <v>260000</v>
      </c>
      <c r="D115">
        <v>127156</v>
      </c>
      <c r="E115">
        <v>695748</v>
      </c>
      <c r="F115">
        <v>326036</v>
      </c>
      <c r="G115">
        <v>922600</v>
      </c>
      <c r="H115">
        <v>497830</v>
      </c>
      <c r="I115">
        <v>349997</v>
      </c>
      <c r="J115">
        <v>1698952</v>
      </c>
      <c r="K115">
        <v>272292</v>
      </c>
      <c r="L115">
        <v>108955</v>
      </c>
      <c r="M115">
        <v>303371</v>
      </c>
      <c r="N115">
        <v>4762209</v>
      </c>
      <c r="O115">
        <v>61623</v>
      </c>
      <c r="P115">
        <v>391939</v>
      </c>
      <c r="Q115">
        <v>465923</v>
      </c>
      <c r="R115">
        <v>61426</v>
      </c>
      <c r="S115">
        <v>29994</v>
      </c>
      <c r="T115">
        <v>48955</v>
      </c>
      <c r="U115">
        <v>145144</v>
      </c>
      <c r="V115">
        <v>27437</v>
      </c>
      <c r="W115" t="s">
        <v>0</v>
      </c>
      <c r="X115" t="s">
        <v>0</v>
      </c>
      <c r="Y115">
        <v>356236</v>
      </c>
      <c r="Z115" t="s">
        <v>0</v>
      </c>
      <c r="AA115" t="s">
        <v>0</v>
      </c>
      <c r="AB115">
        <v>35930</v>
      </c>
      <c r="AC115">
        <v>1540</v>
      </c>
      <c r="AD115">
        <v>23</v>
      </c>
      <c r="AE115" t="s">
        <v>0</v>
      </c>
      <c r="AF115">
        <v>31169</v>
      </c>
      <c r="AG115">
        <v>185793</v>
      </c>
      <c r="AH115">
        <v>194994</v>
      </c>
      <c r="AI115">
        <v>101448</v>
      </c>
      <c r="AJ115" t="s">
        <v>0</v>
      </c>
      <c r="AK115">
        <v>162014</v>
      </c>
      <c r="AL115">
        <v>40943</v>
      </c>
      <c r="AM115">
        <v>59400</v>
      </c>
      <c r="AN115">
        <v>38326</v>
      </c>
      <c r="AO115">
        <v>15593</v>
      </c>
      <c r="AP115">
        <v>271154</v>
      </c>
      <c r="AQ115">
        <v>55773</v>
      </c>
      <c r="AR115">
        <v>148</v>
      </c>
      <c r="AS115">
        <v>662</v>
      </c>
      <c r="AT115">
        <v>11983</v>
      </c>
      <c r="AU115">
        <v>17361</v>
      </c>
      <c r="AV115">
        <v>46747</v>
      </c>
      <c r="AW115">
        <v>4535</v>
      </c>
      <c r="AX115" t="s">
        <v>0</v>
      </c>
      <c r="AY115">
        <v>101547</v>
      </c>
      <c r="AZ115">
        <v>15793</v>
      </c>
      <c r="BA115">
        <v>27635</v>
      </c>
      <c r="BB115">
        <v>4894</v>
      </c>
      <c r="BC115">
        <v>5219</v>
      </c>
      <c r="BD115">
        <v>74814</v>
      </c>
      <c r="BE115">
        <v>46575</v>
      </c>
      <c r="BF115">
        <v>13068</v>
      </c>
      <c r="BG115">
        <v>58136</v>
      </c>
      <c r="BH115">
        <v>1548</v>
      </c>
      <c r="BI115">
        <v>4</v>
      </c>
      <c r="BJ115">
        <v>14053</v>
      </c>
      <c r="BK115" t="s">
        <v>0</v>
      </c>
      <c r="BL115">
        <v>15311</v>
      </c>
      <c r="BM115">
        <v>248</v>
      </c>
      <c r="BN115" t="s">
        <v>0</v>
      </c>
      <c r="BO115">
        <v>169055</v>
      </c>
      <c r="BP115" t="s">
        <v>0</v>
      </c>
    </row>
    <row r="116" spans="1:68" x14ac:dyDescent="0.3">
      <c r="A116" t="s">
        <v>310</v>
      </c>
      <c r="B116">
        <v>1372156</v>
      </c>
      <c r="C116">
        <v>505509</v>
      </c>
      <c r="D116">
        <v>8867265</v>
      </c>
      <c r="E116">
        <v>570764</v>
      </c>
      <c r="F116">
        <v>92190</v>
      </c>
      <c r="G116">
        <v>204821</v>
      </c>
      <c r="H116">
        <v>91745</v>
      </c>
      <c r="I116">
        <v>909195</v>
      </c>
      <c r="J116">
        <v>6847311</v>
      </c>
      <c r="K116">
        <v>2782</v>
      </c>
      <c r="L116">
        <v>4481</v>
      </c>
      <c r="M116">
        <v>2029291</v>
      </c>
      <c r="N116">
        <v>67880</v>
      </c>
      <c r="O116">
        <v>3777</v>
      </c>
      <c r="P116">
        <v>26326</v>
      </c>
      <c r="Q116">
        <v>115508</v>
      </c>
      <c r="R116">
        <v>52846</v>
      </c>
      <c r="S116">
        <v>5213</v>
      </c>
      <c r="T116">
        <v>15969</v>
      </c>
      <c r="U116">
        <v>54782</v>
      </c>
      <c r="V116">
        <v>11618</v>
      </c>
      <c r="W116" t="s">
        <v>0</v>
      </c>
      <c r="X116">
        <v>1449266</v>
      </c>
      <c r="Y116">
        <v>113135</v>
      </c>
      <c r="Z116">
        <v>73893</v>
      </c>
      <c r="AA116">
        <v>75445</v>
      </c>
      <c r="AB116">
        <v>52430</v>
      </c>
      <c r="AC116">
        <v>1795553</v>
      </c>
      <c r="AD116">
        <v>5469</v>
      </c>
      <c r="AE116" t="s">
        <v>0</v>
      </c>
      <c r="AF116">
        <v>18464</v>
      </c>
      <c r="AG116">
        <v>25956</v>
      </c>
      <c r="AH116">
        <v>74722</v>
      </c>
      <c r="AI116">
        <v>5068</v>
      </c>
      <c r="AJ116">
        <v>8354</v>
      </c>
      <c r="AK116">
        <v>4130</v>
      </c>
      <c r="AL116">
        <v>8251</v>
      </c>
      <c r="AM116">
        <v>37470</v>
      </c>
      <c r="AN116">
        <v>3430</v>
      </c>
      <c r="AO116">
        <v>9213</v>
      </c>
      <c r="AP116">
        <v>11749</v>
      </c>
      <c r="AQ116">
        <v>2488</v>
      </c>
      <c r="AR116">
        <v>34036</v>
      </c>
      <c r="AS116">
        <v>5298</v>
      </c>
      <c r="AT116">
        <v>43</v>
      </c>
      <c r="AU116">
        <v>1682</v>
      </c>
      <c r="AV116">
        <v>1668</v>
      </c>
      <c r="AW116">
        <v>2248</v>
      </c>
      <c r="AX116">
        <v>296</v>
      </c>
      <c r="AY116">
        <v>8692</v>
      </c>
      <c r="AZ116">
        <v>1330</v>
      </c>
      <c r="BA116" t="s">
        <v>0</v>
      </c>
      <c r="BB116">
        <v>2009</v>
      </c>
      <c r="BC116">
        <v>5680</v>
      </c>
      <c r="BD116">
        <v>1498</v>
      </c>
      <c r="BE116">
        <v>2865</v>
      </c>
      <c r="BF116">
        <v>4</v>
      </c>
      <c r="BG116">
        <v>17937</v>
      </c>
      <c r="BH116">
        <v>33</v>
      </c>
      <c r="BI116">
        <v>4</v>
      </c>
      <c r="BJ116">
        <v>409</v>
      </c>
      <c r="BK116">
        <v>3807</v>
      </c>
      <c r="BL116">
        <v>753</v>
      </c>
      <c r="BM116" t="s">
        <v>0</v>
      </c>
      <c r="BN116">
        <v>400</v>
      </c>
      <c r="BO116">
        <v>697</v>
      </c>
      <c r="BP116" t="s">
        <v>0</v>
      </c>
    </row>
    <row r="117" spans="1:68" x14ac:dyDescent="0.3">
      <c r="A117" t="s">
        <v>311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</row>
    <row r="118" spans="1:68" x14ac:dyDescent="0.3">
      <c r="A118" t="s">
        <v>312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</row>
    <row r="119" spans="1:68" x14ac:dyDescent="0.3">
      <c r="A119" t="s">
        <v>313</v>
      </c>
      <c r="B119" t="s">
        <v>0</v>
      </c>
      <c r="C119">
        <v>8027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160535</v>
      </c>
      <c r="J119" t="s">
        <v>0</v>
      </c>
      <c r="K119">
        <v>1780856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>
        <v>44113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>
        <v>4473</v>
      </c>
      <c r="AS119">
        <v>4129</v>
      </c>
      <c r="AT119">
        <v>931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</row>
    <row r="120" spans="1:68" x14ac:dyDescent="0.3">
      <c r="A120" t="s">
        <v>314</v>
      </c>
      <c r="B120" t="s">
        <v>0</v>
      </c>
      <c r="C120" t="s">
        <v>0</v>
      </c>
      <c r="D120">
        <v>32771</v>
      </c>
      <c r="E120" t="s">
        <v>0</v>
      </c>
      <c r="F120" t="s">
        <v>0</v>
      </c>
      <c r="G120">
        <v>320704</v>
      </c>
      <c r="H120">
        <v>493165</v>
      </c>
      <c r="I120" t="s">
        <v>0</v>
      </c>
      <c r="J120">
        <v>118</v>
      </c>
      <c r="K120" t="s">
        <v>0</v>
      </c>
      <c r="L120">
        <v>493269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>
        <v>173977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40384</v>
      </c>
      <c r="AJ120" t="s">
        <v>0</v>
      </c>
      <c r="AK120">
        <v>900554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>
        <v>8738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2</v>
      </c>
      <c r="BC120" t="s">
        <v>0</v>
      </c>
      <c r="BD120" t="s">
        <v>0</v>
      </c>
      <c r="BE120">
        <v>77868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</row>
    <row r="121" spans="1:68" s="3" customFormat="1" x14ac:dyDescent="0.3">
      <c r="A121" s="3" t="s">
        <v>315</v>
      </c>
      <c r="B121" s="3">
        <v>132459101</v>
      </c>
      <c r="C121" s="3">
        <v>82889536</v>
      </c>
      <c r="D121" s="3">
        <v>72431733</v>
      </c>
      <c r="E121" s="3">
        <v>58202075</v>
      </c>
      <c r="F121" s="3">
        <v>48876702</v>
      </c>
      <c r="G121" s="3">
        <v>49560824</v>
      </c>
      <c r="H121" s="3">
        <v>47797962</v>
      </c>
      <c r="I121" s="3">
        <v>38800801</v>
      </c>
      <c r="J121" s="3">
        <v>42544508</v>
      </c>
      <c r="K121" s="3">
        <v>35490164</v>
      </c>
      <c r="L121" s="3">
        <v>31635688</v>
      </c>
      <c r="M121" s="3">
        <v>29944307</v>
      </c>
      <c r="N121" s="3">
        <v>29225874</v>
      </c>
      <c r="O121" s="3">
        <v>30294951</v>
      </c>
      <c r="P121" s="3">
        <v>21614209</v>
      </c>
      <c r="Q121" s="3">
        <v>21284612</v>
      </c>
      <c r="R121" s="3">
        <v>14899465</v>
      </c>
      <c r="S121" s="3">
        <v>14265786</v>
      </c>
      <c r="T121" s="3">
        <v>15333526</v>
      </c>
      <c r="U121" s="3">
        <v>13173071</v>
      </c>
      <c r="V121" s="3">
        <v>11996232</v>
      </c>
      <c r="W121" s="3">
        <v>11353300</v>
      </c>
      <c r="X121" s="3">
        <v>10836785</v>
      </c>
      <c r="Y121" s="3">
        <v>11414030</v>
      </c>
      <c r="Z121" s="3">
        <v>10472693</v>
      </c>
      <c r="AA121" s="3">
        <v>9184044</v>
      </c>
      <c r="AB121" s="3">
        <v>8137738</v>
      </c>
      <c r="AC121" s="3">
        <v>7863305</v>
      </c>
      <c r="AD121" s="3">
        <v>7613732</v>
      </c>
      <c r="AE121" s="3">
        <v>6922726</v>
      </c>
      <c r="AF121" s="3">
        <v>6955852</v>
      </c>
      <c r="AG121" s="3">
        <v>6962718</v>
      </c>
      <c r="AH121" s="3">
        <v>6570739</v>
      </c>
      <c r="AI121" s="3">
        <v>6192909</v>
      </c>
      <c r="AJ121" s="3">
        <v>5890306</v>
      </c>
      <c r="AK121" s="3">
        <v>6341557</v>
      </c>
      <c r="AL121" s="3">
        <v>5152093</v>
      </c>
      <c r="AM121" s="3">
        <v>4966614</v>
      </c>
      <c r="AN121" s="3">
        <v>5044230</v>
      </c>
      <c r="AO121" s="3">
        <v>4969218</v>
      </c>
      <c r="AP121" s="3">
        <v>3881122</v>
      </c>
      <c r="AQ121" s="3">
        <v>3862102</v>
      </c>
      <c r="AR121" s="3">
        <v>3335288</v>
      </c>
      <c r="AS121" s="3">
        <v>3521782</v>
      </c>
      <c r="AT121" s="3">
        <v>2924011</v>
      </c>
      <c r="AU121" s="3">
        <v>2821631</v>
      </c>
      <c r="AV121" s="3">
        <v>2720695</v>
      </c>
      <c r="AW121" s="3">
        <v>2647818</v>
      </c>
      <c r="AX121" s="3">
        <v>2658958</v>
      </c>
      <c r="AY121" s="3">
        <v>2290675</v>
      </c>
      <c r="AZ121" s="3">
        <v>1950635</v>
      </c>
      <c r="BA121" s="3">
        <v>1818590</v>
      </c>
      <c r="BB121" s="3">
        <v>1638329</v>
      </c>
      <c r="BC121" s="3">
        <v>1120787</v>
      </c>
      <c r="BD121" s="3">
        <v>1152766</v>
      </c>
      <c r="BE121" s="3">
        <v>1266106</v>
      </c>
      <c r="BF121" s="3">
        <v>1007436</v>
      </c>
      <c r="BG121" s="3">
        <v>1005360</v>
      </c>
      <c r="BH121" s="3">
        <v>961701</v>
      </c>
      <c r="BI121" s="3">
        <v>854060</v>
      </c>
      <c r="BJ121" s="3">
        <v>742081</v>
      </c>
      <c r="BK121" s="3">
        <v>690313</v>
      </c>
      <c r="BL121" s="3">
        <v>663213</v>
      </c>
      <c r="BM121" s="3">
        <v>666459</v>
      </c>
      <c r="BN121" s="3">
        <v>467687</v>
      </c>
      <c r="BO121" s="3">
        <v>302614</v>
      </c>
      <c r="BP121" s="3">
        <v>95112</v>
      </c>
    </row>
    <row r="124" spans="1:68" s="1" customFormat="1" x14ac:dyDescent="0.3">
      <c r="A124" s="1" t="s">
        <v>300</v>
      </c>
      <c r="B124" s="3">
        <f>+B99-B121</f>
        <v>0</v>
      </c>
      <c r="C124" s="3">
        <f t="shared" ref="C124:BN124" si="2">+C99-C121</f>
        <v>0</v>
      </c>
      <c r="D124" s="3">
        <f t="shared" si="2"/>
        <v>0</v>
      </c>
      <c r="E124" s="3">
        <f t="shared" si="2"/>
        <v>0</v>
      </c>
      <c r="F124" s="3">
        <f t="shared" si="2"/>
        <v>0</v>
      </c>
      <c r="G124" s="3">
        <f t="shared" si="2"/>
        <v>0</v>
      </c>
      <c r="H124" s="3">
        <f t="shared" si="2"/>
        <v>0</v>
      </c>
      <c r="I124" s="3">
        <f t="shared" si="2"/>
        <v>0</v>
      </c>
      <c r="J124" s="3">
        <f t="shared" si="2"/>
        <v>0</v>
      </c>
      <c r="K124" s="3">
        <f t="shared" si="2"/>
        <v>0</v>
      </c>
      <c r="L124" s="3">
        <f t="shared" si="2"/>
        <v>0</v>
      </c>
      <c r="M124" s="3">
        <f t="shared" si="2"/>
        <v>0</v>
      </c>
      <c r="N124" s="3">
        <f t="shared" si="2"/>
        <v>0</v>
      </c>
      <c r="O124" s="3">
        <f t="shared" si="2"/>
        <v>0</v>
      </c>
      <c r="P124" s="3">
        <f t="shared" si="2"/>
        <v>0</v>
      </c>
      <c r="Q124" s="3">
        <f t="shared" si="2"/>
        <v>0</v>
      </c>
      <c r="R124" s="3">
        <f t="shared" si="2"/>
        <v>0</v>
      </c>
      <c r="S124" s="3">
        <f t="shared" si="2"/>
        <v>0</v>
      </c>
      <c r="T124" s="3">
        <f t="shared" si="2"/>
        <v>0</v>
      </c>
      <c r="U124" s="3">
        <f t="shared" si="2"/>
        <v>0</v>
      </c>
      <c r="V124" s="3">
        <f t="shared" si="2"/>
        <v>0</v>
      </c>
      <c r="W124" s="3">
        <f t="shared" si="2"/>
        <v>0</v>
      </c>
      <c r="X124" s="3">
        <f t="shared" si="2"/>
        <v>0</v>
      </c>
      <c r="Y124" s="3">
        <f t="shared" si="2"/>
        <v>0</v>
      </c>
      <c r="Z124" s="3">
        <f t="shared" si="2"/>
        <v>0</v>
      </c>
      <c r="AA124" s="3">
        <f t="shared" si="2"/>
        <v>0</v>
      </c>
      <c r="AB124" s="3">
        <f t="shared" si="2"/>
        <v>0</v>
      </c>
      <c r="AC124" s="3">
        <f t="shared" si="2"/>
        <v>0</v>
      </c>
      <c r="AD124" s="3">
        <f t="shared" si="2"/>
        <v>0</v>
      </c>
      <c r="AE124" s="3">
        <f t="shared" si="2"/>
        <v>0</v>
      </c>
      <c r="AF124" s="3">
        <f t="shared" si="2"/>
        <v>0</v>
      </c>
      <c r="AG124" s="3">
        <f t="shared" si="2"/>
        <v>0</v>
      </c>
      <c r="AH124" s="3">
        <f t="shared" si="2"/>
        <v>0</v>
      </c>
      <c r="AI124" s="3">
        <f t="shared" si="2"/>
        <v>0</v>
      </c>
      <c r="AJ124" s="3">
        <f t="shared" si="2"/>
        <v>0</v>
      </c>
      <c r="AK124" s="3">
        <f t="shared" si="2"/>
        <v>0</v>
      </c>
      <c r="AL124" s="3">
        <f t="shared" si="2"/>
        <v>0</v>
      </c>
      <c r="AM124" s="3">
        <f t="shared" si="2"/>
        <v>0</v>
      </c>
      <c r="AN124" s="3">
        <f t="shared" si="2"/>
        <v>0</v>
      </c>
      <c r="AO124" s="3">
        <f t="shared" si="2"/>
        <v>0</v>
      </c>
      <c r="AP124" s="3">
        <f t="shared" si="2"/>
        <v>0</v>
      </c>
      <c r="AQ124" s="3">
        <f t="shared" si="2"/>
        <v>0</v>
      </c>
      <c r="AR124" s="3">
        <f t="shared" si="2"/>
        <v>0</v>
      </c>
      <c r="AS124" s="3">
        <f t="shared" si="2"/>
        <v>0</v>
      </c>
      <c r="AT124" s="3">
        <f t="shared" si="2"/>
        <v>0</v>
      </c>
      <c r="AU124" s="3">
        <f t="shared" si="2"/>
        <v>0</v>
      </c>
      <c r="AV124" s="3">
        <f t="shared" si="2"/>
        <v>0</v>
      </c>
      <c r="AW124" s="3">
        <f t="shared" si="2"/>
        <v>0</v>
      </c>
      <c r="AX124" s="3">
        <f t="shared" si="2"/>
        <v>0</v>
      </c>
      <c r="AY124" s="3">
        <f t="shared" si="2"/>
        <v>0</v>
      </c>
      <c r="AZ124" s="3">
        <f t="shared" si="2"/>
        <v>0</v>
      </c>
      <c r="BA124" s="3">
        <f t="shared" si="2"/>
        <v>0</v>
      </c>
      <c r="BB124" s="3">
        <f t="shared" si="2"/>
        <v>0</v>
      </c>
      <c r="BC124" s="3">
        <f t="shared" si="2"/>
        <v>0</v>
      </c>
      <c r="BD124" s="3">
        <f t="shared" si="2"/>
        <v>0</v>
      </c>
      <c r="BE124" s="3">
        <f t="shared" si="2"/>
        <v>0</v>
      </c>
      <c r="BF124" s="3">
        <f t="shared" si="2"/>
        <v>0</v>
      </c>
      <c r="BG124" s="3">
        <f t="shared" si="2"/>
        <v>0</v>
      </c>
      <c r="BH124" s="3">
        <f t="shared" si="2"/>
        <v>0</v>
      </c>
      <c r="BI124" s="3">
        <f t="shared" si="2"/>
        <v>0</v>
      </c>
      <c r="BJ124" s="3">
        <f t="shared" si="2"/>
        <v>0</v>
      </c>
      <c r="BK124" s="3">
        <f t="shared" si="2"/>
        <v>0</v>
      </c>
      <c r="BL124" s="3">
        <f t="shared" si="2"/>
        <v>0</v>
      </c>
      <c r="BM124" s="3">
        <f t="shared" si="2"/>
        <v>0</v>
      </c>
      <c r="BN124" s="3">
        <f t="shared" si="2"/>
        <v>0</v>
      </c>
      <c r="BO124" s="3">
        <f t="shared" ref="BO124:BP124" si="3">+BO99-BO121</f>
        <v>0</v>
      </c>
      <c r="BP124" s="3">
        <f t="shared" si="3"/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70"/>
  <sheetViews>
    <sheetView topLeftCell="A40" workbookViewId="0">
      <selection activeCell="A66" activeCellId="14" sqref="A2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24.5546875" customWidth="1"/>
  </cols>
  <sheetData>
    <row r="2" spans="1:65" s="1" customFormat="1" ht="15" x14ac:dyDescent="0.25">
      <c r="B2" s="1" t="s">
        <v>321</v>
      </c>
    </row>
    <row r="3" spans="1:65" s="1" customFormat="1" ht="15" x14ac:dyDescent="0.25">
      <c r="B3" s="1" t="s">
        <v>166</v>
      </c>
    </row>
    <row r="4" spans="1:65" s="1" customFormat="1" ht="15" x14ac:dyDescent="0.25">
      <c r="A4" s="1" t="s">
        <v>255</v>
      </c>
    </row>
    <row r="5" spans="1:65" s="1" customFormat="1" ht="15" x14ac:dyDescent="0.25">
      <c r="A5" s="1" t="s">
        <v>322</v>
      </c>
    </row>
    <row r="6" spans="1:65" s="1" customFormat="1" ht="15" x14ac:dyDescent="0.25">
      <c r="A6" s="1" t="s">
        <v>168</v>
      </c>
    </row>
    <row r="7" spans="1:65" s="1" customFormat="1" ht="15" x14ac:dyDescent="0.25">
      <c r="B7" s="1" t="s">
        <v>169</v>
      </c>
    </row>
    <row r="8" spans="1:65" s="1" customFormat="1" ht="15" x14ac:dyDescent="0.25">
      <c r="B8" s="1" t="s">
        <v>183</v>
      </c>
    </row>
    <row r="9" spans="1:65" s="1" customFormat="1" ht="15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240</v>
      </c>
      <c r="J9" s="1" t="s">
        <v>239</v>
      </c>
      <c r="K9" s="1" t="s">
        <v>238</v>
      </c>
      <c r="L9" s="1" t="s">
        <v>7</v>
      </c>
      <c r="M9" s="1" t="s">
        <v>171</v>
      </c>
      <c r="N9" s="1" t="s">
        <v>47</v>
      </c>
      <c r="O9" s="1" t="s">
        <v>8</v>
      </c>
      <c r="P9" s="1" t="s">
        <v>245</v>
      </c>
      <c r="Q9" s="1" t="s">
        <v>9</v>
      </c>
      <c r="R9" s="1" t="s">
        <v>10</v>
      </c>
      <c r="S9" s="1" t="s">
        <v>11</v>
      </c>
      <c r="T9" s="1" t="s">
        <v>12</v>
      </c>
      <c r="U9" s="1" t="s">
        <v>13</v>
      </c>
      <c r="V9" s="1" t="s">
        <v>179</v>
      </c>
      <c r="W9" s="1" t="s">
        <v>15</v>
      </c>
      <c r="X9" s="1" t="s">
        <v>172</v>
      </c>
      <c r="Y9" s="1" t="s">
        <v>219</v>
      </c>
      <c r="Z9" s="1" t="s">
        <v>16</v>
      </c>
      <c r="AA9" s="1" t="s">
        <v>48</v>
      </c>
      <c r="AB9" s="1" t="s">
        <v>18</v>
      </c>
      <c r="AC9" s="1" t="s">
        <v>20</v>
      </c>
      <c r="AD9" s="1" t="s">
        <v>21</v>
      </c>
      <c r="AE9" s="1" t="s">
        <v>23</v>
      </c>
      <c r="AF9" s="1" t="s">
        <v>49</v>
      </c>
      <c r="AG9" s="1" t="s">
        <v>24</v>
      </c>
      <c r="AH9" s="1" t="s">
        <v>26</v>
      </c>
      <c r="AI9" s="1" t="s">
        <v>27</v>
      </c>
      <c r="AJ9" s="1" t="s">
        <v>28</v>
      </c>
      <c r="AK9" s="1" t="s">
        <v>29</v>
      </c>
      <c r="AL9" s="1" t="s">
        <v>177</v>
      </c>
      <c r="AM9" s="1" t="s">
        <v>175</v>
      </c>
      <c r="AN9" s="1" t="s">
        <v>174</v>
      </c>
      <c r="AO9" s="1" t="s">
        <v>226</v>
      </c>
      <c r="AP9" s="1" t="s">
        <v>221</v>
      </c>
      <c r="AQ9" s="1" t="s">
        <v>223</v>
      </c>
      <c r="AR9" s="1" t="s">
        <v>222</v>
      </c>
      <c r="AS9" s="1" t="s">
        <v>218</v>
      </c>
      <c r="AT9" s="1" t="s">
        <v>220</v>
      </c>
      <c r="AU9" s="1" t="s">
        <v>224</v>
      </c>
      <c r="AV9" s="1" t="s">
        <v>225</v>
      </c>
      <c r="AW9" s="1" t="s">
        <v>33</v>
      </c>
      <c r="AX9" s="1" t="s">
        <v>51</v>
      </c>
      <c r="AY9" s="1" t="s">
        <v>52</v>
      </c>
      <c r="AZ9" s="1" t="s">
        <v>227</v>
      </c>
      <c r="BA9" s="1" t="s">
        <v>53</v>
      </c>
      <c r="BB9" s="1" t="s">
        <v>54</v>
      </c>
      <c r="BC9" s="1" t="s">
        <v>55</v>
      </c>
      <c r="BD9" s="1" t="s">
        <v>1</v>
      </c>
      <c r="BE9" s="1" t="s">
        <v>56</v>
      </c>
      <c r="BF9" s="1" t="s">
        <v>2</v>
      </c>
      <c r="BG9" s="1" t="s">
        <v>37</v>
      </c>
      <c r="BH9" s="1" t="s">
        <v>38</v>
      </c>
      <c r="BI9" s="1" t="s">
        <v>64</v>
      </c>
      <c r="BJ9" s="1" t="s">
        <v>39</v>
      </c>
      <c r="BK9" s="1" t="s">
        <v>59</v>
      </c>
      <c r="BL9" s="1" t="s">
        <v>241</v>
      </c>
      <c r="BM9" s="1" t="s">
        <v>176</v>
      </c>
    </row>
    <row r="10" spans="1:65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</row>
    <row r="11" spans="1:65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</row>
    <row r="12" spans="1:65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</row>
    <row r="13" spans="1:65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</row>
    <row r="14" spans="1:65" ht="15" x14ac:dyDescent="0.25">
      <c r="A14" t="s">
        <v>327</v>
      </c>
      <c r="B14">
        <v>20963</v>
      </c>
      <c r="C14">
        <v>440</v>
      </c>
      <c r="D14">
        <v>82394</v>
      </c>
      <c r="E14">
        <v>94378</v>
      </c>
      <c r="F14">
        <v>926</v>
      </c>
      <c r="G14">
        <v>12654</v>
      </c>
      <c r="H14">
        <v>10506</v>
      </c>
      <c r="I14">
        <v>5058</v>
      </c>
      <c r="J14">
        <v>377</v>
      </c>
      <c r="K14">
        <v>524</v>
      </c>
      <c r="L14">
        <v>37595</v>
      </c>
      <c r="M14">
        <v>178560</v>
      </c>
      <c r="N14">
        <v>6078</v>
      </c>
      <c r="O14">
        <v>2964</v>
      </c>
      <c r="P14">
        <v>7</v>
      </c>
      <c r="Q14">
        <v>5922</v>
      </c>
      <c r="R14">
        <v>434500</v>
      </c>
      <c r="S14">
        <v>2089</v>
      </c>
      <c r="T14">
        <v>24507</v>
      </c>
      <c r="U14">
        <v>955</v>
      </c>
      <c r="V14">
        <v>7007</v>
      </c>
      <c r="W14">
        <v>85</v>
      </c>
      <c r="X14">
        <v>17917</v>
      </c>
      <c r="Y14">
        <v>49813</v>
      </c>
      <c r="Z14">
        <v>170026</v>
      </c>
      <c r="AA14">
        <v>292</v>
      </c>
      <c r="AB14">
        <v>174198</v>
      </c>
      <c r="AC14">
        <v>144979</v>
      </c>
      <c r="AD14">
        <v>366229</v>
      </c>
      <c r="AE14">
        <v>224373</v>
      </c>
      <c r="AF14">
        <v>355</v>
      </c>
      <c r="AG14">
        <v>173927</v>
      </c>
      <c r="AH14">
        <v>128072</v>
      </c>
      <c r="AI14" t="s">
        <v>0</v>
      </c>
      <c r="AJ14">
        <v>321</v>
      </c>
      <c r="AK14">
        <v>14017</v>
      </c>
      <c r="AL14">
        <v>11475</v>
      </c>
      <c r="AM14">
        <v>13734</v>
      </c>
      <c r="AN14">
        <v>15808</v>
      </c>
      <c r="AO14" t="s">
        <v>0</v>
      </c>
      <c r="AP14" t="s">
        <v>0</v>
      </c>
      <c r="AQ14">
        <v>1195</v>
      </c>
      <c r="AR14">
        <v>5237</v>
      </c>
      <c r="AS14">
        <v>708</v>
      </c>
      <c r="AT14">
        <v>2874</v>
      </c>
      <c r="AU14" t="s">
        <v>0</v>
      </c>
      <c r="AV14">
        <v>148</v>
      </c>
      <c r="AW14">
        <v>60152</v>
      </c>
      <c r="AX14">
        <v>48909</v>
      </c>
      <c r="AY14">
        <v>4871</v>
      </c>
      <c r="AZ14">
        <v>641</v>
      </c>
      <c r="BA14">
        <v>239</v>
      </c>
      <c r="BB14">
        <v>72</v>
      </c>
      <c r="BC14">
        <v>13135</v>
      </c>
      <c r="BD14">
        <v>37304</v>
      </c>
      <c r="BE14">
        <v>21385</v>
      </c>
      <c r="BF14">
        <v>105080</v>
      </c>
      <c r="BG14">
        <v>258</v>
      </c>
      <c r="BH14">
        <v>4330</v>
      </c>
      <c r="BI14">
        <v>161552</v>
      </c>
      <c r="BJ14">
        <v>87529</v>
      </c>
      <c r="BK14">
        <v>66852</v>
      </c>
      <c r="BL14">
        <v>7242</v>
      </c>
      <c r="BM14">
        <v>10289</v>
      </c>
    </row>
    <row r="15" spans="1:65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</row>
    <row r="16" spans="1:65" ht="15" x14ac:dyDescent="0.25">
      <c r="A16" t="s">
        <v>329</v>
      </c>
      <c r="B16">
        <v>22815</v>
      </c>
      <c r="C16" t="s">
        <v>0</v>
      </c>
      <c r="D16">
        <v>318004</v>
      </c>
      <c r="E16">
        <v>129106</v>
      </c>
      <c r="F16" t="s">
        <v>0</v>
      </c>
      <c r="G16">
        <v>7737</v>
      </c>
      <c r="H16">
        <v>6018</v>
      </c>
      <c r="I16">
        <v>17285</v>
      </c>
      <c r="J16" t="s">
        <v>0</v>
      </c>
      <c r="K16" t="s">
        <v>0</v>
      </c>
      <c r="L16">
        <v>9094</v>
      </c>
      <c r="M16">
        <v>65707</v>
      </c>
      <c r="N16">
        <v>4954</v>
      </c>
      <c r="O16">
        <v>2428</v>
      </c>
      <c r="P16" t="s">
        <v>0</v>
      </c>
      <c r="Q16">
        <v>6217</v>
      </c>
      <c r="R16">
        <v>220309</v>
      </c>
      <c r="S16" t="s">
        <v>0</v>
      </c>
      <c r="T16">
        <v>24965</v>
      </c>
      <c r="U16" t="s">
        <v>0</v>
      </c>
      <c r="V16" t="s">
        <v>0</v>
      </c>
      <c r="W16" t="s">
        <v>0</v>
      </c>
      <c r="X16" t="s">
        <v>0</v>
      </c>
      <c r="Y16">
        <v>13040</v>
      </c>
      <c r="Z16">
        <v>80353</v>
      </c>
      <c r="AA16" t="s">
        <v>0</v>
      </c>
      <c r="AB16">
        <v>6005</v>
      </c>
      <c r="AC16">
        <v>276127</v>
      </c>
      <c r="AD16">
        <v>714963</v>
      </c>
      <c r="AE16">
        <v>105627</v>
      </c>
      <c r="AF16" t="s">
        <v>0</v>
      </c>
      <c r="AG16">
        <v>273590</v>
      </c>
      <c r="AH16">
        <v>500493</v>
      </c>
      <c r="AI16" t="s">
        <v>0</v>
      </c>
      <c r="AJ16" t="s">
        <v>0</v>
      </c>
      <c r="AK16">
        <v>3638</v>
      </c>
      <c r="AL16" t="s">
        <v>0</v>
      </c>
      <c r="AM16">
        <v>10117</v>
      </c>
      <c r="AN16">
        <v>17392</v>
      </c>
      <c r="AO16" t="s">
        <v>0</v>
      </c>
      <c r="AP16" t="s">
        <v>0</v>
      </c>
      <c r="AQ16">
        <v>9151</v>
      </c>
      <c r="AR16" t="s">
        <v>0</v>
      </c>
      <c r="AS16" t="s">
        <v>0</v>
      </c>
      <c r="AT16">
        <v>318</v>
      </c>
      <c r="AU16" t="s">
        <v>0</v>
      </c>
      <c r="AV16" t="s">
        <v>0</v>
      </c>
      <c r="AW16">
        <v>27560</v>
      </c>
      <c r="AX16">
        <v>27477</v>
      </c>
      <c r="AY16">
        <v>5252</v>
      </c>
      <c r="AZ16" t="s">
        <v>0</v>
      </c>
      <c r="BA16" t="s">
        <v>0</v>
      </c>
      <c r="BB16" t="s">
        <v>0</v>
      </c>
      <c r="BC16">
        <v>3788</v>
      </c>
      <c r="BD16">
        <v>17947</v>
      </c>
      <c r="BE16">
        <v>12029</v>
      </c>
      <c r="BF16">
        <v>93408</v>
      </c>
      <c r="BG16" t="s">
        <v>0</v>
      </c>
      <c r="BH16" t="s">
        <v>0</v>
      </c>
      <c r="BI16">
        <v>98088</v>
      </c>
      <c r="BJ16">
        <v>48697</v>
      </c>
      <c r="BK16">
        <v>38552</v>
      </c>
      <c r="BL16">
        <v>7593</v>
      </c>
      <c r="BM16" t="s">
        <v>0</v>
      </c>
    </row>
    <row r="17" spans="1:65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</row>
    <row r="18" spans="1:65" ht="15" x14ac:dyDescent="0.25">
      <c r="A18" t="s">
        <v>331</v>
      </c>
      <c r="B18" t="s">
        <v>0</v>
      </c>
      <c r="C18">
        <v>133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>
        <v>14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1830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>
        <v>50</v>
      </c>
      <c r="AA18" t="s">
        <v>0</v>
      </c>
      <c r="AB18" t="s">
        <v>0</v>
      </c>
      <c r="AC18">
        <v>145665</v>
      </c>
      <c r="AD18">
        <v>2581</v>
      </c>
      <c r="AE18" t="s">
        <v>0</v>
      </c>
      <c r="AF18" t="s">
        <v>0</v>
      </c>
      <c r="AG18" t="s">
        <v>0</v>
      </c>
      <c r="AH18">
        <v>3823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>
        <v>1164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</row>
    <row r="20" spans="1:65" ht="15" x14ac:dyDescent="0.25">
      <c r="A20" t="s">
        <v>333</v>
      </c>
      <c r="B20">
        <v>2737</v>
      </c>
      <c r="C20" t="s">
        <v>0</v>
      </c>
      <c r="D20">
        <v>353736</v>
      </c>
      <c r="E20">
        <v>177243</v>
      </c>
      <c r="F20" t="s">
        <v>0</v>
      </c>
      <c r="G20">
        <v>50119</v>
      </c>
      <c r="H20">
        <v>9878</v>
      </c>
      <c r="I20">
        <v>1263</v>
      </c>
      <c r="J20" t="s">
        <v>0</v>
      </c>
      <c r="K20" t="s">
        <v>0</v>
      </c>
      <c r="L20">
        <v>7058</v>
      </c>
      <c r="M20">
        <v>236985</v>
      </c>
      <c r="N20">
        <v>1279</v>
      </c>
      <c r="O20">
        <v>10229</v>
      </c>
      <c r="P20">
        <v>175</v>
      </c>
      <c r="Q20">
        <v>29954</v>
      </c>
      <c r="R20">
        <v>139659</v>
      </c>
      <c r="S20">
        <v>21869</v>
      </c>
      <c r="T20">
        <v>7572</v>
      </c>
      <c r="U20">
        <v>683</v>
      </c>
      <c r="V20">
        <v>5318</v>
      </c>
      <c r="W20">
        <v>31607</v>
      </c>
      <c r="X20" t="s">
        <v>0</v>
      </c>
      <c r="Y20" t="s">
        <v>0</v>
      </c>
      <c r="Z20">
        <v>331535</v>
      </c>
      <c r="AA20">
        <v>10140</v>
      </c>
      <c r="AB20">
        <v>25213</v>
      </c>
      <c r="AC20">
        <v>106963</v>
      </c>
      <c r="AD20">
        <v>294994</v>
      </c>
      <c r="AE20">
        <v>205064</v>
      </c>
      <c r="AF20">
        <v>38241</v>
      </c>
      <c r="AG20">
        <v>262649</v>
      </c>
      <c r="AH20">
        <v>30295</v>
      </c>
      <c r="AI20" t="s">
        <v>0</v>
      </c>
      <c r="AJ20" t="s">
        <v>0</v>
      </c>
      <c r="AK20">
        <v>9694</v>
      </c>
      <c r="AL20">
        <v>65941</v>
      </c>
      <c r="AM20">
        <v>604024</v>
      </c>
      <c r="AN20">
        <v>308269</v>
      </c>
      <c r="AO20" t="s">
        <v>0</v>
      </c>
      <c r="AP20" t="s">
        <v>0</v>
      </c>
      <c r="AQ20">
        <v>77524</v>
      </c>
      <c r="AR20">
        <v>80458</v>
      </c>
      <c r="AS20">
        <v>160012</v>
      </c>
      <c r="AT20">
        <v>104323</v>
      </c>
      <c r="AU20">
        <v>29509</v>
      </c>
      <c r="AV20">
        <v>15272</v>
      </c>
      <c r="AW20">
        <v>352806</v>
      </c>
      <c r="AX20">
        <v>324020</v>
      </c>
      <c r="AY20">
        <v>7306</v>
      </c>
      <c r="AZ20">
        <v>90</v>
      </c>
      <c r="BA20">
        <v>4309</v>
      </c>
      <c r="BB20">
        <v>337</v>
      </c>
      <c r="BC20">
        <v>9057</v>
      </c>
      <c r="BD20">
        <v>663866</v>
      </c>
      <c r="BE20">
        <v>199864</v>
      </c>
      <c r="BF20">
        <v>197910</v>
      </c>
      <c r="BG20" t="s">
        <v>0</v>
      </c>
      <c r="BH20">
        <v>228339</v>
      </c>
      <c r="BI20">
        <v>1484063</v>
      </c>
      <c r="BJ20" t="s">
        <v>0</v>
      </c>
      <c r="BK20" t="s">
        <v>0</v>
      </c>
      <c r="BL20">
        <v>6605</v>
      </c>
      <c r="BM20" t="s">
        <v>0</v>
      </c>
    </row>
    <row r="21" spans="1:65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</row>
    <row r="22" spans="1:65" ht="15" x14ac:dyDescent="0.25">
      <c r="A22" t="s">
        <v>335</v>
      </c>
      <c r="B22">
        <v>3376</v>
      </c>
      <c r="C22" t="s">
        <v>0</v>
      </c>
      <c r="D22">
        <v>530604</v>
      </c>
      <c r="E22">
        <v>250823</v>
      </c>
      <c r="F22" t="s">
        <v>0</v>
      </c>
      <c r="G22">
        <v>54022</v>
      </c>
      <c r="H22">
        <v>17107</v>
      </c>
      <c r="I22">
        <v>7856</v>
      </c>
      <c r="J22" t="s">
        <v>0</v>
      </c>
      <c r="K22" t="s">
        <v>0</v>
      </c>
      <c r="L22">
        <v>13864</v>
      </c>
      <c r="M22">
        <v>331778</v>
      </c>
      <c r="N22">
        <v>17962</v>
      </c>
      <c r="O22">
        <v>54</v>
      </c>
      <c r="P22">
        <v>794</v>
      </c>
      <c r="Q22">
        <v>44402</v>
      </c>
      <c r="R22">
        <v>238559</v>
      </c>
      <c r="S22">
        <v>50567</v>
      </c>
      <c r="T22">
        <v>16097</v>
      </c>
      <c r="U22">
        <v>38207</v>
      </c>
      <c r="V22">
        <v>16350</v>
      </c>
      <c r="W22" t="s">
        <v>0</v>
      </c>
      <c r="X22" t="s">
        <v>0</v>
      </c>
      <c r="Y22" t="s">
        <v>0</v>
      </c>
      <c r="Z22">
        <v>44869</v>
      </c>
      <c r="AA22">
        <v>11700</v>
      </c>
      <c r="AB22">
        <v>46474</v>
      </c>
      <c r="AC22">
        <v>232369</v>
      </c>
      <c r="AD22">
        <v>560740</v>
      </c>
      <c r="AE22">
        <v>288978</v>
      </c>
      <c r="AF22">
        <v>107830</v>
      </c>
      <c r="AG22">
        <v>446202</v>
      </c>
      <c r="AH22">
        <v>45443</v>
      </c>
      <c r="AI22" t="s">
        <v>0</v>
      </c>
      <c r="AJ22" t="s">
        <v>0</v>
      </c>
      <c r="AK22">
        <v>24686</v>
      </c>
      <c r="AL22">
        <v>127109</v>
      </c>
      <c r="AM22">
        <v>498481</v>
      </c>
      <c r="AN22">
        <v>1054631</v>
      </c>
      <c r="AO22" t="s">
        <v>0</v>
      </c>
      <c r="AP22" t="s">
        <v>0</v>
      </c>
      <c r="AQ22">
        <v>180977</v>
      </c>
      <c r="AR22">
        <v>133996</v>
      </c>
      <c r="AS22">
        <v>162844</v>
      </c>
      <c r="AT22">
        <v>331737</v>
      </c>
      <c r="AU22">
        <v>33319</v>
      </c>
      <c r="AV22">
        <v>64318</v>
      </c>
      <c r="AW22" t="s">
        <v>0</v>
      </c>
      <c r="AX22" t="s">
        <v>0</v>
      </c>
      <c r="AY22">
        <v>9077</v>
      </c>
      <c r="AZ22">
        <v>51973</v>
      </c>
      <c r="BA22">
        <v>86274</v>
      </c>
      <c r="BB22">
        <v>20145</v>
      </c>
      <c r="BC22">
        <v>11586</v>
      </c>
      <c r="BD22" t="s">
        <v>0</v>
      </c>
      <c r="BE22" t="s">
        <v>0</v>
      </c>
      <c r="BF22">
        <v>385117</v>
      </c>
      <c r="BG22" t="s">
        <v>0</v>
      </c>
      <c r="BH22">
        <v>421262</v>
      </c>
      <c r="BI22" t="s">
        <v>0</v>
      </c>
      <c r="BJ22" t="s">
        <v>0</v>
      </c>
      <c r="BK22" t="s">
        <v>0</v>
      </c>
      <c r="BL22">
        <v>10954</v>
      </c>
      <c r="BM22" t="s">
        <v>0</v>
      </c>
    </row>
    <row r="23" spans="1:65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</row>
    <row r="24" spans="1:65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</row>
    <row r="25" spans="1:65" ht="15" x14ac:dyDescent="0.25">
      <c r="A25" t="s">
        <v>338</v>
      </c>
      <c r="B25">
        <v>78522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27129</v>
      </c>
      <c r="R25">
        <v>567908</v>
      </c>
      <c r="S25" t="s">
        <v>0</v>
      </c>
      <c r="T25">
        <v>87570</v>
      </c>
      <c r="U25">
        <v>3815</v>
      </c>
      <c r="V25" t="s">
        <v>0</v>
      </c>
      <c r="W25">
        <v>2283</v>
      </c>
      <c r="X25" t="s">
        <v>0</v>
      </c>
      <c r="Y25">
        <v>105061</v>
      </c>
      <c r="Z25">
        <v>222840</v>
      </c>
      <c r="AA25" t="s">
        <v>0</v>
      </c>
      <c r="AB25" t="s">
        <v>0</v>
      </c>
      <c r="AC25">
        <v>363553</v>
      </c>
      <c r="AD25">
        <v>651184</v>
      </c>
      <c r="AE25" t="s">
        <v>0</v>
      </c>
      <c r="AF25">
        <v>1927</v>
      </c>
      <c r="AG25">
        <v>966207</v>
      </c>
      <c r="AH25" t="s">
        <v>0</v>
      </c>
      <c r="AI25">
        <v>2514</v>
      </c>
      <c r="AJ25" t="s">
        <v>0</v>
      </c>
      <c r="AK25">
        <v>7238</v>
      </c>
      <c r="AL25">
        <v>73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21949</v>
      </c>
      <c r="AT25">
        <v>35537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>
        <v>15023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</row>
    <row r="26" spans="1:65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</row>
    <row r="27" spans="1:65" ht="15" x14ac:dyDescent="0.25">
      <c r="A27" t="s">
        <v>340</v>
      </c>
      <c r="B27">
        <v>11502</v>
      </c>
      <c r="C27" t="s">
        <v>0</v>
      </c>
      <c r="D27">
        <v>850774</v>
      </c>
      <c r="E27">
        <v>92745</v>
      </c>
      <c r="F27" t="s">
        <v>0</v>
      </c>
      <c r="G27">
        <v>61905</v>
      </c>
      <c r="H27">
        <v>10768</v>
      </c>
      <c r="I27">
        <v>53860</v>
      </c>
      <c r="J27">
        <v>1716</v>
      </c>
      <c r="K27">
        <v>2272</v>
      </c>
      <c r="L27">
        <v>44251</v>
      </c>
      <c r="M27">
        <v>191574</v>
      </c>
      <c r="N27">
        <v>26800</v>
      </c>
      <c r="O27">
        <v>11686</v>
      </c>
      <c r="P27" t="s">
        <v>0</v>
      </c>
      <c r="Q27">
        <v>4575</v>
      </c>
      <c r="R27">
        <v>14695</v>
      </c>
      <c r="S27">
        <v>28938</v>
      </c>
      <c r="T27">
        <v>45477</v>
      </c>
      <c r="U27" t="s">
        <v>0</v>
      </c>
      <c r="V27">
        <v>46367</v>
      </c>
      <c r="W27" t="s">
        <v>0</v>
      </c>
      <c r="X27">
        <v>6253</v>
      </c>
      <c r="Y27">
        <v>844</v>
      </c>
      <c r="Z27">
        <v>263054</v>
      </c>
      <c r="AA27">
        <v>6120</v>
      </c>
      <c r="AB27">
        <v>67832</v>
      </c>
      <c r="AC27">
        <v>42462</v>
      </c>
      <c r="AD27">
        <v>128999</v>
      </c>
      <c r="AE27">
        <v>213289</v>
      </c>
      <c r="AF27" t="s">
        <v>0</v>
      </c>
      <c r="AG27">
        <v>190477</v>
      </c>
      <c r="AH27">
        <v>564291</v>
      </c>
      <c r="AI27">
        <v>6</v>
      </c>
      <c r="AJ27" t="s">
        <v>0</v>
      </c>
      <c r="AK27">
        <v>30624</v>
      </c>
      <c r="AL27" t="s">
        <v>0</v>
      </c>
      <c r="AM27">
        <v>670995</v>
      </c>
      <c r="AN27">
        <v>538216</v>
      </c>
      <c r="AO27" t="s">
        <v>0</v>
      </c>
      <c r="AP27">
        <v>129390</v>
      </c>
      <c r="AQ27">
        <v>78243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>
        <v>271076</v>
      </c>
      <c r="AX27">
        <v>228844</v>
      </c>
      <c r="AY27">
        <v>23901</v>
      </c>
      <c r="AZ27" t="s">
        <v>0</v>
      </c>
      <c r="BA27" t="s">
        <v>0</v>
      </c>
      <c r="BB27" t="s">
        <v>0</v>
      </c>
      <c r="BC27">
        <v>15771</v>
      </c>
      <c r="BD27">
        <v>362432</v>
      </c>
      <c r="BE27">
        <v>90052</v>
      </c>
      <c r="BF27">
        <v>240917</v>
      </c>
      <c r="BG27" t="s">
        <v>0</v>
      </c>
      <c r="BH27">
        <v>18990</v>
      </c>
      <c r="BI27">
        <v>428508</v>
      </c>
      <c r="BJ27">
        <v>358835</v>
      </c>
      <c r="BK27">
        <v>178879</v>
      </c>
      <c r="BL27">
        <v>11359</v>
      </c>
      <c r="BM27" t="s">
        <v>0</v>
      </c>
    </row>
    <row r="28" spans="1:65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</row>
    <row r="29" spans="1:65" ht="15" x14ac:dyDescent="0.25">
      <c r="A29" t="s">
        <v>342</v>
      </c>
      <c r="B29">
        <v>18561</v>
      </c>
      <c r="C29" t="s">
        <v>0</v>
      </c>
      <c r="D29">
        <v>1168407</v>
      </c>
      <c r="E29">
        <v>143721</v>
      </c>
      <c r="F29" t="s">
        <v>0</v>
      </c>
      <c r="G29">
        <v>52543</v>
      </c>
      <c r="H29">
        <v>13660</v>
      </c>
      <c r="I29">
        <v>9200</v>
      </c>
      <c r="J29">
        <v>13665</v>
      </c>
      <c r="K29">
        <v>18780</v>
      </c>
      <c r="L29">
        <v>13177</v>
      </c>
      <c r="M29">
        <v>19395</v>
      </c>
      <c r="N29">
        <v>4016</v>
      </c>
      <c r="O29">
        <v>1616</v>
      </c>
      <c r="P29" t="s">
        <v>0</v>
      </c>
      <c r="Q29">
        <v>43812</v>
      </c>
      <c r="R29">
        <v>25452</v>
      </c>
      <c r="S29" t="s">
        <v>0</v>
      </c>
      <c r="T29">
        <v>17226</v>
      </c>
      <c r="U29">
        <v>94310</v>
      </c>
      <c r="V29">
        <v>4735</v>
      </c>
      <c r="W29">
        <v>40837</v>
      </c>
      <c r="X29">
        <v>16729</v>
      </c>
      <c r="Y29">
        <v>-56</v>
      </c>
      <c r="Z29">
        <v>192383</v>
      </c>
      <c r="AA29">
        <v>14430</v>
      </c>
      <c r="AB29">
        <v>28165</v>
      </c>
      <c r="AC29">
        <v>152032</v>
      </c>
      <c r="AD29">
        <v>193335</v>
      </c>
      <c r="AE29">
        <v>225470</v>
      </c>
      <c r="AF29">
        <v>401298</v>
      </c>
      <c r="AG29">
        <v>125657</v>
      </c>
      <c r="AH29">
        <v>282049</v>
      </c>
      <c r="AI29" t="s">
        <v>0</v>
      </c>
      <c r="AJ29">
        <v>817</v>
      </c>
      <c r="AK29">
        <v>8974</v>
      </c>
      <c r="AL29">
        <v>85588</v>
      </c>
      <c r="AM29">
        <v>665907</v>
      </c>
      <c r="AN29">
        <v>777291</v>
      </c>
      <c r="AO29">
        <v>20031</v>
      </c>
      <c r="AP29">
        <v>69778</v>
      </c>
      <c r="AQ29">
        <v>46035</v>
      </c>
      <c r="AR29">
        <v>111809</v>
      </c>
      <c r="AS29">
        <v>290808</v>
      </c>
      <c r="AT29">
        <v>330563</v>
      </c>
      <c r="AU29">
        <v>133944</v>
      </c>
      <c r="AV29">
        <v>123968</v>
      </c>
      <c r="AW29" t="s">
        <v>0</v>
      </c>
      <c r="AX29" t="s">
        <v>0</v>
      </c>
      <c r="AY29">
        <v>10143</v>
      </c>
      <c r="AZ29">
        <v>75016</v>
      </c>
      <c r="BA29">
        <v>237181</v>
      </c>
      <c r="BB29">
        <v>62019</v>
      </c>
      <c r="BC29">
        <v>7918</v>
      </c>
      <c r="BD29" t="s">
        <v>0</v>
      </c>
      <c r="BE29" t="s">
        <v>0</v>
      </c>
      <c r="BF29">
        <v>155674</v>
      </c>
      <c r="BG29" t="s">
        <v>0</v>
      </c>
      <c r="BH29">
        <v>467273</v>
      </c>
      <c r="BI29">
        <v>19109</v>
      </c>
      <c r="BJ29">
        <v>120085</v>
      </c>
      <c r="BK29">
        <v>78486</v>
      </c>
      <c r="BL29">
        <v>4280</v>
      </c>
      <c r="BM29" t="s">
        <v>0</v>
      </c>
    </row>
    <row r="30" spans="1:65" ht="15" x14ac:dyDescent="0.25">
      <c r="A30" t="s">
        <v>343</v>
      </c>
      <c r="B30">
        <v>703</v>
      </c>
      <c r="C30" t="s">
        <v>0</v>
      </c>
      <c r="D30">
        <v>209055</v>
      </c>
      <c r="E30">
        <v>951676</v>
      </c>
      <c r="F30">
        <v>14683</v>
      </c>
      <c r="G30" t="s">
        <v>0</v>
      </c>
      <c r="H30" t="s">
        <v>0</v>
      </c>
      <c r="I30" t="s">
        <v>0</v>
      </c>
      <c r="J30">
        <v>2</v>
      </c>
      <c r="K30">
        <v>95</v>
      </c>
      <c r="L30">
        <v>50134</v>
      </c>
      <c r="M30">
        <v>479180</v>
      </c>
      <c r="N30">
        <v>1489</v>
      </c>
      <c r="O30">
        <v>2862</v>
      </c>
      <c r="P30">
        <v>4388</v>
      </c>
      <c r="Q30" t="s">
        <v>0</v>
      </c>
      <c r="R30">
        <v>417364</v>
      </c>
      <c r="S30">
        <v>27980</v>
      </c>
      <c r="T30" t="s">
        <v>0</v>
      </c>
      <c r="U30" t="s">
        <v>0</v>
      </c>
      <c r="V30">
        <v>1948</v>
      </c>
      <c r="W30">
        <v>2370</v>
      </c>
      <c r="X30">
        <v>182</v>
      </c>
      <c r="Y30" t="s">
        <v>0</v>
      </c>
      <c r="Z30" t="s">
        <v>0</v>
      </c>
      <c r="AA30" t="s">
        <v>0</v>
      </c>
      <c r="AB30">
        <v>128439</v>
      </c>
      <c r="AC30">
        <v>7606</v>
      </c>
      <c r="AD30" t="s">
        <v>0</v>
      </c>
      <c r="AE30">
        <v>118626</v>
      </c>
      <c r="AF30">
        <v>4403</v>
      </c>
      <c r="AG30" t="s">
        <v>0</v>
      </c>
      <c r="AH30">
        <v>169536</v>
      </c>
      <c r="AI30" t="s">
        <v>0</v>
      </c>
      <c r="AJ30">
        <v>9539</v>
      </c>
      <c r="AK30" t="s">
        <v>0</v>
      </c>
      <c r="AL30" t="s">
        <v>0</v>
      </c>
      <c r="AM30">
        <v>22240</v>
      </c>
      <c r="AN30">
        <v>61206</v>
      </c>
      <c r="AO30">
        <v>32</v>
      </c>
      <c r="AP30">
        <v>3331</v>
      </c>
      <c r="AQ30">
        <v>15776</v>
      </c>
      <c r="AR30" t="s">
        <v>0</v>
      </c>
      <c r="AS30">
        <v>24335</v>
      </c>
      <c r="AT30">
        <v>873</v>
      </c>
      <c r="AU30">
        <v>5</v>
      </c>
      <c r="AV30" t="s">
        <v>0</v>
      </c>
      <c r="AW30" t="s">
        <v>0</v>
      </c>
      <c r="AX30" t="s">
        <v>0</v>
      </c>
      <c r="AY30">
        <v>440</v>
      </c>
      <c r="AZ30" t="s">
        <v>0</v>
      </c>
      <c r="BA30">
        <v>9339</v>
      </c>
      <c r="BB30" t="s">
        <v>0</v>
      </c>
      <c r="BC30">
        <v>1186</v>
      </c>
      <c r="BD30">
        <v>128170</v>
      </c>
      <c r="BE30">
        <v>31094</v>
      </c>
      <c r="BF30">
        <v>58322</v>
      </c>
      <c r="BG30">
        <v>248909</v>
      </c>
      <c r="BH30">
        <v>15</v>
      </c>
      <c r="BI30">
        <v>2641</v>
      </c>
      <c r="BJ30">
        <v>4708</v>
      </c>
      <c r="BK30">
        <v>6020</v>
      </c>
      <c r="BL30" t="s">
        <v>0</v>
      </c>
      <c r="BM30" t="s">
        <v>0</v>
      </c>
    </row>
    <row r="31" spans="1:65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ht="15" x14ac:dyDescent="0.25">
      <c r="A32" t="s">
        <v>345</v>
      </c>
      <c r="B32" t="s">
        <v>0</v>
      </c>
      <c r="C32">
        <v>132</v>
      </c>
      <c r="D32">
        <v>10864</v>
      </c>
      <c r="E32" t="s">
        <v>0</v>
      </c>
      <c r="F32" t="s">
        <v>0</v>
      </c>
      <c r="G32" t="s">
        <v>0</v>
      </c>
      <c r="H32">
        <v>1607</v>
      </c>
      <c r="I32">
        <v>991</v>
      </c>
      <c r="J32" t="s">
        <v>0</v>
      </c>
      <c r="K32" t="s">
        <v>0</v>
      </c>
      <c r="L32" t="s">
        <v>0</v>
      </c>
      <c r="M32">
        <v>8832</v>
      </c>
      <c r="N32">
        <v>331</v>
      </c>
      <c r="O32">
        <v>186</v>
      </c>
      <c r="P32" t="s">
        <v>0</v>
      </c>
      <c r="Q32" t="s">
        <v>0</v>
      </c>
      <c r="R32">
        <v>1400</v>
      </c>
      <c r="S32" t="s">
        <v>0</v>
      </c>
      <c r="T32">
        <v>13879</v>
      </c>
      <c r="U32" t="s">
        <v>0</v>
      </c>
      <c r="V32">
        <v>973</v>
      </c>
      <c r="W32" t="s">
        <v>0</v>
      </c>
      <c r="X32">
        <v>1462</v>
      </c>
      <c r="Y32" t="s">
        <v>0</v>
      </c>
      <c r="Z32" t="s">
        <v>0</v>
      </c>
      <c r="AA32">
        <v>2070</v>
      </c>
      <c r="AB32">
        <v>3737</v>
      </c>
      <c r="AC32">
        <v>4448</v>
      </c>
      <c r="AD32">
        <v>16182</v>
      </c>
      <c r="AE32" t="s">
        <v>0</v>
      </c>
      <c r="AF32">
        <v>273</v>
      </c>
      <c r="AG32">
        <v>18238</v>
      </c>
      <c r="AH32">
        <v>14838</v>
      </c>
      <c r="AI32" t="s">
        <v>0</v>
      </c>
      <c r="AJ32">
        <v>188</v>
      </c>
      <c r="AK32">
        <v>747</v>
      </c>
      <c r="AL32">
        <v>885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>
        <v>206</v>
      </c>
      <c r="AS32" t="s">
        <v>0</v>
      </c>
      <c r="AT32" t="s">
        <v>0</v>
      </c>
      <c r="AU32">
        <v>107</v>
      </c>
      <c r="AV32">
        <v>84</v>
      </c>
      <c r="AW32" t="s">
        <v>0</v>
      </c>
      <c r="AX32" t="s">
        <v>0</v>
      </c>
      <c r="AY32" t="s">
        <v>0</v>
      </c>
      <c r="AZ32" t="s">
        <v>0</v>
      </c>
      <c r="BA32">
        <v>27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>
        <v>1740</v>
      </c>
      <c r="BI32">
        <v>50073</v>
      </c>
      <c r="BJ32">
        <v>28152</v>
      </c>
      <c r="BK32">
        <v>19777</v>
      </c>
      <c r="BL32">
        <v>656</v>
      </c>
      <c r="BM32">
        <v>39</v>
      </c>
    </row>
    <row r="33" spans="1:65" ht="15" x14ac:dyDescent="0.25">
      <c r="A33" t="s">
        <v>346</v>
      </c>
      <c r="B33">
        <v>7942</v>
      </c>
      <c r="C33">
        <v>122</v>
      </c>
      <c r="D33">
        <v>60571</v>
      </c>
      <c r="E33">
        <v>7400</v>
      </c>
      <c r="F33">
        <v>735</v>
      </c>
      <c r="G33">
        <v>19496</v>
      </c>
      <c r="H33">
        <v>8278</v>
      </c>
      <c r="I33">
        <v>8368</v>
      </c>
      <c r="J33">
        <v>1392</v>
      </c>
      <c r="K33">
        <v>3372</v>
      </c>
      <c r="L33">
        <v>11096</v>
      </c>
      <c r="M33">
        <v>122185</v>
      </c>
      <c r="N33">
        <v>2343</v>
      </c>
      <c r="O33">
        <v>1386</v>
      </c>
      <c r="P33">
        <v>768</v>
      </c>
      <c r="Q33">
        <v>840</v>
      </c>
      <c r="R33">
        <v>12286</v>
      </c>
      <c r="S33">
        <v>5070</v>
      </c>
      <c r="T33" t="s">
        <v>0</v>
      </c>
      <c r="U33">
        <v>1858</v>
      </c>
      <c r="V33" t="s">
        <v>0</v>
      </c>
      <c r="W33">
        <v>729</v>
      </c>
      <c r="X33">
        <v>3322</v>
      </c>
      <c r="Y33">
        <v>16464</v>
      </c>
      <c r="Z33">
        <v>12744</v>
      </c>
      <c r="AA33">
        <v>1341</v>
      </c>
      <c r="AB33">
        <v>24528</v>
      </c>
      <c r="AC33">
        <v>16065</v>
      </c>
      <c r="AD33">
        <v>25143</v>
      </c>
      <c r="AE33">
        <v>19769</v>
      </c>
      <c r="AF33">
        <v>10639</v>
      </c>
      <c r="AG33">
        <v>69713</v>
      </c>
      <c r="AH33">
        <v>76418</v>
      </c>
      <c r="AI33">
        <v>46</v>
      </c>
      <c r="AJ33">
        <v>1086</v>
      </c>
      <c r="AK33">
        <v>4749</v>
      </c>
      <c r="AL33">
        <v>9848</v>
      </c>
      <c r="AM33">
        <v>23900</v>
      </c>
      <c r="AN33">
        <v>53326</v>
      </c>
      <c r="AO33">
        <v>167</v>
      </c>
      <c r="AP33">
        <v>287</v>
      </c>
      <c r="AQ33">
        <v>59261</v>
      </c>
      <c r="AR33">
        <v>8878</v>
      </c>
      <c r="AS33">
        <v>53368</v>
      </c>
      <c r="AT33">
        <v>76180</v>
      </c>
      <c r="AU33">
        <v>4207</v>
      </c>
      <c r="AV33">
        <v>8538</v>
      </c>
      <c r="AW33">
        <v>26562</v>
      </c>
      <c r="AX33">
        <v>23747</v>
      </c>
      <c r="AY33">
        <v>3726</v>
      </c>
      <c r="AZ33">
        <v>11642</v>
      </c>
      <c r="BA33">
        <v>4714</v>
      </c>
      <c r="BB33">
        <v>2614</v>
      </c>
      <c r="BC33">
        <v>7121</v>
      </c>
      <c r="BD33">
        <v>32308</v>
      </c>
      <c r="BE33">
        <v>15941</v>
      </c>
      <c r="BF33">
        <v>113252</v>
      </c>
      <c r="BG33">
        <v>2539</v>
      </c>
      <c r="BH33">
        <v>57190</v>
      </c>
      <c r="BI33">
        <v>144</v>
      </c>
      <c r="BJ33">
        <v>96</v>
      </c>
      <c r="BK33">
        <v>93</v>
      </c>
      <c r="BL33">
        <v>4891</v>
      </c>
      <c r="BM33">
        <v>460</v>
      </c>
    </row>
    <row r="34" spans="1:65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>
        <v>840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>
        <v>12277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3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>
        <v>1047</v>
      </c>
      <c r="BA34">
        <v>2996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>
        <v>68057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</row>
    <row r="36" spans="1:65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</row>
    <row r="37" spans="1:65" ht="15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10100</v>
      </c>
      <c r="H37">
        <v>15624</v>
      </c>
      <c r="I37">
        <v>-1</v>
      </c>
      <c r="J37" t="s">
        <v>0</v>
      </c>
      <c r="K37" t="s">
        <v>0</v>
      </c>
      <c r="L37">
        <v>3750</v>
      </c>
      <c r="M37">
        <v>33572</v>
      </c>
      <c r="N37" t="s">
        <v>0</v>
      </c>
      <c r="O37" t="s">
        <v>0</v>
      </c>
      <c r="P37" t="s">
        <v>0</v>
      </c>
      <c r="Q37" t="s">
        <v>0</v>
      </c>
      <c r="R37">
        <v>1873</v>
      </c>
      <c r="S37">
        <v>4987</v>
      </c>
      <c r="T37" t="s">
        <v>0</v>
      </c>
      <c r="U37">
        <v>660</v>
      </c>
      <c r="V37" t="s">
        <v>0</v>
      </c>
      <c r="W37">
        <v>496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10965</v>
      </c>
      <c r="AG37" t="s">
        <v>0</v>
      </c>
      <c r="AH37" t="s">
        <v>0</v>
      </c>
      <c r="AI37" t="s">
        <v>0</v>
      </c>
      <c r="AJ37" t="s">
        <v>0</v>
      </c>
      <c r="AK37">
        <v>1304</v>
      </c>
      <c r="AL37">
        <v>4785</v>
      </c>
      <c r="AM37" t="s">
        <v>0</v>
      </c>
      <c r="AN37" t="s">
        <v>0</v>
      </c>
      <c r="AO37" t="s">
        <v>0</v>
      </c>
      <c r="AP37" t="s">
        <v>0</v>
      </c>
      <c r="AQ37">
        <v>34183</v>
      </c>
      <c r="AR37" t="s">
        <v>0</v>
      </c>
      <c r="AS37">
        <v>15166</v>
      </c>
      <c r="AT37">
        <v>13210</v>
      </c>
      <c r="AU37">
        <v>6000</v>
      </c>
      <c r="AV37">
        <v>7257</v>
      </c>
      <c r="AW37" t="s">
        <v>0</v>
      </c>
      <c r="AX37" t="s">
        <v>0</v>
      </c>
      <c r="AY37" t="s">
        <v>0</v>
      </c>
      <c r="AZ37">
        <v>8830</v>
      </c>
      <c r="BA37">
        <v>4705</v>
      </c>
      <c r="BB37">
        <v>1000</v>
      </c>
      <c r="BC37">
        <v>2997</v>
      </c>
      <c r="BD37" t="s">
        <v>0</v>
      </c>
      <c r="BE37" t="s">
        <v>0</v>
      </c>
      <c r="BF37">
        <v>66452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>
        <v>1386</v>
      </c>
      <c r="BM37" t="s">
        <v>0</v>
      </c>
    </row>
    <row r="38" spans="1:65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</row>
    <row r="39" spans="1:65" ht="15" x14ac:dyDescent="0.25">
      <c r="A39" t="s">
        <v>352</v>
      </c>
      <c r="B39">
        <v>6019</v>
      </c>
      <c r="C39" t="s">
        <v>0</v>
      </c>
      <c r="D39">
        <v>182929</v>
      </c>
      <c r="E39">
        <v>370014</v>
      </c>
      <c r="F39" t="s">
        <v>0</v>
      </c>
      <c r="G39" t="s">
        <v>0</v>
      </c>
      <c r="H39">
        <v>3721</v>
      </c>
      <c r="I39">
        <v>6252</v>
      </c>
      <c r="J39" t="s">
        <v>0</v>
      </c>
      <c r="K39" t="s">
        <v>0</v>
      </c>
      <c r="L39">
        <v>15965</v>
      </c>
      <c r="M39" t="s">
        <v>0</v>
      </c>
      <c r="N39">
        <v>38280</v>
      </c>
      <c r="O39">
        <v>39366</v>
      </c>
      <c r="P39" t="s">
        <v>0</v>
      </c>
      <c r="Q39">
        <v>21365</v>
      </c>
      <c r="R39" t="s">
        <v>0</v>
      </c>
      <c r="S39" t="s">
        <v>0</v>
      </c>
      <c r="T39">
        <v>149244</v>
      </c>
      <c r="U39" t="s">
        <v>0</v>
      </c>
      <c r="V39" t="s">
        <v>0</v>
      </c>
      <c r="W39" t="s">
        <v>0</v>
      </c>
      <c r="X39">
        <v>1510</v>
      </c>
      <c r="Y39">
        <v>15868</v>
      </c>
      <c r="Z39">
        <v>250352</v>
      </c>
      <c r="AA39" t="s">
        <v>0</v>
      </c>
      <c r="AB39">
        <v>153505</v>
      </c>
      <c r="AC39" t="s">
        <v>0</v>
      </c>
      <c r="AD39">
        <v>3832984</v>
      </c>
      <c r="AE39">
        <v>412713</v>
      </c>
      <c r="AF39" t="s">
        <v>0</v>
      </c>
      <c r="AG39">
        <v>746479</v>
      </c>
      <c r="AH39">
        <v>746444</v>
      </c>
      <c r="AI39">
        <v>1674</v>
      </c>
      <c r="AJ39" t="s">
        <v>0</v>
      </c>
      <c r="AK39">
        <v>15148</v>
      </c>
      <c r="AL39">
        <v>1357</v>
      </c>
      <c r="AM39" t="s">
        <v>0</v>
      </c>
      <c r="AN39" t="s">
        <v>0</v>
      </c>
      <c r="AO39" t="s">
        <v>0</v>
      </c>
      <c r="AP39" t="s">
        <v>0</v>
      </c>
      <c r="AQ39">
        <v>193336</v>
      </c>
      <c r="AR39" t="s">
        <v>0</v>
      </c>
      <c r="AS39" t="s">
        <v>0</v>
      </c>
      <c r="AT39">
        <v>236</v>
      </c>
      <c r="AU39" t="s">
        <v>0</v>
      </c>
      <c r="AV39" t="s">
        <v>0</v>
      </c>
      <c r="AW39" t="s">
        <v>0</v>
      </c>
      <c r="AX39" t="s">
        <v>0</v>
      </c>
      <c r="AY39">
        <v>4060</v>
      </c>
      <c r="AZ39" t="s">
        <v>0</v>
      </c>
      <c r="BA39">
        <v>110527</v>
      </c>
      <c r="BB39" t="s">
        <v>0</v>
      </c>
      <c r="BC39" t="s">
        <v>0</v>
      </c>
      <c r="BD39">
        <v>98795</v>
      </c>
      <c r="BE39">
        <v>60879</v>
      </c>
      <c r="BF39">
        <v>55188</v>
      </c>
      <c r="BG39" t="s">
        <v>0</v>
      </c>
      <c r="BH39">
        <v>37</v>
      </c>
      <c r="BI39" t="s">
        <v>0</v>
      </c>
      <c r="BJ39">
        <v>153021</v>
      </c>
      <c r="BK39">
        <v>62815</v>
      </c>
      <c r="BL39">
        <v>6053</v>
      </c>
      <c r="BM39" t="s">
        <v>0</v>
      </c>
    </row>
    <row r="40" spans="1:65" ht="15" x14ac:dyDescent="0.25">
      <c r="A40" t="s">
        <v>353</v>
      </c>
      <c r="B40">
        <v>1383</v>
      </c>
      <c r="C40" t="s">
        <v>0</v>
      </c>
      <c r="D40">
        <v>2571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763</v>
      </c>
      <c r="M40">
        <v>208540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165754</v>
      </c>
      <c r="T40" t="s">
        <v>0</v>
      </c>
      <c r="U40" t="s">
        <v>0</v>
      </c>
      <c r="V40" t="s">
        <v>0</v>
      </c>
      <c r="W40" t="s">
        <v>0</v>
      </c>
      <c r="X40">
        <v>24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>
        <v>20423</v>
      </c>
      <c r="AE40" t="s">
        <v>0</v>
      </c>
      <c r="AF40">
        <v>5581</v>
      </c>
      <c r="AG40" t="s">
        <v>0</v>
      </c>
      <c r="AH40">
        <v>3086</v>
      </c>
      <c r="AI40" t="s">
        <v>0</v>
      </c>
      <c r="AJ40" t="s">
        <v>0</v>
      </c>
      <c r="AK40">
        <v>12</v>
      </c>
      <c r="AL40">
        <v>53</v>
      </c>
      <c r="AM40">
        <v>422</v>
      </c>
      <c r="AN40">
        <v>1037</v>
      </c>
      <c r="AO40" t="s">
        <v>0</v>
      </c>
      <c r="AP40" t="s">
        <v>0</v>
      </c>
      <c r="AQ40" t="s">
        <v>0</v>
      </c>
      <c r="AR40">
        <v>2316</v>
      </c>
      <c r="AS40">
        <v>1858</v>
      </c>
      <c r="AT40">
        <v>3810</v>
      </c>
      <c r="AU40">
        <v>108</v>
      </c>
      <c r="AV40">
        <v>125</v>
      </c>
      <c r="AW40" t="s">
        <v>0</v>
      </c>
      <c r="AX40" t="s">
        <v>0</v>
      </c>
      <c r="AY40">
        <v>5</v>
      </c>
      <c r="AZ40" t="s">
        <v>0</v>
      </c>
      <c r="BA40" t="s">
        <v>0</v>
      </c>
      <c r="BB40" t="s">
        <v>0</v>
      </c>
      <c r="BC40" t="s">
        <v>0</v>
      </c>
      <c r="BD40">
        <v>3665</v>
      </c>
      <c r="BE40">
        <v>2202</v>
      </c>
      <c r="BF40">
        <v>2386</v>
      </c>
      <c r="BG40" t="s">
        <v>0</v>
      </c>
      <c r="BH40">
        <v>25349</v>
      </c>
      <c r="BI40">
        <v>-324</v>
      </c>
      <c r="BJ40">
        <v>-264</v>
      </c>
      <c r="BK40">
        <v>45</v>
      </c>
      <c r="BL40" t="s">
        <v>0</v>
      </c>
      <c r="BM40" t="s">
        <v>0</v>
      </c>
    </row>
    <row r="41" spans="1:65" ht="15" x14ac:dyDescent="0.25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>
        <v>12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>
        <v>5</v>
      </c>
      <c r="AB41">
        <v>52</v>
      </c>
      <c r="AC41">
        <v>14</v>
      </c>
      <c r="AD41" t="s">
        <v>0</v>
      </c>
      <c r="AE41" t="s">
        <v>0</v>
      </c>
      <c r="AF41" t="s">
        <v>0</v>
      </c>
      <c r="AG41">
        <v>396</v>
      </c>
      <c r="AH41">
        <v>38</v>
      </c>
      <c r="AI41" t="s">
        <v>0</v>
      </c>
      <c r="AJ41" t="s">
        <v>0</v>
      </c>
      <c r="AK41">
        <v>24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</row>
    <row r="42" spans="1:65" ht="15" x14ac:dyDescent="0.25">
      <c r="A42" t="s">
        <v>355</v>
      </c>
      <c r="B42" t="s">
        <v>0</v>
      </c>
      <c r="C42" t="s">
        <v>0</v>
      </c>
      <c r="D42">
        <v>525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105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>
        <v>980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2397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ht="15" x14ac:dyDescent="0.25">
      <c r="A43" t="s">
        <v>356</v>
      </c>
      <c r="B43" t="s">
        <v>0</v>
      </c>
      <c r="C43" t="s">
        <v>0</v>
      </c>
      <c r="D43">
        <v>11310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>
        <v>662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5223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>
        <v>19061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4266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</row>
    <row r="44" spans="1:65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</row>
    <row r="45" spans="1:65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>
        <v>1098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1612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</row>
    <row r="48" spans="1:65" ht="15" x14ac:dyDescent="0.25">
      <c r="A48" t="s">
        <v>361</v>
      </c>
      <c r="B48" t="s">
        <v>0</v>
      </c>
      <c r="C48" t="s">
        <v>0</v>
      </c>
      <c r="D48">
        <v>21479</v>
      </c>
      <c r="E48">
        <v>40620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3197</v>
      </c>
      <c r="O48">
        <v>1551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2587908</v>
      </c>
      <c r="AE48" t="s">
        <v>0</v>
      </c>
      <c r="AF48" t="s">
        <v>0</v>
      </c>
      <c r="AG48" t="s">
        <v>0</v>
      </c>
      <c r="AH48">
        <v>95426</v>
      </c>
      <c r="AI48" t="s">
        <v>0</v>
      </c>
      <c r="AJ48" t="s">
        <v>0</v>
      </c>
      <c r="AK48">
        <v>9165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>
        <v>1317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>
        <v>12369</v>
      </c>
      <c r="BJ48" t="s">
        <v>0</v>
      </c>
      <c r="BK48" t="s">
        <v>0</v>
      </c>
      <c r="BL48" t="s">
        <v>0</v>
      </c>
      <c r="BM48" t="s">
        <v>0</v>
      </c>
    </row>
    <row r="49" spans="1:65" ht="15" x14ac:dyDescent="0.25">
      <c r="A49" t="s">
        <v>362</v>
      </c>
      <c r="B49">
        <v>-1</v>
      </c>
      <c r="C49">
        <v>-3479</v>
      </c>
      <c r="D49">
        <v>1</v>
      </c>
      <c r="E49">
        <v>-934384</v>
      </c>
      <c r="F49">
        <v>2827</v>
      </c>
      <c r="G49">
        <v>16301</v>
      </c>
      <c r="H49">
        <v>11223</v>
      </c>
      <c r="I49">
        <v>106751</v>
      </c>
      <c r="J49">
        <v>8431</v>
      </c>
      <c r="K49">
        <v>8744</v>
      </c>
      <c r="L49">
        <v>-1</v>
      </c>
      <c r="M49">
        <v>169438</v>
      </c>
      <c r="N49">
        <v>2</v>
      </c>
      <c r="O49">
        <v>16</v>
      </c>
      <c r="P49">
        <v>-58</v>
      </c>
      <c r="Q49">
        <v>-12744</v>
      </c>
      <c r="R49">
        <v>914983</v>
      </c>
      <c r="S49" t="s">
        <v>0</v>
      </c>
      <c r="T49">
        <v>-80734</v>
      </c>
      <c r="U49">
        <v>39568</v>
      </c>
      <c r="V49">
        <v>-9222</v>
      </c>
      <c r="W49">
        <v>377</v>
      </c>
      <c r="X49">
        <v>0</v>
      </c>
      <c r="Y49">
        <v>887944</v>
      </c>
      <c r="Z49">
        <v>175736</v>
      </c>
      <c r="AA49" t="s">
        <v>0</v>
      </c>
      <c r="AB49">
        <v>4133</v>
      </c>
      <c r="AC49">
        <v>1</v>
      </c>
      <c r="AD49">
        <v>102535</v>
      </c>
      <c r="AE49">
        <v>52349</v>
      </c>
      <c r="AF49">
        <v>-1999</v>
      </c>
      <c r="AG49">
        <v>154135</v>
      </c>
      <c r="AH49" t="s">
        <v>0</v>
      </c>
      <c r="AI49" t="s">
        <v>0</v>
      </c>
      <c r="AJ49" t="s">
        <v>0</v>
      </c>
      <c r="AK49">
        <v>1894</v>
      </c>
      <c r="AL49">
        <v>167345</v>
      </c>
      <c r="AM49">
        <v>-117875</v>
      </c>
      <c r="AN49">
        <v>-152684</v>
      </c>
      <c r="AO49">
        <v>62868</v>
      </c>
      <c r="AP49">
        <v>52293</v>
      </c>
      <c r="AQ49">
        <v>10596</v>
      </c>
      <c r="AR49" t="s">
        <v>0</v>
      </c>
      <c r="AS49">
        <v>-60422</v>
      </c>
      <c r="AT49">
        <v>357963</v>
      </c>
      <c r="AU49">
        <v>7437</v>
      </c>
      <c r="AV49">
        <v>1286</v>
      </c>
      <c r="AW49" t="s">
        <v>0</v>
      </c>
      <c r="AX49">
        <v>419</v>
      </c>
      <c r="AY49">
        <v>24</v>
      </c>
      <c r="AZ49">
        <v>-20143</v>
      </c>
      <c r="BA49">
        <v>-51713</v>
      </c>
      <c r="BB49">
        <v>6046</v>
      </c>
      <c r="BC49" t="s">
        <v>0</v>
      </c>
      <c r="BD49">
        <v>-28226</v>
      </c>
      <c r="BE49">
        <v>59726</v>
      </c>
      <c r="BF49">
        <v>1</v>
      </c>
      <c r="BG49">
        <v>56819</v>
      </c>
      <c r="BH49">
        <v>22605</v>
      </c>
      <c r="BI49">
        <v>2</v>
      </c>
      <c r="BJ49">
        <v>-2</v>
      </c>
      <c r="BK49" t="s">
        <v>0</v>
      </c>
      <c r="BL49">
        <v>-1461</v>
      </c>
      <c r="BM49">
        <v>-8693</v>
      </c>
    </row>
    <row r="50" spans="1:65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ht="15" x14ac:dyDescent="0.25">
      <c r="A51" t="s">
        <v>364</v>
      </c>
      <c r="B51">
        <v>895</v>
      </c>
      <c r="C51" t="s">
        <v>0</v>
      </c>
      <c r="D51">
        <v>6955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15383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>
        <v>242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>
        <v>41585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>
        <v>935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</row>
    <row r="57" spans="1:65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>
        <v>40565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>
        <v>245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>
        <v>783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</row>
    <row r="60" spans="1:65" ht="15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1211</v>
      </c>
      <c r="BJ60">
        <v>547</v>
      </c>
      <c r="BK60">
        <v>470</v>
      </c>
      <c r="BL60" t="s">
        <v>0</v>
      </c>
      <c r="BM60" t="s">
        <v>0</v>
      </c>
    </row>
    <row r="61" spans="1:65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</row>
    <row r="62" spans="1:65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</row>
    <row r="63" spans="1:65" ht="15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>
        <v>2685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>
        <v>493</v>
      </c>
      <c r="AX63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>
        <v>143370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</row>
    <row r="64" spans="1:65" s="1" customFormat="1" ht="15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ht="15" x14ac:dyDescent="0.25">
      <c r="A65" t="s">
        <v>378</v>
      </c>
      <c r="B65" t="s">
        <v>0</v>
      </c>
      <c r="C65" t="s">
        <v>0</v>
      </c>
      <c r="D65" t="s">
        <v>0</v>
      </c>
      <c r="E65">
        <v>7749</v>
      </c>
      <c r="F65" t="s">
        <v>0</v>
      </c>
      <c r="G65" t="s">
        <v>0</v>
      </c>
      <c r="H65" t="s">
        <v>0</v>
      </c>
      <c r="I65" t="s">
        <v>0</v>
      </c>
      <c r="J65">
        <v>12118</v>
      </c>
      <c r="K65">
        <v>13360</v>
      </c>
      <c r="L65" t="s">
        <v>0</v>
      </c>
      <c r="M65">
        <v>31392</v>
      </c>
      <c r="N65" t="s">
        <v>0</v>
      </c>
      <c r="O65" t="s">
        <v>0</v>
      </c>
      <c r="P65" t="s">
        <v>0</v>
      </c>
      <c r="Q65" t="s">
        <v>0</v>
      </c>
      <c r="R65">
        <v>781020</v>
      </c>
      <c r="S65" t="s">
        <v>0</v>
      </c>
      <c r="T65" t="s">
        <v>0</v>
      </c>
      <c r="U65" t="s">
        <v>0</v>
      </c>
      <c r="V65">
        <v>3982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>
        <v>7</v>
      </c>
      <c r="AJ65" t="s">
        <v>0</v>
      </c>
      <c r="AK65" t="s">
        <v>0</v>
      </c>
      <c r="AL65" t="s">
        <v>0</v>
      </c>
      <c r="AM65">
        <v>473101</v>
      </c>
      <c r="AN65">
        <v>417744</v>
      </c>
      <c r="AO65">
        <v>41819</v>
      </c>
      <c r="AP65">
        <v>98226</v>
      </c>
      <c r="AQ65">
        <v>21205</v>
      </c>
      <c r="AR65" t="s">
        <v>0</v>
      </c>
      <c r="AS65" t="s">
        <v>0</v>
      </c>
      <c r="AT65">
        <v>17840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s="1" customFormat="1" ht="15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</row>
    <row r="67" spans="1:65" ht="15" x14ac:dyDescent="0.25">
      <c r="A67" t="s">
        <v>380</v>
      </c>
      <c r="B67" t="s">
        <v>0</v>
      </c>
      <c r="C67" t="s">
        <v>0</v>
      </c>
      <c r="D67">
        <v>2419</v>
      </c>
      <c r="E67" t="s">
        <v>0</v>
      </c>
      <c r="F67" t="s">
        <v>0</v>
      </c>
      <c r="G67">
        <v>865</v>
      </c>
      <c r="H67">
        <v>2872</v>
      </c>
      <c r="I67">
        <v>53100</v>
      </c>
      <c r="J67">
        <v>6070</v>
      </c>
      <c r="K67">
        <v>12727</v>
      </c>
      <c r="L67" t="s">
        <v>0</v>
      </c>
      <c r="M67" t="s">
        <v>0</v>
      </c>
      <c r="N67">
        <v>46</v>
      </c>
      <c r="O67">
        <v>987</v>
      </c>
      <c r="P67" t="s">
        <v>0</v>
      </c>
      <c r="Q67">
        <v>883</v>
      </c>
      <c r="R67">
        <v>6565</v>
      </c>
      <c r="S67">
        <v>4226</v>
      </c>
      <c r="T67" t="s">
        <v>0</v>
      </c>
      <c r="U67">
        <v>17862</v>
      </c>
      <c r="V67" t="s">
        <v>0</v>
      </c>
      <c r="W67" t="s">
        <v>0</v>
      </c>
      <c r="X67">
        <v>7398</v>
      </c>
      <c r="Y67" t="s">
        <v>0</v>
      </c>
      <c r="Z67">
        <v>8411</v>
      </c>
      <c r="AA67" t="s">
        <v>0</v>
      </c>
      <c r="AB67">
        <v>5163</v>
      </c>
      <c r="AC67">
        <v>13159</v>
      </c>
      <c r="AD67">
        <v>1088</v>
      </c>
      <c r="AE67">
        <v>9782</v>
      </c>
      <c r="AF67">
        <v>50916</v>
      </c>
      <c r="AG67">
        <v>15727</v>
      </c>
      <c r="AH67">
        <v>887</v>
      </c>
      <c r="AI67" t="s">
        <v>0</v>
      </c>
      <c r="AJ67" t="s">
        <v>0</v>
      </c>
      <c r="AK67" t="s">
        <v>0</v>
      </c>
      <c r="AL67">
        <v>14</v>
      </c>
      <c r="AM67">
        <v>618310</v>
      </c>
      <c r="AN67">
        <v>298930</v>
      </c>
      <c r="AO67">
        <v>24195</v>
      </c>
      <c r="AP67">
        <v>34980</v>
      </c>
      <c r="AQ67">
        <v>309</v>
      </c>
      <c r="AR67" t="s">
        <v>0</v>
      </c>
      <c r="AS67">
        <v>34072</v>
      </c>
      <c r="AT67">
        <v>41562</v>
      </c>
      <c r="AU67">
        <v>2146</v>
      </c>
      <c r="AV67">
        <v>20841</v>
      </c>
      <c r="AW67" t="s">
        <v>0</v>
      </c>
      <c r="AX67" t="s">
        <v>0</v>
      </c>
      <c r="AY67">
        <v>1391</v>
      </c>
      <c r="AZ67" t="s">
        <v>0</v>
      </c>
      <c r="BA67">
        <v>88629</v>
      </c>
      <c r="BB67" t="s">
        <v>0</v>
      </c>
      <c r="BC67">
        <v>51</v>
      </c>
      <c r="BD67">
        <v>41103</v>
      </c>
      <c r="BE67">
        <v>23899</v>
      </c>
      <c r="BF67">
        <v>2589</v>
      </c>
      <c r="BG67" t="s">
        <v>0</v>
      </c>
      <c r="BH67">
        <v>3270</v>
      </c>
      <c r="BI67">
        <v>416112</v>
      </c>
      <c r="BJ67">
        <v>783373</v>
      </c>
      <c r="BK67">
        <v>496674</v>
      </c>
      <c r="BL67">
        <v>567</v>
      </c>
      <c r="BM67" t="s">
        <v>0</v>
      </c>
    </row>
    <row r="68" spans="1:65" ht="15" x14ac:dyDescent="0.25">
      <c r="A68" t="s">
        <v>381</v>
      </c>
      <c r="B68">
        <v>69776</v>
      </c>
      <c r="C68" t="s">
        <v>0</v>
      </c>
      <c r="D68">
        <v>2592697</v>
      </c>
      <c r="E68">
        <v>41489</v>
      </c>
      <c r="F68">
        <v>15320</v>
      </c>
      <c r="G68">
        <v>115754</v>
      </c>
      <c r="H68">
        <v>63835</v>
      </c>
      <c r="I68">
        <v>55755</v>
      </c>
      <c r="J68" t="s">
        <v>0</v>
      </c>
      <c r="K68" t="s">
        <v>0</v>
      </c>
      <c r="L68">
        <v>25768</v>
      </c>
      <c r="M68">
        <v>465112</v>
      </c>
      <c r="N68">
        <v>14397</v>
      </c>
      <c r="O68" t="s">
        <v>0</v>
      </c>
      <c r="P68">
        <v>19258</v>
      </c>
      <c r="Q68" t="s">
        <v>0</v>
      </c>
      <c r="R68" t="s">
        <v>0</v>
      </c>
      <c r="S68">
        <v>0</v>
      </c>
      <c r="T68" t="s">
        <v>0</v>
      </c>
      <c r="U68">
        <v>107649</v>
      </c>
      <c r="V68">
        <v>6078</v>
      </c>
      <c r="W68">
        <v>64468</v>
      </c>
      <c r="X68">
        <v>9999</v>
      </c>
      <c r="Y68">
        <v>86250</v>
      </c>
      <c r="Z68" t="s">
        <v>0</v>
      </c>
      <c r="AA68">
        <v>18257</v>
      </c>
      <c r="AB68" t="s">
        <v>0</v>
      </c>
      <c r="AC68">
        <v>900969</v>
      </c>
      <c r="AD68">
        <v>1078323</v>
      </c>
      <c r="AE68">
        <v>19681</v>
      </c>
      <c r="AF68">
        <v>240784</v>
      </c>
      <c r="AG68">
        <v>696041</v>
      </c>
      <c r="AH68">
        <v>2843087</v>
      </c>
      <c r="AI68">
        <v>1214</v>
      </c>
      <c r="AJ68">
        <v>6296</v>
      </c>
      <c r="AK68">
        <v>73791</v>
      </c>
      <c r="AL68">
        <v>137097</v>
      </c>
      <c r="AM68">
        <v>175785</v>
      </c>
      <c r="AN68">
        <v>199214</v>
      </c>
      <c r="AO68">
        <v>1973</v>
      </c>
      <c r="AP68">
        <v>3443</v>
      </c>
      <c r="AQ68" t="s">
        <v>0</v>
      </c>
      <c r="AR68">
        <v>262013</v>
      </c>
      <c r="AS68">
        <v>281742</v>
      </c>
      <c r="AT68">
        <v>267272</v>
      </c>
      <c r="AU68">
        <v>89000</v>
      </c>
      <c r="AV68">
        <v>94589</v>
      </c>
      <c r="AW68">
        <v>200353</v>
      </c>
      <c r="AX68">
        <v>142617</v>
      </c>
      <c r="AY68">
        <v>22110</v>
      </c>
      <c r="AZ68">
        <v>60016</v>
      </c>
      <c r="BA68" t="s">
        <v>0</v>
      </c>
      <c r="BB68">
        <v>31130</v>
      </c>
      <c r="BC68">
        <v>9649</v>
      </c>
      <c r="BD68">
        <v>23230</v>
      </c>
      <c r="BE68">
        <v>23046</v>
      </c>
      <c r="BF68">
        <v>368338</v>
      </c>
      <c r="BG68">
        <v>212123</v>
      </c>
      <c r="BH68">
        <v>711652</v>
      </c>
      <c r="BI68">
        <v>537428</v>
      </c>
      <c r="BJ68">
        <v>111590</v>
      </c>
      <c r="BK68">
        <v>147119</v>
      </c>
      <c r="BL68">
        <v>25968</v>
      </c>
      <c r="BM68" t="s">
        <v>0</v>
      </c>
    </row>
    <row r="69" spans="1:65" x14ac:dyDescent="0.3">
      <c r="A69" t="s">
        <v>382</v>
      </c>
      <c r="B69" t="s">
        <v>0</v>
      </c>
      <c r="C69" t="s">
        <v>0</v>
      </c>
      <c r="D69">
        <v>197314</v>
      </c>
      <c r="E69" t="s">
        <v>0</v>
      </c>
      <c r="F69" t="s">
        <v>0</v>
      </c>
      <c r="G69">
        <v>161884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>
        <v>0</v>
      </c>
      <c r="N69" t="s">
        <v>0</v>
      </c>
      <c r="O69" t="s">
        <v>0</v>
      </c>
      <c r="P69" t="s">
        <v>0</v>
      </c>
      <c r="Q69">
        <v>15391</v>
      </c>
      <c r="R69" t="s">
        <v>0</v>
      </c>
      <c r="S69" t="s">
        <v>0</v>
      </c>
      <c r="T69" t="s">
        <v>0</v>
      </c>
      <c r="U69" t="s">
        <v>0</v>
      </c>
      <c r="V69">
        <v>38081</v>
      </c>
      <c r="W69" t="s">
        <v>0</v>
      </c>
      <c r="X69">
        <v>96034</v>
      </c>
      <c r="Y69" t="s">
        <v>0</v>
      </c>
      <c r="Z69">
        <v>6387</v>
      </c>
      <c r="AA69" t="s">
        <v>0</v>
      </c>
      <c r="AB69">
        <v>7150</v>
      </c>
      <c r="AC69">
        <v>-2203</v>
      </c>
      <c r="AD69" t="s">
        <v>0</v>
      </c>
      <c r="AE69">
        <v>0</v>
      </c>
      <c r="AF69">
        <v>3696</v>
      </c>
      <c r="AG69">
        <v>4792</v>
      </c>
      <c r="AH69">
        <v>74979</v>
      </c>
      <c r="AI69" t="s">
        <v>0</v>
      </c>
      <c r="AJ69" t="s">
        <v>0</v>
      </c>
      <c r="AK69" t="s">
        <v>0</v>
      </c>
      <c r="AL69">
        <v>10577</v>
      </c>
      <c r="AM69">
        <v>54139</v>
      </c>
      <c r="AN69">
        <v>110285</v>
      </c>
      <c r="AO69" t="s">
        <v>0</v>
      </c>
      <c r="AP69">
        <v>19</v>
      </c>
      <c r="AQ69" t="s">
        <v>0</v>
      </c>
      <c r="AR69">
        <v>5213</v>
      </c>
      <c r="AS69">
        <v>22818</v>
      </c>
      <c r="AT69">
        <v>28041</v>
      </c>
      <c r="AU69">
        <v>4944</v>
      </c>
      <c r="AV69">
        <v>2009</v>
      </c>
      <c r="AW69">
        <v>45364</v>
      </c>
      <c r="AX69">
        <v>66034</v>
      </c>
      <c r="AY69">
        <v>261</v>
      </c>
      <c r="AZ69">
        <v>357</v>
      </c>
      <c r="BA69" t="s">
        <v>0</v>
      </c>
      <c r="BB69">
        <v>1028</v>
      </c>
      <c r="BC69">
        <v>2115</v>
      </c>
      <c r="BD69">
        <v>32362</v>
      </c>
      <c r="BE69">
        <v>15296</v>
      </c>
      <c r="BF69" t="s">
        <v>0</v>
      </c>
      <c r="BG69" t="s">
        <v>0</v>
      </c>
      <c r="BH69" t="s">
        <v>0</v>
      </c>
      <c r="BI69">
        <v>63019</v>
      </c>
      <c r="BJ69">
        <v>60738</v>
      </c>
      <c r="BK69">
        <v>41578</v>
      </c>
      <c r="BL69" t="s">
        <v>0</v>
      </c>
      <c r="BM69" t="s">
        <v>0</v>
      </c>
    </row>
    <row r="70" spans="1:65" x14ac:dyDescent="0.3">
      <c r="A70" t="s">
        <v>383</v>
      </c>
      <c r="B70">
        <v>3884</v>
      </c>
      <c r="C70" t="s">
        <v>0</v>
      </c>
      <c r="D70">
        <v>139420</v>
      </c>
      <c r="E70">
        <v>146293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>
        <v>0</v>
      </c>
      <c r="N70" t="s">
        <v>0</v>
      </c>
      <c r="O70">
        <v>10668</v>
      </c>
      <c r="P70" t="s">
        <v>0</v>
      </c>
      <c r="Q70" t="s">
        <v>0</v>
      </c>
      <c r="R70" t="s">
        <v>0</v>
      </c>
      <c r="S70">
        <v>4167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>
        <v>162115</v>
      </c>
      <c r="AC70">
        <v>9922</v>
      </c>
      <c r="AD70" t="s">
        <v>0</v>
      </c>
      <c r="AE70" t="s">
        <v>0</v>
      </c>
      <c r="AF70" t="s">
        <v>0</v>
      </c>
      <c r="AG70" t="s">
        <v>0</v>
      </c>
      <c r="AH70">
        <v>1510449</v>
      </c>
      <c r="AI70" t="s">
        <v>0</v>
      </c>
      <c r="AJ70" t="s">
        <v>0</v>
      </c>
      <c r="AK70">
        <v>23216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>
        <v>-52</v>
      </c>
      <c r="BJ70">
        <v>-20</v>
      </c>
      <c r="BK70">
        <v>264</v>
      </c>
      <c r="BL70" t="s">
        <v>0</v>
      </c>
      <c r="BM70">
        <v>6147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1"/>
  <sheetViews>
    <sheetView topLeftCell="BQ1" workbookViewId="0">
      <selection activeCell="E120" sqref="E120"/>
    </sheetView>
  </sheetViews>
  <sheetFormatPr defaultRowHeight="14.4" x14ac:dyDescent="0.3"/>
  <cols>
    <col min="1" max="1" width="41.44140625" customWidth="1"/>
    <col min="2" max="2" width="11.109375" bestFit="1" customWidth="1"/>
    <col min="3" max="27" width="10.109375" bestFit="1" customWidth="1"/>
    <col min="28" max="56" width="9.33203125" bestFit="1" customWidth="1"/>
    <col min="58" max="73" width="9.33203125" bestFit="1" customWidth="1"/>
  </cols>
  <sheetData>
    <row r="1" spans="1:73" s="1" customFormat="1" ht="15" x14ac:dyDescent="0.25">
      <c r="B1" s="1" t="s">
        <v>165</v>
      </c>
    </row>
    <row r="2" spans="1:73" s="1" customFormat="1" ht="15" x14ac:dyDescent="0.25">
      <c r="B2" s="1" t="s">
        <v>166</v>
      </c>
    </row>
    <row r="3" spans="1:73" s="1" customFormat="1" ht="15" x14ac:dyDescent="0.25">
      <c r="A3" s="1" t="s">
        <v>250</v>
      </c>
    </row>
    <row r="4" spans="1:73" s="1" customFormat="1" ht="15" x14ac:dyDescent="0.25">
      <c r="A4" s="1" t="s">
        <v>167</v>
      </c>
    </row>
    <row r="5" spans="1:73" s="1" customFormat="1" ht="15" x14ac:dyDescent="0.25">
      <c r="A5" s="1" t="s">
        <v>168</v>
      </c>
    </row>
    <row r="6" spans="1:73" s="1" customFormat="1" ht="15" x14ac:dyDescent="0.25">
      <c r="B6" s="1" t="s">
        <v>169</v>
      </c>
    </row>
    <row r="7" spans="1:73" s="1" customFormat="1" ht="15" x14ac:dyDescent="0.25">
      <c r="B7" s="1" t="s">
        <v>183</v>
      </c>
    </row>
    <row r="8" spans="1:73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175</v>
      </c>
      <c r="H8" s="1" t="s">
        <v>10</v>
      </c>
      <c r="I8" s="1" t="s">
        <v>44</v>
      </c>
      <c r="J8" s="1" t="s">
        <v>23</v>
      </c>
      <c r="K8" s="1" t="s">
        <v>16</v>
      </c>
      <c r="L8" s="1" t="s">
        <v>171</v>
      </c>
      <c r="M8" s="1" t="s">
        <v>64</v>
      </c>
      <c r="N8" s="1" t="s">
        <v>2</v>
      </c>
      <c r="O8" s="1" t="s">
        <v>38</v>
      </c>
      <c r="P8" s="1" t="s">
        <v>18</v>
      </c>
      <c r="Q8" s="1" t="s">
        <v>45</v>
      </c>
      <c r="R8" s="1" t="s">
        <v>39</v>
      </c>
      <c r="S8" s="1" t="s">
        <v>218</v>
      </c>
      <c r="T8" s="1" t="s">
        <v>59</v>
      </c>
      <c r="U8" s="1" t="s">
        <v>20</v>
      </c>
      <c r="V8" s="1" t="s">
        <v>32</v>
      </c>
      <c r="W8" s="1" t="s">
        <v>252</v>
      </c>
      <c r="X8" s="1" t="s">
        <v>220</v>
      </c>
      <c r="Y8" s="1" t="s">
        <v>1</v>
      </c>
      <c r="Z8" s="1" t="s">
        <v>31</v>
      </c>
      <c r="AA8" s="1" t="s">
        <v>33</v>
      </c>
      <c r="AB8" s="1" t="s">
        <v>51</v>
      </c>
      <c r="AC8" s="1" t="s">
        <v>49</v>
      </c>
      <c r="AD8" s="1" t="s">
        <v>219</v>
      </c>
      <c r="AE8" s="1" t="s">
        <v>37</v>
      </c>
      <c r="AF8" s="1" t="s">
        <v>223</v>
      </c>
      <c r="AG8" s="1" t="s">
        <v>222</v>
      </c>
      <c r="AH8" s="1" t="s">
        <v>56</v>
      </c>
      <c r="AI8" s="1" t="s">
        <v>177</v>
      </c>
      <c r="AJ8" s="1" t="s">
        <v>3</v>
      </c>
      <c r="AK8" s="1" t="s">
        <v>205</v>
      </c>
      <c r="AL8" s="1" t="s">
        <v>221</v>
      </c>
      <c r="AM8" s="1" t="s">
        <v>11</v>
      </c>
      <c r="AN8" s="1" t="s">
        <v>9</v>
      </c>
      <c r="AO8" s="1" t="s">
        <v>13</v>
      </c>
      <c r="AP8" s="1" t="s">
        <v>53</v>
      </c>
      <c r="AQ8" s="1" t="s">
        <v>240</v>
      </c>
      <c r="AR8" s="1" t="s">
        <v>46</v>
      </c>
      <c r="AS8" s="1" t="s">
        <v>7</v>
      </c>
      <c r="AT8" s="1" t="s">
        <v>225</v>
      </c>
      <c r="AU8" s="1" t="s">
        <v>224</v>
      </c>
      <c r="AV8" s="1" t="s">
        <v>29</v>
      </c>
      <c r="AW8" s="1" t="s">
        <v>15</v>
      </c>
      <c r="AX8" s="1" t="s">
        <v>226</v>
      </c>
      <c r="AY8" s="1" t="s">
        <v>253</v>
      </c>
      <c r="AZ8" s="1" t="s">
        <v>12</v>
      </c>
      <c r="BA8" s="1" t="s">
        <v>230</v>
      </c>
      <c r="BB8" s="1" t="s">
        <v>57</v>
      </c>
      <c r="BC8" s="1" t="s">
        <v>227</v>
      </c>
      <c r="BD8" s="1" t="s">
        <v>228</v>
      </c>
      <c r="BE8" s="1" t="s">
        <v>254</v>
      </c>
      <c r="BF8" s="1" t="s">
        <v>179</v>
      </c>
      <c r="BG8" s="1" t="s">
        <v>47</v>
      </c>
      <c r="BH8" s="1" t="s">
        <v>241</v>
      </c>
      <c r="BI8" s="1" t="s">
        <v>52</v>
      </c>
      <c r="BJ8" s="1" t="s">
        <v>54</v>
      </c>
      <c r="BK8" s="1" t="s">
        <v>172</v>
      </c>
      <c r="BL8" s="1" t="s">
        <v>8</v>
      </c>
      <c r="BM8" s="1" t="s">
        <v>55</v>
      </c>
      <c r="BN8" s="1" t="s">
        <v>4</v>
      </c>
      <c r="BO8" s="1" t="s">
        <v>238</v>
      </c>
      <c r="BP8" s="1" t="s">
        <v>19</v>
      </c>
      <c r="BQ8" s="1" t="s">
        <v>48</v>
      </c>
      <c r="BR8" s="1" t="s">
        <v>176</v>
      </c>
      <c r="BS8" s="1" t="s">
        <v>239</v>
      </c>
      <c r="BT8" s="1" t="s">
        <v>28</v>
      </c>
      <c r="BU8" s="1" t="s">
        <v>27</v>
      </c>
    </row>
    <row r="9" spans="1:73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</row>
    <row r="10" spans="1:7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</row>
    <row r="11" spans="1:7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</row>
    <row r="12" spans="1:73" ht="15" x14ac:dyDescent="0.25">
      <c r="A12" t="s">
        <v>104</v>
      </c>
      <c r="B12" t="s">
        <v>0</v>
      </c>
      <c r="C12" t="s">
        <v>0</v>
      </c>
      <c r="D12">
        <v>562759</v>
      </c>
      <c r="E12" t="s">
        <v>0</v>
      </c>
      <c r="F12" t="s">
        <v>0</v>
      </c>
      <c r="G12" t="s">
        <v>0</v>
      </c>
      <c r="H12">
        <v>2312512</v>
      </c>
      <c r="I12">
        <v>384200</v>
      </c>
      <c r="J12" t="s">
        <v>0</v>
      </c>
      <c r="K12" t="s">
        <v>0</v>
      </c>
      <c r="L12" t="s">
        <v>0</v>
      </c>
      <c r="M12" t="s">
        <v>0</v>
      </c>
      <c r="N12">
        <v>57207</v>
      </c>
      <c r="O12">
        <v>1531228</v>
      </c>
      <c r="P12">
        <v>405408</v>
      </c>
      <c r="Q12">
        <v>40500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156238</v>
      </c>
      <c r="AA12" t="s">
        <v>0</v>
      </c>
      <c r="AB12" t="s">
        <v>0</v>
      </c>
      <c r="AC12">
        <v>1686</v>
      </c>
      <c r="AD12" t="s">
        <v>0</v>
      </c>
      <c r="AE12">
        <v>249939</v>
      </c>
      <c r="AF12" t="s">
        <v>0</v>
      </c>
      <c r="AG12">
        <v>57407</v>
      </c>
      <c r="AH12" t="s">
        <v>0</v>
      </c>
      <c r="AI12">
        <v>363184</v>
      </c>
      <c r="AJ12" t="s">
        <v>0</v>
      </c>
      <c r="AK12" t="s">
        <v>0</v>
      </c>
      <c r="AL12" t="s">
        <v>0</v>
      </c>
      <c r="AM12" t="s">
        <v>0</v>
      </c>
      <c r="AN12">
        <v>61257</v>
      </c>
      <c r="AO12">
        <v>17032</v>
      </c>
      <c r="AP12" t="s">
        <v>0</v>
      </c>
      <c r="AQ12" t="s">
        <v>0</v>
      </c>
      <c r="AR12">
        <v>10337</v>
      </c>
      <c r="AS12">
        <v>302</v>
      </c>
      <c r="AT12" t="s">
        <v>0</v>
      </c>
      <c r="AU12" t="s">
        <v>0</v>
      </c>
      <c r="AV12" t="s">
        <v>0</v>
      </c>
      <c r="AW12">
        <v>9824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</row>
    <row r="13" spans="1:73" ht="15" x14ac:dyDescent="0.25">
      <c r="A13" t="s">
        <v>105</v>
      </c>
      <c r="B13" t="s">
        <v>0</v>
      </c>
      <c r="C13" t="s">
        <v>0</v>
      </c>
      <c r="D13" t="s">
        <v>0</v>
      </c>
      <c r="E13">
        <v>4497791</v>
      </c>
      <c r="F13">
        <v>106611</v>
      </c>
      <c r="G13">
        <v>18693</v>
      </c>
      <c r="H13" t="s">
        <v>0</v>
      </c>
      <c r="I13" t="s">
        <v>0</v>
      </c>
      <c r="J13" t="s">
        <v>0</v>
      </c>
      <c r="K13">
        <v>354956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311900</v>
      </c>
      <c r="X13" t="s">
        <v>0</v>
      </c>
      <c r="Y13">
        <v>252282</v>
      </c>
      <c r="Z13">
        <v>125590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813111</v>
      </c>
      <c r="AG13" t="s">
        <v>0</v>
      </c>
      <c r="AH13">
        <v>205531</v>
      </c>
      <c r="AI13" t="s">
        <v>0</v>
      </c>
      <c r="AJ13" t="s">
        <v>0</v>
      </c>
      <c r="AK13">
        <v>65631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106260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33201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>
        <v>917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>
        <v>6722</v>
      </c>
      <c r="BP13" t="s">
        <v>0</v>
      </c>
      <c r="BQ13" t="s">
        <v>0</v>
      </c>
      <c r="BR13" t="s">
        <v>0</v>
      </c>
      <c r="BS13">
        <v>5015</v>
      </c>
      <c r="BT13" t="s">
        <v>0</v>
      </c>
      <c r="BU13" t="s">
        <v>0</v>
      </c>
    </row>
    <row r="14" spans="1:7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>
        <v>43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</row>
    <row r="15" spans="1:73" ht="15" x14ac:dyDescent="0.25">
      <c r="A15" t="s">
        <v>107</v>
      </c>
      <c r="B15">
        <v>2370600</v>
      </c>
      <c r="C15">
        <v>3621732</v>
      </c>
      <c r="D15">
        <v>2738496</v>
      </c>
      <c r="E15" t="s">
        <v>0</v>
      </c>
      <c r="F15">
        <v>779129</v>
      </c>
      <c r="G15">
        <v>607344</v>
      </c>
      <c r="H15">
        <v>2463409</v>
      </c>
      <c r="I15">
        <v>1720608</v>
      </c>
      <c r="J15" t="s">
        <v>0</v>
      </c>
      <c r="K15">
        <v>2432345</v>
      </c>
      <c r="L15">
        <v>203388</v>
      </c>
      <c r="M15">
        <v>50096</v>
      </c>
      <c r="N15">
        <v>563845</v>
      </c>
      <c r="O15">
        <v>637280</v>
      </c>
      <c r="P15">
        <v>1576826</v>
      </c>
      <c r="Q15">
        <v>334665</v>
      </c>
      <c r="R15">
        <v>62946</v>
      </c>
      <c r="S15">
        <v>48852</v>
      </c>
      <c r="T15">
        <v>32107</v>
      </c>
      <c r="U15">
        <v>347461</v>
      </c>
      <c r="V15">
        <v>1806779</v>
      </c>
      <c r="W15">
        <v>1572051</v>
      </c>
      <c r="X15">
        <v>161730</v>
      </c>
      <c r="Y15" t="s">
        <v>0</v>
      </c>
      <c r="Z15" t="s">
        <v>0</v>
      </c>
      <c r="AA15" t="s">
        <v>0</v>
      </c>
      <c r="AB15" t="s">
        <v>0</v>
      </c>
      <c r="AC15">
        <v>366895</v>
      </c>
      <c r="AD15">
        <v>28417</v>
      </c>
      <c r="AE15">
        <v>89724</v>
      </c>
      <c r="AF15" t="s">
        <v>0</v>
      </c>
      <c r="AG15">
        <v>358542</v>
      </c>
      <c r="AH15" t="s">
        <v>0</v>
      </c>
      <c r="AI15">
        <v>1087964</v>
      </c>
      <c r="AJ15" t="s">
        <v>0</v>
      </c>
      <c r="AK15">
        <v>105403</v>
      </c>
      <c r="AL15" t="s">
        <v>0</v>
      </c>
      <c r="AM15" t="s">
        <v>0</v>
      </c>
      <c r="AN15">
        <v>27578</v>
      </c>
      <c r="AO15">
        <v>365330</v>
      </c>
      <c r="AP15">
        <v>32901</v>
      </c>
      <c r="AQ15">
        <v>210038</v>
      </c>
      <c r="AR15">
        <v>6208</v>
      </c>
      <c r="AS15">
        <v>26475</v>
      </c>
      <c r="AT15">
        <v>18077</v>
      </c>
      <c r="AU15">
        <v>17205</v>
      </c>
      <c r="AV15">
        <v>20560</v>
      </c>
      <c r="AW15">
        <v>185822</v>
      </c>
      <c r="AX15" t="s">
        <v>0</v>
      </c>
      <c r="AY15">
        <v>123069</v>
      </c>
      <c r="AZ15">
        <v>433280</v>
      </c>
      <c r="BA15">
        <v>30184</v>
      </c>
      <c r="BB15">
        <v>270902</v>
      </c>
      <c r="BC15">
        <v>87687</v>
      </c>
      <c r="BD15">
        <v>163113</v>
      </c>
      <c r="BE15" t="s">
        <v>0</v>
      </c>
      <c r="BF15">
        <v>37126</v>
      </c>
      <c r="BG15">
        <v>108982</v>
      </c>
      <c r="BH15">
        <v>238374</v>
      </c>
      <c r="BI15" t="s">
        <v>0</v>
      </c>
      <c r="BJ15">
        <v>1623</v>
      </c>
      <c r="BK15">
        <v>729035</v>
      </c>
      <c r="BL15">
        <v>49066</v>
      </c>
      <c r="BM15" t="s">
        <v>0</v>
      </c>
      <c r="BN15">
        <v>192849</v>
      </c>
      <c r="BO15">
        <v>29217</v>
      </c>
      <c r="BP15">
        <v>136961</v>
      </c>
      <c r="BQ15">
        <v>8489</v>
      </c>
      <c r="BR15">
        <v>65141</v>
      </c>
      <c r="BS15">
        <v>33382</v>
      </c>
      <c r="BT15">
        <v>466</v>
      </c>
      <c r="BU15" t="s">
        <v>0</v>
      </c>
    </row>
    <row r="16" spans="1:7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</row>
    <row r="17" spans="1:73" ht="15" x14ac:dyDescent="0.25">
      <c r="A17" t="s">
        <v>109</v>
      </c>
      <c r="B17">
        <v>913815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2812998</v>
      </c>
      <c r="K17" t="s">
        <v>0</v>
      </c>
      <c r="L17">
        <v>669266</v>
      </c>
      <c r="M17" t="s">
        <v>0</v>
      </c>
      <c r="N17">
        <v>5</v>
      </c>
      <c r="O17">
        <v>9</v>
      </c>
      <c r="P17" t="s">
        <v>0</v>
      </c>
      <c r="Q17">
        <v>9573</v>
      </c>
      <c r="R17" t="s">
        <v>0</v>
      </c>
      <c r="S17" t="s">
        <v>0</v>
      </c>
      <c r="T17" t="s">
        <v>0</v>
      </c>
      <c r="U17">
        <v>1857741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>
        <v>374139</v>
      </c>
      <c r="AB17">
        <v>159046</v>
      </c>
      <c r="AC17">
        <v>2</v>
      </c>
      <c r="AD17">
        <v>297632</v>
      </c>
      <c r="AE17">
        <v>102</v>
      </c>
      <c r="AF17" t="s">
        <v>0</v>
      </c>
      <c r="AG17" t="s">
        <v>0</v>
      </c>
      <c r="AH17" t="s">
        <v>0</v>
      </c>
      <c r="AI17">
        <v>38782</v>
      </c>
      <c r="AJ17">
        <v>9661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85871</v>
      </c>
      <c r="AT17" t="s">
        <v>0</v>
      </c>
      <c r="AU17" t="s">
        <v>0</v>
      </c>
      <c r="AV17">
        <v>477189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1624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>
        <v>550342</v>
      </c>
      <c r="BS17" t="s">
        <v>0</v>
      </c>
      <c r="BT17" t="s">
        <v>0</v>
      </c>
      <c r="BU17">
        <v>100</v>
      </c>
    </row>
    <row r="18" spans="1:7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>
        <v>5596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</row>
    <row r="19" spans="1:7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</row>
    <row r="20" spans="1:7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</row>
    <row r="21" spans="1:7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</row>
    <row r="22" spans="1:7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</row>
    <row r="23" spans="1:7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</row>
    <row r="24" spans="1:7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675172</v>
      </c>
      <c r="BR24" t="s">
        <v>0</v>
      </c>
      <c r="BS24" t="s">
        <v>0</v>
      </c>
      <c r="BT24" t="s">
        <v>0</v>
      </c>
      <c r="BU24" t="s">
        <v>0</v>
      </c>
    </row>
    <row r="25" spans="1:73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</row>
    <row r="26" spans="1:73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</row>
    <row r="27" spans="1:73" s="1" customFormat="1" ht="15" x14ac:dyDescent="0.25">
      <c r="A27" s="1" t="s">
        <v>71</v>
      </c>
      <c r="B27" s="1">
        <v>19621678</v>
      </c>
      <c r="C27" s="1">
        <v>5410344</v>
      </c>
      <c r="D27" s="1">
        <v>17050389</v>
      </c>
      <c r="E27" s="1">
        <v>1594964</v>
      </c>
      <c r="F27" s="1">
        <v>484239</v>
      </c>
      <c r="G27" s="1">
        <v>370290</v>
      </c>
      <c r="H27" s="1">
        <v>5369925</v>
      </c>
      <c r="I27" s="1">
        <v>7137965</v>
      </c>
      <c r="J27" s="1">
        <v>5870446</v>
      </c>
      <c r="K27" s="1">
        <v>6180482</v>
      </c>
      <c r="L27" s="1">
        <v>3156762</v>
      </c>
      <c r="M27" s="1" t="s">
        <v>0</v>
      </c>
      <c r="N27" s="1">
        <v>1375242</v>
      </c>
      <c r="O27" s="1">
        <v>600849</v>
      </c>
      <c r="P27" s="1">
        <v>2471622</v>
      </c>
      <c r="Q27" s="1">
        <v>1282679</v>
      </c>
      <c r="R27" s="1" t="s">
        <v>0</v>
      </c>
      <c r="S27" s="1" t="s">
        <v>0</v>
      </c>
      <c r="T27" s="1" t="s">
        <v>0</v>
      </c>
      <c r="U27" s="1">
        <v>2509989</v>
      </c>
      <c r="V27" s="1">
        <v>7237413</v>
      </c>
      <c r="W27" s="1">
        <v>4125941</v>
      </c>
      <c r="X27" s="1" t="s">
        <v>0</v>
      </c>
      <c r="Y27" s="1" t="s">
        <v>0</v>
      </c>
      <c r="Z27" s="1">
        <v>3817965</v>
      </c>
      <c r="AA27" s="1" t="s">
        <v>0</v>
      </c>
      <c r="AB27" s="1" t="s">
        <v>0</v>
      </c>
      <c r="AC27" s="1">
        <v>48991</v>
      </c>
      <c r="AD27" s="1">
        <v>4027794</v>
      </c>
      <c r="AE27" s="1">
        <v>503097</v>
      </c>
      <c r="AF27" s="1" t="s">
        <v>0</v>
      </c>
      <c r="AG27" s="1">
        <v>55204</v>
      </c>
      <c r="AH27" s="1" t="s">
        <v>0</v>
      </c>
      <c r="AI27" s="1">
        <v>152996</v>
      </c>
      <c r="AJ27" s="1">
        <v>978301</v>
      </c>
      <c r="AK27" s="1">
        <v>600841</v>
      </c>
      <c r="AL27" s="1" t="s">
        <v>0</v>
      </c>
      <c r="AM27" s="1" t="s">
        <v>0</v>
      </c>
      <c r="AN27" s="1" t="s">
        <v>0</v>
      </c>
      <c r="AO27" s="1">
        <v>80281</v>
      </c>
      <c r="AP27" s="1">
        <v>298666</v>
      </c>
      <c r="AQ27" s="1">
        <v>365264</v>
      </c>
      <c r="AR27" s="1">
        <v>113831</v>
      </c>
      <c r="AS27" s="1">
        <v>899739</v>
      </c>
      <c r="AT27" s="1" t="s">
        <v>0</v>
      </c>
      <c r="AU27" s="1" t="s">
        <v>0</v>
      </c>
      <c r="AV27" s="1">
        <v>85216</v>
      </c>
      <c r="AW27" s="1">
        <v>48191</v>
      </c>
      <c r="AX27" s="1" t="s">
        <v>0</v>
      </c>
      <c r="AY27" s="1">
        <v>313363</v>
      </c>
      <c r="AZ27" s="1">
        <v>329853</v>
      </c>
      <c r="BA27" s="1">
        <v>43195</v>
      </c>
      <c r="BB27" s="1" t="s">
        <v>0</v>
      </c>
      <c r="BC27" s="1" t="s">
        <v>0</v>
      </c>
      <c r="BD27" s="1" t="s">
        <v>0</v>
      </c>
      <c r="BE27" s="1" t="s">
        <v>0</v>
      </c>
      <c r="BF27" s="1">
        <v>1182544</v>
      </c>
      <c r="BG27" s="1">
        <v>15951</v>
      </c>
      <c r="BH27" s="1">
        <v>139799</v>
      </c>
      <c r="BI27" s="1">
        <v>104367</v>
      </c>
      <c r="BJ27" s="1" t="s">
        <v>0</v>
      </c>
      <c r="BK27" s="1">
        <v>8430</v>
      </c>
      <c r="BL27" s="1">
        <v>7523</v>
      </c>
      <c r="BM27" s="1">
        <v>194098</v>
      </c>
      <c r="BN27" s="1" t="s">
        <v>0</v>
      </c>
      <c r="BO27" s="1" t="s">
        <v>0</v>
      </c>
      <c r="BP27" s="1" t="s">
        <v>0</v>
      </c>
      <c r="BQ27" s="1" t="s">
        <v>0</v>
      </c>
      <c r="BR27" s="1">
        <v>64060</v>
      </c>
      <c r="BS27" s="1" t="s">
        <v>0</v>
      </c>
      <c r="BT27" s="1" t="s">
        <v>0</v>
      </c>
      <c r="BU27" s="1" t="s">
        <v>0</v>
      </c>
    </row>
    <row r="28" spans="1:7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</row>
    <row r="29" spans="1:73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</row>
    <row r="30" spans="1:73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</row>
    <row r="31" spans="1:73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</row>
    <row r="32" spans="1:73" x14ac:dyDescent="0.3">
      <c r="A32" t="s">
        <v>76</v>
      </c>
      <c r="B32">
        <v>127255</v>
      </c>
      <c r="C32">
        <v>166096</v>
      </c>
      <c r="D32" t="s">
        <v>0</v>
      </c>
      <c r="E32">
        <v>58125</v>
      </c>
      <c r="F32" t="s">
        <v>0</v>
      </c>
      <c r="G32" t="s">
        <v>0</v>
      </c>
      <c r="H32">
        <v>26304</v>
      </c>
      <c r="I32" t="s">
        <v>0</v>
      </c>
      <c r="J32">
        <v>70473</v>
      </c>
      <c r="K32">
        <v>107688</v>
      </c>
      <c r="L32">
        <v>24924</v>
      </c>
      <c r="M32" t="s">
        <v>0</v>
      </c>
      <c r="N32">
        <v>1347</v>
      </c>
      <c r="O32">
        <v>4254</v>
      </c>
      <c r="P32" t="s">
        <v>0</v>
      </c>
      <c r="Q32">
        <v>67245</v>
      </c>
      <c r="R32" t="s">
        <v>0</v>
      </c>
      <c r="S32" t="s">
        <v>0</v>
      </c>
      <c r="T32" t="s">
        <v>0</v>
      </c>
      <c r="U32">
        <v>284</v>
      </c>
      <c r="V32">
        <v>853668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>
        <v>7876</v>
      </c>
      <c r="AF32" t="s">
        <v>0</v>
      </c>
      <c r="AG32">
        <v>6338</v>
      </c>
      <c r="AH32" t="s">
        <v>0</v>
      </c>
      <c r="AI32">
        <v>53739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6420</v>
      </c>
      <c r="AP32" t="s">
        <v>0</v>
      </c>
      <c r="AQ32" t="s">
        <v>0</v>
      </c>
      <c r="AR32">
        <v>20678</v>
      </c>
      <c r="AS32" t="s">
        <v>0</v>
      </c>
      <c r="AT32" t="s">
        <v>0</v>
      </c>
      <c r="AU32" t="s">
        <v>0</v>
      </c>
      <c r="AV32">
        <v>3150</v>
      </c>
      <c r="AW32">
        <v>2451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>
        <v>12840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</row>
    <row r="33" spans="1:73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</row>
    <row r="34" spans="1:73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</row>
    <row r="35" spans="1:73" x14ac:dyDescent="0.3">
      <c r="A35" t="s">
        <v>79</v>
      </c>
      <c r="B35">
        <v>2785500</v>
      </c>
      <c r="C35" t="s">
        <v>0</v>
      </c>
      <c r="D35">
        <v>738979</v>
      </c>
      <c r="E35">
        <v>564459</v>
      </c>
      <c r="F35" t="s">
        <v>0</v>
      </c>
      <c r="G35" t="s">
        <v>0</v>
      </c>
      <c r="H35">
        <v>194052</v>
      </c>
      <c r="I35">
        <v>1537249</v>
      </c>
      <c r="J35">
        <v>1648243</v>
      </c>
      <c r="K35">
        <v>1021577</v>
      </c>
      <c r="L35">
        <v>30027</v>
      </c>
      <c r="M35" t="s">
        <v>0</v>
      </c>
      <c r="N35">
        <v>38784</v>
      </c>
      <c r="O35">
        <v>96373</v>
      </c>
      <c r="P35">
        <v>197940</v>
      </c>
      <c r="Q35">
        <v>144352</v>
      </c>
      <c r="R35" t="s">
        <v>0</v>
      </c>
      <c r="S35" t="s">
        <v>0</v>
      </c>
      <c r="T35" t="s">
        <v>0</v>
      </c>
      <c r="U35">
        <v>389585</v>
      </c>
      <c r="V35">
        <v>38294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>
        <v>716</v>
      </c>
      <c r="AD35">
        <v>9823</v>
      </c>
      <c r="AE35">
        <v>91877</v>
      </c>
      <c r="AF35">
        <v>1232117</v>
      </c>
      <c r="AG35">
        <v>19449</v>
      </c>
      <c r="AH35" t="s">
        <v>0</v>
      </c>
      <c r="AI35">
        <v>147614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25203</v>
      </c>
      <c r="AP35">
        <v>31248</v>
      </c>
      <c r="AQ35" t="s">
        <v>0</v>
      </c>
      <c r="AR35">
        <v>90855</v>
      </c>
      <c r="AS35">
        <v>41984</v>
      </c>
      <c r="AT35" t="s">
        <v>0</v>
      </c>
      <c r="AU35" t="s">
        <v>0</v>
      </c>
      <c r="AV35">
        <v>19420</v>
      </c>
      <c r="AW35">
        <v>15510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>
        <v>444185</v>
      </c>
      <c r="BE35" t="s">
        <v>0</v>
      </c>
      <c r="BF35" t="s">
        <v>0</v>
      </c>
      <c r="BG35">
        <v>4342</v>
      </c>
      <c r="BH35" t="s">
        <v>0</v>
      </c>
      <c r="BI35" t="s">
        <v>0</v>
      </c>
      <c r="BJ35" t="s">
        <v>0</v>
      </c>
      <c r="BK35" t="s">
        <v>0</v>
      </c>
      <c r="BL35">
        <v>2015</v>
      </c>
      <c r="BM35">
        <v>34329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</row>
    <row r="36" spans="1:73" x14ac:dyDescent="0.3">
      <c r="A36" t="s">
        <v>80</v>
      </c>
      <c r="B36">
        <v>2637870</v>
      </c>
      <c r="C36" t="s">
        <v>0</v>
      </c>
      <c r="D36" t="s">
        <v>0</v>
      </c>
      <c r="E36">
        <v>246382</v>
      </c>
      <c r="F36" t="s">
        <v>0</v>
      </c>
      <c r="G36" t="s">
        <v>0</v>
      </c>
      <c r="H36">
        <v>95713</v>
      </c>
      <c r="I36" t="s">
        <v>0</v>
      </c>
      <c r="J36">
        <v>1183884</v>
      </c>
      <c r="K36" t="s">
        <v>0</v>
      </c>
      <c r="L36" t="s">
        <v>0</v>
      </c>
      <c r="M36" t="s">
        <v>0</v>
      </c>
      <c r="N36">
        <v>1358</v>
      </c>
      <c r="O36">
        <v>34978</v>
      </c>
      <c r="P36" t="s">
        <v>0</v>
      </c>
      <c r="Q36">
        <v>107060</v>
      </c>
      <c r="R36" t="s">
        <v>0</v>
      </c>
      <c r="S36" t="s">
        <v>0</v>
      </c>
      <c r="T36" t="s">
        <v>0</v>
      </c>
      <c r="U36" t="s">
        <v>0</v>
      </c>
      <c r="V36">
        <v>3769</v>
      </c>
      <c r="W36" t="s">
        <v>0</v>
      </c>
      <c r="X36" t="s">
        <v>0</v>
      </c>
      <c r="Y36" t="s">
        <v>0</v>
      </c>
      <c r="Z36">
        <v>65446</v>
      </c>
      <c r="AA36" t="s">
        <v>0</v>
      </c>
      <c r="AB36" t="s">
        <v>0</v>
      </c>
      <c r="AC36">
        <v>18491</v>
      </c>
      <c r="AD36" t="s">
        <v>0</v>
      </c>
      <c r="AE36">
        <v>52179</v>
      </c>
      <c r="AF36" t="s">
        <v>0</v>
      </c>
      <c r="AG36" t="s">
        <v>0</v>
      </c>
      <c r="AH36" t="s">
        <v>0</v>
      </c>
      <c r="AI36">
        <v>17864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2577</v>
      </c>
      <c r="AP36">
        <v>14486</v>
      </c>
      <c r="AQ36" t="s">
        <v>0</v>
      </c>
      <c r="AR36">
        <v>1980</v>
      </c>
      <c r="AS36" t="s">
        <v>0</v>
      </c>
      <c r="AT36" t="s">
        <v>0</v>
      </c>
      <c r="AU36" t="s">
        <v>0</v>
      </c>
      <c r="AV36">
        <v>22808</v>
      </c>
      <c r="AW36">
        <v>3458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>
        <v>13644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</row>
    <row r="37" spans="1:73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</row>
    <row r="38" spans="1:73" x14ac:dyDescent="0.3">
      <c r="A38" t="s">
        <v>82</v>
      </c>
      <c r="B38">
        <v>51828130</v>
      </c>
      <c r="C38">
        <v>24037162</v>
      </c>
      <c r="D38">
        <v>16974694</v>
      </c>
      <c r="E38">
        <v>15118716</v>
      </c>
      <c r="F38">
        <v>2514481</v>
      </c>
      <c r="G38">
        <v>1718883</v>
      </c>
      <c r="H38">
        <v>10045574</v>
      </c>
      <c r="I38">
        <v>11021667</v>
      </c>
      <c r="J38">
        <v>8555419</v>
      </c>
      <c r="K38">
        <v>4861559</v>
      </c>
      <c r="L38">
        <v>5346073</v>
      </c>
      <c r="M38" t="s">
        <v>0</v>
      </c>
      <c r="N38">
        <v>4075117</v>
      </c>
      <c r="O38">
        <v>5932563</v>
      </c>
      <c r="P38">
        <v>3907075</v>
      </c>
      <c r="Q38">
        <v>4011428</v>
      </c>
      <c r="R38" t="s">
        <v>0</v>
      </c>
      <c r="S38">
        <v>3755</v>
      </c>
      <c r="T38" t="s">
        <v>0</v>
      </c>
      <c r="U38">
        <v>10515102</v>
      </c>
      <c r="V38">
        <v>3589</v>
      </c>
      <c r="W38">
        <v>2797330</v>
      </c>
      <c r="X38">
        <v>7860</v>
      </c>
      <c r="Y38">
        <v>311509</v>
      </c>
      <c r="Z38" t="s">
        <v>0</v>
      </c>
      <c r="AA38" t="s">
        <v>0</v>
      </c>
      <c r="AB38" t="s">
        <v>0</v>
      </c>
      <c r="AC38">
        <v>2232431</v>
      </c>
      <c r="AD38" t="s">
        <v>0</v>
      </c>
      <c r="AE38">
        <v>1454876</v>
      </c>
      <c r="AF38">
        <v>1712133</v>
      </c>
      <c r="AG38">
        <v>1661149</v>
      </c>
      <c r="AH38">
        <v>315070</v>
      </c>
      <c r="AI38">
        <v>944360</v>
      </c>
      <c r="AJ38">
        <v>1333234</v>
      </c>
      <c r="AK38">
        <v>756279</v>
      </c>
      <c r="AL38" t="s">
        <v>0</v>
      </c>
      <c r="AM38" t="s">
        <v>0</v>
      </c>
      <c r="AN38">
        <v>1175839</v>
      </c>
      <c r="AO38">
        <v>914925</v>
      </c>
      <c r="AP38">
        <v>571262</v>
      </c>
      <c r="AQ38">
        <v>1242383</v>
      </c>
      <c r="AR38">
        <v>852763</v>
      </c>
      <c r="AS38">
        <v>782327</v>
      </c>
      <c r="AT38">
        <v>88158</v>
      </c>
      <c r="AU38">
        <v>9207</v>
      </c>
      <c r="AV38">
        <v>492404</v>
      </c>
      <c r="AW38">
        <v>544230</v>
      </c>
      <c r="AX38" t="s">
        <v>0</v>
      </c>
      <c r="AY38">
        <v>708889</v>
      </c>
      <c r="AZ38" t="s">
        <v>0</v>
      </c>
      <c r="BA38" t="s">
        <v>0</v>
      </c>
      <c r="BB38" t="s">
        <v>0</v>
      </c>
      <c r="BC38">
        <v>595206</v>
      </c>
      <c r="BD38">
        <v>429735</v>
      </c>
      <c r="BE38" t="s">
        <v>0</v>
      </c>
      <c r="BF38" t="s">
        <v>0</v>
      </c>
      <c r="BG38" t="s">
        <v>0</v>
      </c>
      <c r="BH38" t="s">
        <v>0</v>
      </c>
      <c r="BI38">
        <v>346455</v>
      </c>
      <c r="BJ38" t="s">
        <v>0</v>
      </c>
      <c r="BK38" t="s">
        <v>0</v>
      </c>
      <c r="BL38" t="s">
        <v>0</v>
      </c>
      <c r="BM38">
        <v>303</v>
      </c>
      <c r="BN38" t="s">
        <v>0</v>
      </c>
      <c r="BO38" t="s">
        <v>0</v>
      </c>
      <c r="BP38">
        <v>252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</row>
    <row r="39" spans="1:73" x14ac:dyDescent="0.3">
      <c r="A39" t="s">
        <v>83</v>
      </c>
      <c r="B39" t="s">
        <v>0</v>
      </c>
      <c r="C39" t="s">
        <v>0</v>
      </c>
      <c r="D39" t="s">
        <v>0</v>
      </c>
      <c r="E39">
        <v>1309186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557258</v>
      </c>
      <c r="L39" t="s">
        <v>0</v>
      </c>
      <c r="M39" t="s">
        <v>0</v>
      </c>
      <c r="N39" t="s">
        <v>0</v>
      </c>
      <c r="O39" t="s">
        <v>0</v>
      </c>
      <c r="P39">
        <v>121387</v>
      </c>
      <c r="Q39" t="s">
        <v>0</v>
      </c>
      <c r="R39" t="s">
        <v>0</v>
      </c>
      <c r="S39" t="s">
        <v>0</v>
      </c>
      <c r="T39" t="s">
        <v>0</v>
      </c>
      <c r="U39">
        <v>1456360</v>
      </c>
      <c r="V39">
        <v>17204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</row>
    <row r="40" spans="1:73" x14ac:dyDescent="0.3">
      <c r="A40" t="s">
        <v>84</v>
      </c>
      <c r="B40">
        <v>7195</v>
      </c>
      <c r="C40" t="s">
        <v>0</v>
      </c>
      <c r="D40" t="s">
        <v>0</v>
      </c>
      <c r="E40">
        <v>9947023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5215390</v>
      </c>
      <c r="L40" t="s">
        <v>0</v>
      </c>
      <c r="M40" t="s">
        <v>0</v>
      </c>
      <c r="N40" t="s">
        <v>0</v>
      </c>
      <c r="O40">
        <v>14328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299949</v>
      </c>
      <c r="AA40" t="s">
        <v>0</v>
      </c>
      <c r="AB40" t="s">
        <v>0</v>
      </c>
      <c r="AC40" t="s">
        <v>0</v>
      </c>
      <c r="AD40">
        <v>3829</v>
      </c>
      <c r="AE40">
        <v>3197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1841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1273</v>
      </c>
      <c r="AX40" t="s">
        <v>0</v>
      </c>
      <c r="AY40" t="s">
        <v>0</v>
      </c>
      <c r="AZ40" t="s">
        <v>0</v>
      </c>
      <c r="BA40">
        <v>74929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27955</v>
      </c>
      <c r="BH40">
        <v>71884</v>
      </c>
      <c r="BI40" t="s">
        <v>0</v>
      </c>
      <c r="BJ40" t="s">
        <v>0</v>
      </c>
      <c r="BK40" t="s">
        <v>0</v>
      </c>
      <c r="BL40">
        <v>13451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</row>
    <row r="41" spans="1:73" x14ac:dyDescent="0.3">
      <c r="A41" t="s">
        <v>85</v>
      </c>
      <c r="B41" t="s">
        <v>0</v>
      </c>
      <c r="C41">
        <v>1156778</v>
      </c>
      <c r="D41">
        <v>162882</v>
      </c>
      <c r="E41" t="s">
        <v>0</v>
      </c>
      <c r="F41" t="s">
        <v>0</v>
      </c>
      <c r="G41" t="s">
        <v>0</v>
      </c>
      <c r="H41">
        <v>3165669</v>
      </c>
      <c r="I41">
        <v>113186</v>
      </c>
      <c r="J41">
        <v>124383</v>
      </c>
      <c r="K41" t="s">
        <v>0</v>
      </c>
      <c r="L41">
        <v>291962</v>
      </c>
      <c r="M41" t="s">
        <v>0</v>
      </c>
      <c r="N41">
        <v>764904</v>
      </c>
      <c r="O41">
        <v>665721</v>
      </c>
      <c r="P41" t="s">
        <v>0</v>
      </c>
      <c r="Q41">
        <v>703766</v>
      </c>
      <c r="R41" t="s">
        <v>0</v>
      </c>
      <c r="S41" t="s">
        <v>0</v>
      </c>
      <c r="T41" t="s">
        <v>0</v>
      </c>
      <c r="U41">
        <v>1947864</v>
      </c>
      <c r="V41">
        <v>917068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70156</v>
      </c>
      <c r="AD41" t="s">
        <v>0</v>
      </c>
      <c r="AE41">
        <v>1399129</v>
      </c>
      <c r="AF41" t="s">
        <v>0</v>
      </c>
      <c r="AG41">
        <v>28116</v>
      </c>
      <c r="AH41" t="s">
        <v>0</v>
      </c>
      <c r="AI41">
        <v>539093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44551</v>
      </c>
      <c r="AP41">
        <v>82575</v>
      </c>
      <c r="AQ41" t="s">
        <v>0</v>
      </c>
      <c r="AR41">
        <v>108807</v>
      </c>
      <c r="AS41" t="s">
        <v>0</v>
      </c>
      <c r="AT41" t="s">
        <v>0</v>
      </c>
      <c r="AU41" t="s">
        <v>0</v>
      </c>
      <c r="AV41" t="s">
        <v>0</v>
      </c>
      <c r="AW41">
        <v>27732</v>
      </c>
      <c r="AX41" t="s">
        <v>0</v>
      </c>
      <c r="AY41" t="s">
        <v>0</v>
      </c>
      <c r="AZ41" t="s">
        <v>0</v>
      </c>
      <c r="BA41" t="s">
        <v>0</v>
      </c>
      <c r="BB41">
        <v>451354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>
        <v>104843</v>
      </c>
      <c r="BN41" t="s">
        <v>0</v>
      </c>
      <c r="BO41" t="s">
        <v>0</v>
      </c>
      <c r="BP41">
        <v>111115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</row>
    <row r="42" spans="1:73" x14ac:dyDescent="0.3">
      <c r="A42" t="s">
        <v>86</v>
      </c>
      <c r="B42">
        <v>786679</v>
      </c>
      <c r="C42">
        <v>14657823</v>
      </c>
      <c r="D42" t="s">
        <v>0</v>
      </c>
      <c r="E42" t="s">
        <v>0</v>
      </c>
      <c r="F42" t="s">
        <v>0</v>
      </c>
      <c r="G42" t="s">
        <v>0</v>
      </c>
      <c r="H42">
        <v>293801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223716</v>
      </c>
      <c r="O42">
        <v>794016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53504</v>
      </c>
      <c r="AA42" t="s">
        <v>0</v>
      </c>
      <c r="AB42" t="s">
        <v>0</v>
      </c>
      <c r="AC42">
        <v>39809</v>
      </c>
      <c r="AD42" t="s">
        <v>0</v>
      </c>
      <c r="AE42">
        <v>108910</v>
      </c>
      <c r="AF42" t="s">
        <v>0</v>
      </c>
      <c r="AG42" t="s">
        <v>0</v>
      </c>
      <c r="AH42" t="s">
        <v>0</v>
      </c>
      <c r="AI42">
        <v>1119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10930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7044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</row>
    <row r="43" spans="1:73" x14ac:dyDescent="0.3">
      <c r="A43" t="s">
        <v>87</v>
      </c>
      <c r="B43">
        <v>27939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36386</v>
      </c>
      <c r="K43" t="s">
        <v>0</v>
      </c>
      <c r="L43" t="s">
        <v>0</v>
      </c>
      <c r="M43" t="s">
        <v>0</v>
      </c>
      <c r="N43">
        <v>30409</v>
      </c>
      <c r="O43">
        <v>26324</v>
      </c>
      <c r="P43">
        <v>24903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14098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1443</v>
      </c>
      <c r="AF43" t="s">
        <v>0</v>
      </c>
      <c r="AG43" t="s">
        <v>0</v>
      </c>
      <c r="AH43">
        <v>12251</v>
      </c>
      <c r="AI43">
        <v>9146</v>
      </c>
      <c r="AJ43">
        <v>3559</v>
      </c>
      <c r="AK43" t="s">
        <v>0</v>
      </c>
      <c r="AL43" t="s">
        <v>0</v>
      </c>
      <c r="AM43" t="s">
        <v>0</v>
      </c>
      <c r="AN43" t="s">
        <v>0</v>
      </c>
      <c r="AO43">
        <v>617</v>
      </c>
      <c r="AP43">
        <v>30807</v>
      </c>
      <c r="AQ43" t="s">
        <v>0</v>
      </c>
      <c r="AR43" t="s">
        <v>0</v>
      </c>
      <c r="AS43">
        <v>8096</v>
      </c>
      <c r="AT43" t="s">
        <v>0</v>
      </c>
      <c r="AU43" t="s">
        <v>0</v>
      </c>
      <c r="AV43" t="s">
        <v>0</v>
      </c>
      <c r="AW43">
        <v>239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1299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</row>
    <row r="44" spans="1:73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4685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284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334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</row>
    <row r="45" spans="1:73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39670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67581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20736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</row>
    <row r="46" spans="1:73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2005</v>
      </c>
      <c r="O46">
        <v>71063</v>
      </c>
      <c r="P46" t="s">
        <v>0</v>
      </c>
      <c r="Q46">
        <v>7352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>
        <v>93437</v>
      </c>
      <c r="AF46" t="s">
        <v>0</v>
      </c>
      <c r="AG46">
        <v>35682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</row>
    <row r="47" spans="1:73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>
        <v>5738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988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</row>
    <row r="48" spans="1:73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2021</v>
      </c>
      <c r="O48" t="s">
        <v>0</v>
      </c>
      <c r="P48">
        <v>860354</v>
      </c>
      <c r="Q48">
        <v>2414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>
        <v>613</v>
      </c>
      <c r="AD48" t="s">
        <v>0</v>
      </c>
      <c r="AE48">
        <v>83621</v>
      </c>
      <c r="AF48" t="s">
        <v>0</v>
      </c>
      <c r="AG48" t="s">
        <v>0</v>
      </c>
      <c r="AH48" t="s">
        <v>0</v>
      </c>
      <c r="AI48">
        <v>9381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2544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1525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</row>
    <row r="49" spans="1:73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2530</v>
      </c>
      <c r="O49">
        <v>3412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>
        <v>14318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903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502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</row>
    <row r="50" spans="1:73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>
        <v>2016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2013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3897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</row>
    <row r="51" spans="1:73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1093132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416090</v>
      </c>
      <c r="O51">
        <v>538817</v>
      </c>
      <c r="P51">
        <v>1529076</v>
      </c>
      <c r="Q51">
        <v>67033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21287</v>
      </c>
      <c r="AD51" t="s">
        <v>0</v>
      </c>
      <c r="AE51">
        <v>122131</v>
      </c>
      <c r="AF51" t="s">
        <v>0</v>
      </c>
      <c r="AG51">
        <v>110087</v>
      </c>
      <c r="AH51" t="s">
        <v>0</v>
      </c>
      <c r="AI51">
        <v>328057</v>
      </c>
      <c r="AJ51" t="s">
        <v>0</v>
      </c>
      <c r="AK51" t="s">
        <v>0</v>
      </c>
      <c r="AL51" t="s">
        <v>0</v>
      </c>
      <c r="AM51" t="s">
        <v>0</v>
      </c>
      <c r="AN51">
        <v>97942</v>
      </c>
      <c r="AO51">
        <v>70201</v>
      </c>
      <c r="AP51">
        <v>13974</v>
      </c>
      <c r="AQ51" t="s">
        <v>0</v>
      </c>
      <c r="AR51">
        <v>10552</v>
      </c>
      <c r="AS51">
        <v>191179</v>
      </c>
      <c r="AT51" t="s">
        <v>0</v>
      </c>
      <c r="AU51" t="s">
        <v>0</v>
      </c>
      <c r="AV51" t="s">
        <v>0</v>
      </c>
      <c r="AW51">
        <v>38799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>
        <v>109636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</row>
    <row r="52" spans="1:73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>
        <v>11349</v>
      </c>
      <c r="O52">
        <v>14778</v>
      </c>
      <c r="P52" t="s">
        <v>0</v>
      </c>
      <c r="Q52">
        <v>8177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72196</v>
      </c>
      <c r="AF52" t="s">
        <v>0</v>
      </c>
      <c r="AG52" t="s">
        <v>0</v>
      </c>
      <c r="AH52" t="s">
        <v>0</v>
      </c>
      <c r="AI52">
        <v>43366</v>
      </c>
      <c r="AJ52" t="s">
        <v>0</v>
      </c>
      <c r="AK52" t="s">
        <v>0</v>
      </c>
      <c r="AL52" t="s">
        <v>0</v>
      </c>
      <c r="AM52" t="s">
        <v>0</v>
      </c>
      <c r="AN52">
        <v>3473</v>
      </c>
      <c r="AO52">
        <v>3897</v>
      </c>
      <c r="AP52" t="s">
        <v>0</v>
      </c>
      <c r="AQ52" t="s">
        <v>0</v>
      </c>
      <c r="AR52" t="s">
        <v>0</v>
      </c>
      <c r="AS52">
        <v>46760</v>
      </c>
      <c r="AT52" t="s">
        <v>0</v>
      </c>
      <c r="AU52" t="s">
        <v>0</v>
      </c>
      <c r="AV52" t="s">
        <v>0</v>
      </c>
      <c r="AW52">
        <v>2075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</row>
    <row r="53" spans="1:73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235300</v>
      </c>
      <c r="O53">
        <v>152810</v>
      </c>
      <c r="P53" t="s">
        <v>0</v>
      </c>
      <c r="Q53">
        <v>124933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279</v>
      </c>
      <c r="AD53" t="s">
        <v>0</v>
      </c>
      <c r="AE53">
        <v>744420</v>
      </c>
      <c r="AF53" t="s">
        <v>0</v>
      </c>
      <c r="AG53">
        <v>27496</v>
      </c>
      <c r="AH53" t="s">
        <v>0</v>
      </c>
      <c r="AI53">
        <v>54351</v>
      </c>
      <c r="AJ53" t="s">
        <v>0</v>
      </c>
      <c r="AK53" t="s">
        <v>0</v>
      </c>
      <c r="AL53" t="s">
        <v>0</v>
      </c>
      <c r="AM53" t="s">
        <v>0</v>
      </c>
      <c r="AN53">
        <v>31419</v>
      </c>
      <c r="AO53">
        <v>12492</v>
      </c>
      <c r="AP53">
        <v>2015</v>
      </c>
      <c r="AQ53" t="s">
        <v>0</v>
      </c>
      <c r="AR53">
        <v>2144</v>
      </c>
      <c r="AS53" t="s">
        <v>0</v>
      </c>
      <c r="AT53" t="s">
        <v>0</v>
      </c>
      <c r="AU53" t="s">
        <v>0</v>
      </c>
      <c r="AV53" t="s">
        <v>0</v>
      </c>
      <c r="AW53">
        <v>7273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</row>
    <row r="54" spans="1:73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</row>
    <row r="55" spans="1:73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</row>
    <row r="56" spans="1:73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</row>
    <row r="57" spans="1:73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10001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>
        <v>1824461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</row>
    <row r="58" spans="1:73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</row>
    <row r="59" spans="1:73" x14ac:dyDescent="0.3">
      <c r="A59" t="s">
        <v>119</v>
      </c>
      <c r="B59">
        <v>47373178</v>
      </c>
      <c r="C59">
        <v>18645581</v>
      </c>
      <c r="D59">
        <v>30429131</v>
      </c>
      <c r="E59">
        <v>15366356</v>
      </c>
      <c r="F59">
        <v>2449192</v>
      </c>
      <c r="G59">
        <v>1495290</v>
      </c>
      <c r="H59">
        <v>7959011</v>
      </c>
      <c r="I59">
        <v>19279367</v>
      </c>
      <c r="J59">
        <v>10887804</v>
      </c>
      <c r="K59">
        <v>5827245</v>
      </c>
      <c r="L59">
        <v>6237695</v>
      </c>
      <c r="M59" t="s">
        <v>0</v>
      </c>
      <c r="N59">
        <v>6261862</v>
      </c>
      <c r="O59">
        <v>4022164</v>
      </c>
      <c r="P59">
        <v>3042470</v>
      </c>
      <c r="Q59">
        <v>4144407</v>
      </c>
      <c r="R59" t="s">
        <v>0</v>
      </c>
      <c r="S59">
        <v>5169</v>
      </c>
      <c r="T59" t="s">
        <v>0</v>
      </c>
      <c r="U59">
        <v>19838553</v>
      </c>
      <c r="V59">
        <v>2108752</v>
      </c>
      <c r="W59">
        <v>4106537</v>
      </c>
      <c r="X59">
        <v>14617</v>
      </c>
      <c r="Y59">
        <v>771521</v>
      </c>
      <c r="Z59">
        <v>3283237</v>
      </c>
      <c r="AA59" t="s">
        <v>0</v>
      </c>
      <c r="AB59" t="s">
        <v>0</v>
      </c>
      <c r="AC59">
        <v>802799</v>
      </c>
      <c r="AD59">
        <v>2152662</v>
      </c>
      <c r="AE59">
        <v>454640</v>
      </c>
      <c r="AF59">
        <v>2817556</v>
      </c>
      <c r="AG59">
        <v>1688987</v>
      </c>
      <c r="AH59">
        <v>619574</v>
      </c>
      <c r="AI59">
        <v>1699936</v>
      </c>
      <c r="AJ59">
        <v>1850483</v>
      </c>
      <c r="AK59">
        <v>874782</v>
      </c>
      <c r="AL59" t="s">
        <v>0</v>
      </c>
      <c r="AM59" t="s">
        <v>0</v>
      </c>
      <c r="AN59">
        <v>718263</v>
      </c>
      <c r="AO59">
        <v>210797</v>
      </c>
      <c r="AP59">
        <v>942965</v>
      </c>
      <c r="AQ59">
        <v>2095249</v>
      </c>
      <c r="AR59">
        <v>610048</v>
      </c>
      <c r="AS59">
        <v>946555</v>
      </c>
      <c r="AT59">
        <v>39699</v>
      </c>
      <c r="AU59">
        <v>33810</v>
      </c>
      <c r="AV59">
        <v>568428</v>
      </c>
      <c r="AW59">
        <v>180828</v>
      </c>
      <c r="AX59" t="s">
        <v>0</v>
      </c>
      <c r="AY59">
        <v>1077990</v>
      </c>
      <c r="AZ59" t="s">
        <v>0</v>
      </c>
      <c r="BA59">
        <v>229823</v>
      </c>
      <c r="BB59">
        <v>919008</v>
      </c>
      <c r="BC59">
        <v>173164</v>
      </c>
      <c r="BD59">
        <v>901357</v>
      </c>
      <c r="BE59" t="s">
        <v>0</v>
      </c>
      <c r="BF59" t="s">
        <v>0</v>
      </c>
      <c r="BG59">
        <v>205304</v>
      </c>
      <c r="BH59">
        <v>466254</v>
      </c>
      <c r="BI59">
        <v>513756</v>
      </c>
      <c r="BJ59" t="s">
        <v>0</v>
      </c>
      <c r="BK59">
        <v>483</v>
      </c>
      <c r="BL59">
        <v>98559</v>
      </c>
      <c r="BM59">
        <v>513754</v>
      </c>
      <c r="BN59" t="s">
        <v>0</v>
      </c>
      <c r="BO59" t="s">
        <v>0</v>
      </c>
      <c r="BP59">
        <v>84469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</row>
    <row r="60" spans="1:73" x14ac:dyDescent="0.3">
      <c r="A60" t="s">
        <v>120</v>
      </c>
      <c r="B60">
        <v>2501151</v>
      </c>
      <c r="C60">
        <v>1703421</v>
      </c>
      <c r="D60">
        <v>954117</v>
      </c>
      <c r="E60">
        <v>3334953</v>
      </c>
      <c r="F60" t="s">
        <v>0</v>
      </c>
      <c r="G60" t="s">
        <v>0</v>
      </c>
      <c r="H60">
        <v>165575</v>
      </c>
      <c r="I60">
        <v>473701</v>
      </c>
      <c r="J60">
        <v>3620</v>
      </c>
      <c r="K60">
        <v>93086</v>
      </c>
      <c r="L60" t="s">
        <v>0</v>
      </c>
      <c r="M60" t="s">
        <v>0</v>
      </c>
      <c r="N60">
        <v>20410</v>
      </c>
      <c r="O60">
        <v>4709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>
        <v>342296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>
        <v>79414</v>
      </c>
      <c r="AD60" t="s">
        <v>0</v>
      </c>
      <c r="AE60" t="s">
        <v>0</v>
      </c>
      <c r="AF60">
        <v>588</v>
      </c>
      <c r="AG60">
        <v>6578</v>
      </c>
      <c r="AH60" t="s">
        <v>0</v>
      </c>
      <c r="AI60">
        <v>914</v>
      </c>
      <c r="AJ60" t="s">
        <v>0</v>
      </c>
      <c r="AK60">
        <v>56429</v>
      </c>
      <c r="AL60" t="s">
        <v>0</v>
      </c>
      <c r="AM60" t="s">
        <v>0</v>
      </c>
      <c r="AN60" t="s">
        <v>0</v>
      </c>
      <c r="AO60" t="s">
        <v>0</v>
      </c>
      <c r="AP60">
        <v>2831</v>
      </c>
      <c r="AQ60" t="s">
        <v>0</v>
      </c>
      <c r="AR60" t="s">
        <v>0</v>
      </c>
      <c r="AS60">
        <v>437421</v>
      </c>
      <c r="AT60">
        <v>3837</v>
      </c>
      <c r="AU60">
        <v>3837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>
        <v>1366507</v>
      </c>
      <c r="BB60" t="s">
        <v>0</v>
      </c>
      <c r="BC60" t="s">
        <v>0</v>
      </c>
      <c r="BD60">
        <v>205</v>
      </c>
      <c r="BE60" t="s">
        <v>0</v>
      </c>
      <c r="BF60" t="s">
        <v>0</v>
      </c>
      <c r="BG60" t="s">
        <v>0</v>
      </c>
      <c r="BH60">
        <v>141450</v>
      </c>
      <c r="BI60" t="s">
        <v>0</v>
      </c>
      <c r="BJ60" t="s">
        <v>0</v>
      </c>
      <c r="BK60" t="s">
        <v>0</v>
      </c>
      <c r="BL60" t="s">
        <v>0</v>
      </c>
      <c r="BM60">
        <v>40955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</row>
    <row r="61" spans="1:73" x14ac:dyDescent="0.3">
      <c r="A61" t="s">
        <v>121</v>
      </c>
      <c r="B61" t="s">
        <v>0</v>
      </c>
      <c r="C61">
        <v>2420730</v>
      </c>
      <c r="D61" t="s">
        <v>0</v>
      </c>
      <c r="E61" t="s">
        <v>0</v>
      </c>
      <c r="F61">
        <v>985427</v>
      </c>
      <c r="G61">
        <v>831986</v>
      </c>
      <c r="H61">
        <v>1500851</v>
      </c>
      <c r="I61" t="s">
        <v>0</v>
      </c>
      <c r="J61">
        <v>3555103</v>
      </c>
      <c r="K61">
        <v>310264</v>
      </c>
      <c r="L61">
        <v>753872</v>
      </c>
      <c r="M61">
        <v>30887559</v>
      </c>
      <c r="N61">
        <v>3181813</v>
      </c>
      <c r="O61">
        <v>1790005</v>
      </c>
      <c r="P61" t="s">
        <v>0</v>
      </c>
      <c r="Q61">
        <v>806580</v>
      </c>
      <c r="R61">
        <v>15463064</v>
      </c>
      <c r="S61">
        <v>1911649</v>
      </c>
      <c r="T61">
        <v>12138496</v>
      </c>
      <c r="U61" t="s">
        <v>0</v>
      </c>
      <c r="V61">
        <v>103278</v>
      </c>
      <c r="W61">
        <v>610274</v>
      </c>
      <c r="X61">
        <v>804431</v>
      </c>
      <c r="Y61">
        <v>9790490</v>
      </c>
      <c r="Z61">
        <v>539305</v>
      </c>
      <c r="AA61">
        <v>10075394</v>
      </c>
      <c r="AB61">
        <v>9101123</v>
      </c>
      <c r="AC61">
        <v>661674</v>
      </c>
      <c r="AD61" t="s">
        <v>0</v>
      </c>
      <c r="AE61">
        <v>892471</v>
      </c>
      <c r="AF61" t="s">
        <v>0</v>
      </c>
      <c r="AG61">
        <v>903021</v>
      </c>
      <c r="AH61">
        <v>5665417</v>
      </c>
      <c r="AI61">
        <v>403673</v>
      </c>
      <c r="AJ61">
        <v>1937144</v>
      </c>
      <c r="AK61">
        <v>1512027</v>
      </c>
      <c r="AL61" t="s">
        <v>0</v>
      </c>
      <c r="AM61" t="s">
        <v>0</v>
      </c>
      <c r="AN61" t="s">
        <v>0</v>
      </c>
      <c r="AO61">
        <v>908225</v>
      </c>
      <c r="AP61">
        <v>134533</v>
      </c>
      <c r="AQ61">
        <v>116782</v>
      </c>
      <c r="AR61">
        <v>194839</v>
      </c>
      <c r="AS61">
        <v>133030</v>
      </c>
      <c r="AT61">
        <v>393906</v>
      </c>
      <c r="AU61">
        <v>300585</v>
      </c>
      <c r="AV61">
        <v>1020463</v>
      </c>
      <c r="AW61">
        <v>336700</v>
      </c>
      <c r="AX61" t="s">
        <v>0</v>
      </c>
      <c r="AY61">
        <v>48205</v>
      </c>
      <c r="AZ61" t="s">
        <v>0</v>
      </c>
      <c r="BA61" t="s">
        <v>0</v>
      </c>
      <c r="BB61" t="s">
        <v>0</v>
      </c>
      <c r="BC61">
        <v>430246</v>
      </c>
      <c r="BD61" t="s">
        <v>0</v>
      </c>
      <c r="BE61" t="s">
        <v>0</v>
      </c>
      <c r="BF61">
        <v>794</v>
      </c>
      <c r="BG61" t="s">
        <v>0</v>
      </c>
      <c r="BH61" t="s">
        <v>0</v>
      </c>
      <c r="BI61">
        <v>259556</v>
      </c>
      <c r="BJ61">
        <v>15997</v>
      </c>
      <c r="BK61">
        <v>47687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</row>
    <row r="62" spans="1:73" x14ac:dyDescent="0.3">
      <c r="A62" t="s">
        <v>122</v>
      </c>
      <c r="B62" t="s">
        <v>0</v>
      </c>
      <c r="C62">
        <v>5656924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348644</v>
      </c>
      <c r="M62" t="s">
        <v>0</v>
      </c>
      <c r="N62">
        <v>18125</v>
      </c>
      <c r="O62">
        <v>180482</v>
      </c>
      <c r="P62" t="s">
        <v>0</v>
      </c>
      <c r="Q62">
        <v>114558</v>
      </c>
      <c r="R62" t="s">
        <v>0</v>
      </c>
      <c r="S62">
        <v>778</v>
      </c>
      <c r="T62" t="s">
        <v>0</v>
      </c>
      <c r="U62" t="s">
        <v>0</v>
      </c>
      <c r="V62" t="s">
        <v>0</v>
      </c>
      <c r="W62" t="s">
        <v>0</v>
      </c>
      <c r="X62">
        <v>1027</v>
      </c>
      <c r="Y62">
        <v>255676</v>
      </c>
      <c r="Z62" t="s">
        <v>0</v>
      </c>
      <c r="AA62" t="s">
        <v>0</v>
      </c>
      <c r="AB62" t="s">
        <v>0</v>
      </c>
      <c r="AC62">
        <v>21106</v>
      </c>
      <c r="AD62" t="s">
        <v>0</v>
      </c>
      <c r="AE62">
        <v>201</v>
      </c>
      <c r="AF62" t="s">
        <v>0</v>
      </c>
      <c r="AG62">
        <v>203270</v>
      </c>
      <c r="AH62">
        <v>159497</v>
      </c>
      <c r="AI62">
        <v>3554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1335</v>
      </c>
      <c r="AP62">
        <v>13920</v>
      </c>
      <c r="AQ62" t="s">
        <v>0</v>
      </c>
      <c r="AR62" t="s">
        <v>0</v>
      </c>
      <c r="AS62">
        <v>30785</v>
      </c>
      <c r="AT62">
        <v>1602</v>
      </c>
      <c r="AU62">
        <v>1361</v>
      </c>
      <c r="AV62" t="s">
        <v>0</v>
      </c>
      <c r="AW62">
        <v>833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3098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</row>
    <row r="63" spans="1:73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</row>
    <row r="64" spans="1:73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</row>
    <row r="65" spans="1:73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</row>
    <row r="66" spans="1:73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</row>
    <row r="67" spans="1:73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</row>
    <row r="68" spans="1:73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</row>
    <row r="69" spans="1:73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11894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>
        <v>44773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>
        <v>75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</row>
    <row r="70" spans="1:73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</row>
    <row r="71" spans="1:73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</row>
    <row r="72" spans="1:73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</row>
    <row r="73" spans="1:73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</row>
    <row r="74" spans="1:73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</row>
    <row r="75" spans="1:73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</row>
    <row r="76" spans="1:73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</row>
    <row r="77" spans="1:73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2628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144673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2628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>
        <v>26529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</row>
    <row r="78" spans="1:73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11746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44716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68455</v>
      </c>
      <c r="AN78" t="s">
        <v>0</v>
      </c>
      <c r="AO78">
        <v>23103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>
        <v>77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</row>
    <row r="79" spans="1:73" x14ac:dyDescent="0.3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 t="s">
        <v>0</v>
      </c>
      <c r="H79" t="s">
        <v>0</v>
      </c>
      <c r="I79">
        <v>15000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>
        <v>4901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</row>
    <row r="80" spans="1:73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</row>
    <row r="81" spans="1:73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>
        <v>8331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</row>
    <row r="82" spans="1:73" x14ac:dyDescent="0.3">
      <c r="A82" t="s">
        <v>140</v>
      </c>
      <c r="B82">
        <v>125416</v>
      </c>
      <c r="C82" t="s">
        <v>0</v>
      </c>
      <c r="D82">
        <v>92000</v>
      </c>
      <c r="E82">
        <v>3689652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34055</v>
      </c>
      <c r="O82">
        <v>57000</v>
      </c>
      <c r="P82">
        <v>7800</v>
      </c>
      <c r="Q82" t="s">
        <v>0</v>
      </c>
      <c r="R82" t="s">
        <v>0</v>
      </c>
      <c r="S82" t="s">
        <v>0</v>
      </c>
      <c r="T82" t="s">
        <v>0</v>
      </c>
      <c r="U82">
        <v>9678645</v>
      </c>
      <c r="V82">
        <v>296969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>
        <v>425741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91073</v>
      </c>
      <c r="BC82" t="s">
        <v>0</v>
      </c>
      <c r="BD82">
        <v>163073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>
        <v>2420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</row>
    <row r="83" spans="1:73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</row>
    <row r="84" spans="1:73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</row>
    <row r="85" spans="1:73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</row>
    <row r="86" spans="1:73" x14ac:dyDescent="0.3">
      <c r="A86" t="s">
        <v>143</v>
      </c>
      <c r="B86">
        <v>9904</v>
      </c>
      <c r="C86">
        <v>3858</v>
      </c>
      <c r="D86">
        <v>995</v>
      </c>
      <c r="E86" t="s">
        <v>0</v>
      </c>
      <c r="F86" t="s">
        <v>0</v>
      </c>
      <c r="G86" t="s">
        <v>0</v>
      </c>
      <c r="H86" t="s">
        <v>0</v>
      </c>
      <c r="I86">
        <v>455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43</v>
      </c>
      <c r="P86">
        <v>476</v>
      </c>
      <c r="Q86" t="s">
        <v>0</v>
      </c>
      <c r="R86" t="s">
        <v>0</v>
      </c>
      <c r="S86" t="s">
        <v>0</v>
      </c>
      <c r="T86" t="s">
        <v>0</v>
      </c>
      <c r="U86">
        <v>33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133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>
        <v>71</v>
      </c>
      <c r="AS86" t="s">
        <v>0</v>
      </c>
      <c r="AT86" t="s">
        <v>0</v>
      </c>
      <c r="AU86" t="s">
        <v>0</v>
      </c>
      <c r="AV86">
        <v>249</v>
      </c>
      <c r="AW86" t="s">
        <v>0</v>
      </c>
      <c r="AX86" t="s">
        <v>0</v>
      </c>
      <c r="AY86" t="s">
        <v>0</v>
      </c>
      <c r="AZ86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>
        <v>23</v>
      </c>
      <c r="BR86" t="s">
        <v>0</v>
      </c>
      <c r="BS86" t="s">
        <v>0</v>
      </c>
      <c r="BT86" t="s">
        <v>0</v>
      </c>
      <c r="BU86" t="s">
        <v>0</v>
      </c>
    </row>
    <row r="87" spans="1:73" x14ac:dyDescent="0.3">
      <c r="A87" t="s">
        <v>144</v>
      </c>
      <c r="B87" t="s">
        <v>0</v>
      </c>
      <c r="C87" t="s">
        <v>0</v>
      </c>
      <c r="D87" t="s">
        <v>0</v>
      </c>
      <c r="E87">
        <v>967366</v>
      </c>
      <c r="F87" t="s">
        <v>0</v>
      </c>
      <c r="G87" t="s">
        <v>0</v>
      </c>
      <c r="H87">
        <v>775600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383781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4193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>
        <v>126022</v>
      </c>
      <c r="BH87" t="s">
        <v>0</v>
      </c>
      <c r="BI87" t="s">
        <v>0</v>
      </c>
      <c r="BJ87" t="s">
        <v>0</v>
      </c>
      <c r="BK87" t="s">
        <v>0</v>
      </c>
      <c r="BL87">
        <v>59579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</row>
    <row r="88" spans="1:73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1301590</v>
      </c>
      <c r="W88" t="s">
        <v>0</v>
      </c>
      <c r="X88" t="s">
        <v>0</v>
      </c>
      <c r="Y88" t="s">
        <v>0</v>
      </c>
      <c r="Z88">
        <v>2392421</v>
      </c>
      <c r="AA88" t="s">
        <v>0</v>
      </c>
      <c r="AB88" t="s">
        <v>0</v>
      </c>
      <c r="AC88" t="s">
        <v>0</v>
      </c>
      <c r="AD88">
        <v>1295893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622674</v>
      </c>
      <c r="BB88">
        <v>612794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>
        <v>581675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</row>
    <row r="89" spans="1:73" x14ac:dyDescent="0.3">
      <c r="A89" t="s">
        <v>146</v>
      </c>
      <c r="B89" t="s">
        <v>0</v>
      </c>
      <c r="C89">
        <v>74384</v>
      </c>
      <c r="D89">
        <v>141218</v>
      </c>
      <c r="E89">
        <v>252021</v>
      </c>
      <c r="F89">
        <v>113462</v>
      </c>
      <c r="G89">
        <v>39331</v>
      </c>
      <c r="H89" t="s">
        <v>0</v>
      </c>
      <c r="I89">
        <v>186187</v>
      </c>
      <c r="J89" t="s">
        <v>0</v>
      </c>
      <c r="K89" t="s">
        <v>0</v>
      </c>
      <c r="L89" t="s">
        <v>0</v>
      </c>
      <c r="M89" t="s">
        <v>0</v>
      </c>
      <c r="N89">
        <v>40024</v>
      </c>
      <c r="O89" t="s">
        <v>0</v>
      </c>
      <c r="P89">
        <v>53108</v>
      </c>
      <c r="Q89" t="s">
        <v>0</v>
      </c>
      <c r="R89" t="s">
        <v>0</v>
      </c>
      <c r="S89" t="s">
        <v>0</v>
      </c>
      <c r="T89" t="s">
        <v>0</v>
      </c>
      <c r="U89">
        <v>36629</v>
      </c>
      <c r="V89" t="s">
        <v>0</v>
      </c>
      <c r="W89">
        <v>28669</v>
      </c>
      <c r="X89" t="s">
        <v>0</v>
      </c>
      <c r="Y89" t="s">
        <v>0</v>
      </c>
      <c r="Z89">
        <v>5990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26643</v>
      </c>
      <c r="AL89">
        <v>163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1894</v>
      </c>
      <c r="AT89" t="s">
        <v>0</v>
      </c>
      <c r="AU89" t="s">
        <v>0</v>
      </c>
      <c r="AV89" t="s">
        <v>0</v>
      </c>
      <c r="AW89" t="s">
        <v>0</v>
      </c>
      <c r="AX89">
        <v>7</v>
      </c>
      <c r="AY89">
        <v>10585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12488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32</v>
      </c>
      <c r="BP89" t="s">
        <v>0</v>
      </c>
      <c r="BQ89" t="s">
        <v>0</v>
      </c>
      <c r="BR89">
        <v>10</v>
      </c>
      <c r="BS89">
        <v>26</v>
      </c>
      <c r="BT89" t="s">
        <v>0</v>
      </c>
      <c r="BU89" t="s">
        <v>0</v>
      </c>
    </row>
    <row r="90" spans="1:73" x14ac:dyDescent="0.3">
      <c r="A90" t="s">
        <v>147</v>
      </c>
      <c r="B90">
        <v>745755</v>
      </c>
      <c r="C90">
        <v>304929</v>
      </c>
      <c r="D90">
        <v>2282598</v>
      </c>
      <c r="E90">
        <v>96545</v>
      </c>
      <c r="F90">
        <v>311970</v>
      </c>
      <c r="G90">
        <v>193499</v>
      </c>
      <c r="H90" t="s">
        <v>0</v>
      </c>
      <c r="I90">
        <v>129232</v>
      </c>
      <c r="J90" t="s">
        <v>0</v>
      </c>
      <c r="K90">
        <v>3137671</v>
      </c>
      <c r="L90">
        <v>39964</v>
      </c>
      <c r="M90">
        <v>8815</v>
      </c>
      <c r="N90">
        <v>1531985</v>
      </c>
      <c r="O90">
        <v>64210</v>
      </c>
      <c r="P90">
        <v>150880</v>
      </c>
      <c r="Q90">
        <v>3959</v>
      </c>
      <c r="R90">
        <v>15545</v>
      </c>
      <c r="S90" t="s">
        <v>0</v>
      </c>
      <c r="T90">
        <v>27709</v>
      </c>
      <c r="U90">
        <v>8170</v>
      </c>
      <c r="V90">
        <v>16890</v>
      </c>
      <c r="W90">
        <v>42439</v>
      </c>
      <c r="X90" t="s">
        <v>0</v>
      </c>
      <c r="Y90" t="s">
        <v>0</v>
      </c>
      <c r="Z90">
        <v>16178</v>
      </c>
      <c r="AA90">
        <v>4375</v>
      </c>
      <c r="AB90">
        <v>1012</v>
      </c>
      <c r="AC90" t="s">
        <v>0</v>
      </c>
      <c r="AD90">
        <v>-3820</v>
      </c>
      <c r="AE90">
        <v>133</v>
      </c>
      <c r="AF90" t="s">
        <v>0</v>
      </c>
      <c r="AG90">
        <v>305</v>
      </c>
      <c r="AH90" t="s">
        <v>0</v>
      </c>
      <c r="AI90">
        <v>59199</v>
      </c>
      <c r="AJ90">
        <v>2051</v>
      </c>
      <c r="AK90">
        <v>14743</v>
      </c>
      <c r="AL90" t="s">
        <v>0</v>
      </c>
      <c r="AM90">
        <v>11</v>
      </c>
      <c r="AN90">
        <v>16261</v>
      </c>
      <c r="AO90">
        <v>165825</v>
      </c>
      <c r="AP90">
        <v>190</v>
      </c>
      <c r="AQ90">
        <v>5227</v>
      </c>
      <c r="AR90">
        <v>18244</v>
      </c>
      <c r="AS90" t="s">
        <v>0</v>
      </c>
      <c r="AT90">
        <v>18293</v>
      </c>
      <c r="AU90">
        <v>2074</v>
      </c>
      <c r="AV90">
        <v>1994</v>
      </c>
      <c r="AW90">
        <v>2036</v>
      </c>
      <c r="AX90" t="s">
        <v>0</v>
      </c>
      <c r="AY90" t="s">
        <v>0</v>
      </c>
      <c r="AZ90" t="s">
        <v>0</v>
      </c>
      <c r="BA90">
        <v>13544</v>
      </c>
      <c r="BB90">
        <v>29351</v>
      </c>
      <c r="BC90" t="s">
        <v>0</v>
      </c>
      <c r="BD90">
        <v>0</v>
      </c>
      <c r="BE90" t="s">
        <v>0</v>
      </c>
      <c r="BF90">
        <v>6686</v>
      </c>
      <c r="BG90">
        <v>4</v>
      </c>
      <c r="BH90">
        <v>5017</v>
      </c>
      <c r="BI90">
        <v>5418</v>
      </c>
      <c r="BJ90" t="s">
        <v>0</v>
      </c>
      <c r="BK90">
        <v>16065</v>
      </c>
      <c r="BL90" t="s">
        <v>0</v>
      </c>
      <c r="BM90">
        <v>19824</v>
      </c>
      <c r="BN90">
        <v>257</v>
      </c>
      <c r="BO90" t="s">
        <v>0</v>
      </c>
      <c r="BP90">
        <v>50</v>
      </c>
      <c r="BQ90">
        <v>10244</v>
      </c>
      <c r="BR90">
        <v>19</v>
      </c>
      <c r="BS90" t="s">
        <v>0</v>
      </c>
      <c r="BT90" t="s">
        <v>0</v>
      </c>
      <c r="BU90" t="s">
        <v>0</v>
      </c>
    </row>
    <row r="91" spans="1:73" x14ac:dyDescent="0.3">
      <c r="A91" t="s">
        <v>148</v>
      </c>
      <c r="B91" t="s">
        <v>0</v>
      </c>
      <c r="C91" t="s">
        <v>0</v>
      </c>
      <c r="D91">
        <v>2140543</v>
      </c>
      <c r="E91" t="s">
        <v>0</v>
      </c>
      <c r="F91">
        <v>33219</v>
      </c>
      <c r="G91">
        <v>19082</v>
      </c>
      <c r="H91">
        <v>3434448</v>
      </c>
      <c r="I91">
        <v>1035578</v>
      </c>
      <c r="J91">
        <v>292554</v>
      </c>
      <c r="K91" t="s">
        <v>0</v>
      </c>
      <c r="L91">
        <v>51</v>
      </c>
      <c r="M91" t="s">
        <v>0</v>
      </c>
      <c r="N91">
        <v>0</v>
      </c>
      <c r="O91">
        <v>4412</v>
      </c>
      <c r="P91" t="s">
        <v>0</v>
      </c>
      <c r="Q91">
        <v>59417</v>
      </c>
      <c r="R91" t="s">
        <v>0</v>
      </c>
      <c r="S91">
        <v>3042</v>
      </c>
      <c r="T91" t="s">
        <v>0</v>
      </c>
      <c r="U91" t="s">
        <v>0</v>
      </c>
      <c r="V91">
        <v>279838</v>
      </c>
      <c r="W91" t="s">
        <v>0</v>
      </c>
      <c r="X91">
        <v>5617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109584</v>
      </c>
      <c r="AG91">
        <v>607465</v>
      </c>
      <c r="AH91" t="s">
        <v>0</v>
      </c>
      <c r="AI91">
        <v>29812</v>
      </c>
      <c r="AJ91">
        <v>17027</v>
      </c>
      <c r="AK91">
        <v>16111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193467</v>
      </c>
      <c r="AT91">
        <v>13510</v>
      </c>
      <c r="AU91">
        <v>16957</v>
      </c>
      <c r="AV91" t="s">
        <v>0</v>
      </c>
      <c r="AW91" t="s">
        <v>0</v>
      </c>
      <c r="AX91" t="s">
        <v>0</v>
      </c>
      <c r="AY91">
        <v>8898</v>
      </c>
      <c r="AZ91" t="s">
        <v>0</v>
      </c>
      <c r="BA91" t="s">
        <v>0</v>
      </c>
      <c r="BB91">
        <v>33102</v>
      </c>
      <c r="BC91" t="s">
        <v>0</v>
      </c>
      <c r="BD91">
        <v>18292</v>
      </c>
      <c r="BE91" t="s">
        <v>0</v>
      </c>
      <c r="BF91" t="s">
        <v>0</v>
      </c>
      <c r="BG91" t="s">
        <v>0</v>
      </c>
      <c r="BH91" t="s">
        <v>0</v>
      </c>
      <c r="BI91">
        <v>3112</v>
      </c>
      <c r="BJ91" t="s">
        <v>0</v>
      </c>
      <c r="BK91" t="s">
        <v>0</v>
      </c>
      <c r="BL91" t="s">
        <v>0</v>
      </c>
      <c r="BM91">
        <v>48</v>
      </c>
      <c r="BN91">
        <v>662658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</row>
    <row r="92" spans="1:73" x14ac:dyDescent="0.3">
      <c r="A92" t="s">
        <v>149</v>
      </c>
      <c r="B92">
        <v>0</v>
      </c>
      <c r="C92">
        <v>0</v>
      </c>
      <c r="D92" t="s">
        <v>0</v>
      </c>
      <c r="E92" t="s">
        <v>0</v>
      </c>
      <c r="F92" t="s">
        <v>0</v>
      </c>
      <c r="G92" t="s">
        <v>0</v>
      </c>
      <c r="H92">
        <v>93006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52616</v>
      </c>
      <c r="O92">
        <v>6310</v>
      </c>
      <c r="P92" t="s">
        <v>0</v>
      </c>
      <c r="Q92">
        <v>99532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25521</v>
      </c>
      <c r="AD92">
        <v>1312</v>
      </c>
      <c r="AE92">
        <v>146238</v>
      </c>
      <c r="AF92">
        <v>0</v>
      </c>
      <c r="AG92">
        <v>106857</v>
      </c>
      <c r="AH92" t="s">
        <v>0</v>
      </c>
      <c r="AI92">
        <v>54717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33883</v>
      </c>
      <c r="AP92">
        <v>2048</v>
      </c>
      <c r="AQ92" t="s">
        <v>0</v>
      </c>
      <c r="AR92" t="s">
        <v>0</v>
      </c>
      <c r="AS92">
        <v>2190</v>
      </c>
      <c r="AT92">
        <v>0</v>
      </c>
      <c r="AU92">
        <v>0</v>
      </c>
      <c r="AV92">
        <v>324</v>
      </c>
      <c r="AW92">
        <v>20316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39304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</row>
    <row r="93" spans="1:73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</row>
    <row r="94" spans="1:73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</row>
    <row r="95" spans="1:73" x14ac:dyDescent="0.3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>
        <v>93330</v>
      </c>
    </row>
    <row r="96" spans="1:73" x14ac:dyDescent="0.3">
      <c r="A96" t="s">
        <v>154</v>
      </c>
      <c r="B96">
        <v>1497360</v>
      </c>
      <c r="C96">
        <v>4599049</v>
      </c>
      <c r="D96" t="s">
        <v>0</v>
      </c>
      <c r="E96" t="s">
        <v>0</v>
      </c>
      <c r="F96">
        <v>14745562</v>
      </c>
      <c r="G96">
        <v>13780520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>
        <v>2940070</v>
      </c>
      <c r="O96">
        <v>4152593</v>
      </c>
      <c r="P96">
        <v>64630</v>
      </c>
      <c r="Q96">
        <v>2148674</v>
      </c>
      <c r="R96" t="s">
        <v>0</v>
      </c>
      <c r="S96">
        <v>9276870</v>
      </c>
      <c r="T96" t="s">
        <v>0</v>
      </c>
      <c r="U96">
        <v>134509</v>
      </c>
      <c r="V96" t="s">
        <v>0</v>
      </c>
      <c r="W96">
        <v>1286724</v>
      </c>
      <c r="X96">
        <v>8064451</v>
      </c>
      <c r="Y96">
        <v>4538</v>
      </c>
      <c r="Z96" t="s">
        <v>0</v>
      </c>
      <c r="AA96" t="s">
        <v>0</v>
      </c>
      <c r="AB96" t="s">
        <v>0</v>
      </c>
      <c r="AC96">
        <v>3515538</v>
      </c>
      <c r="AD96" t="s">
        <v>0</v>
      </c>
      <c r="AE96">
        <v>859266</v>
      </c>
      <c r="AF96" t="s">
        <v>0</v>
      </c>
      <c r="AG96">
        <v>1190449</v>
      </c>
      <c r="AH96">
        <v>3321</v>
      </c>
      <c r="AI96">
        <v>589972</v>
      </c>
      <c r="AJ96" t="s">
        <v>0</v>
      </c>
      <c r="AK96">
        <v>238473</v>
      </c>
      <c r="AL96">
        <v>455439</v>
      </c>
      <c r="AM96">
        <v>5688945</v>
      </c>
      <c r="AN96">
        <v>2991201</v>
      </c>
      <c r="AO96">
        <v>1982718</v>
      </c>
      <c r="AP96">
        <v>1164430</v>
      </c>
      <c r="AQ96">
        <v>846116</v>
      </c>
      <c r="AR96">
        <v>1649132</v>
      </c>
      <c r="AS96" t="s">
        <v>0</v>
      </c>
      <c r="AT96">
        <v>2628229</v>
      </c>
      <c r="AU96">
        <v>2428025</v>
      </c>
      <c r="AV96">
        <v>250374</v>
      </c>
      <c r="AW96">
        <v>1214346</v>
      </c>
      <c r="AX96">
        <v>241806</v>
      </c>
      <c r="AY96">
        <v>446094</v>
      </c>
      <c r="AZ96" t="s">
        <v>0</v>
      </c>
      <c r="BA96" t="s">
        <v>0</v>
      </c>
      <c r="BB96" t="s">
        <v>0</v>
      </c>
      <c r="BC96">
        <v>951744</v>
      </c>
      <c r="BD96" t="s">
        <v>0</v>
      </c>
      <c r="BE96" t="s">
        <v>0</v>
      </c>
      <c r="BF96">
        <v>627553</v>
      </c>
      <c r="BG96" t="s">
        <v>0</v>
      </c>
      <c r="BH96" t="s">
        <v>0</v>
      </c>
      <c r="BI96" t="s">
        <v>0</v>
      </c>
      <c r="BJ96">
        <v>1070160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>
        <v>301839</v>
      </c>
      <c r="BU96" t="s">
        <v>0</v>
      </c>
    </row>
    <row r="97" spans="1:73" x14ac:dyDescent="0.3">
      <c r="A97" t="s">
        <v>155</v>
      </c>
      <c r="B97" t="s">
        <v>0</v>
      </c>
      <c r="C97">
        <v>31999</v>
      </c>
      <c r="D97" t="s">
        <v>0</v>
      </c>
      <c r="E97" t="s">
        <v>0</v>
      </c>
      <c r="F97">
        <v>27657054</v>
      </c>
      <c r="G97">
        <v>29306465</v>
      </c>
      <c r="H97" t="s">
        <v>0</v>
      </c>
      <c r="I97" t="s">
        <v>0</v>
      </c>
      <c r="J97" t="s">
        <v>0</v>
      </c>
      <c r="K97" t="s">
        <v>0</v>
      </c>
      <c r="L97">
        <v>11731623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2170171</v>
      </c>
      <c r="T97" t="s">
        <v>0</v>
      </c>
      <c r="U97" t="s">
        <v>0</v>
      </c>
      <c r="V97" t="s">
        <v>0</v>
      </c>
      <c r="W97" t="s">
        <v>0</v>
      </c>
      <c r="X97">
        <v>3015326</v>
      </c>
      <c r="Y97" t="s">
        <v>0</v>
      </c>
      <c r="Z97" t="s">
        <v>0</v>
      </c>
      <c r="AA97">
        <v>18475</v>
      </c>
      <c r="AB97">
        <v>12445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2128462</v>
      </c>
      <c r="AL97">
        <v>5592416</v>
      </c>
      <c r="AM97" t="s">
        <v>0</v>
      </c>
      <c r="AN97" t="s">
        <v>0</v>
      </c>
      <c r="AO97">
        <v>183540</v>
      </c>
      <c r="AP97">
        <v>1469270</v>
      </c>
      <c r="AQ97" t="s">
        <v>0</v>
      </c>
      <c r="AR97" t="s">
        <v>0</v>
      </c>
      <c r="AS97" t="s">
        <v>0</v>
      </c>
      <c r="AT97">
        <v>237762</v>
      </c>
      <c r="AU97">
        <v>310574</v>
      </c>
      <c r="AV97" t="s">
        <v>0</v>
      </c>
      <c r="AW97">
        <v>113897</v>
      </c>
      <c r="AX97">
        <v>2406861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>
        <v>718399</v>
      </c>
      <c r="BP97">
        <v>392599</v>
      </c>
      <c r="BQ97" t="s">
        <v>0</v>
      </c>
      <c r="BR97" t="s">
        <v>0</v>
      </c>
      <c r="BS97">
        <v>627773</v>
      </c>
      <c r="BT97" t="s">
        <v>0</v>
      </c>
      <c r="BU97" t="s">
        <v>0</v>
      </c>
    </row>
    <row r="98" spans="1:73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4822</v>
      </c>
      <c r="J98" t="s">
        <v>0</v>
      </c>
      <c r="K98" t="s">
        <v>0</v>
      </c>
      <c r="L98">
        <v>210311</v>
      </c>
      <c r="M98" t="s">
        <v>0</v>
      </c>
      <c r="N98" t="s">
        <v>0</v>
      </c>
      <c r="O98" t="s">
        <v>0</v>
      </c>
      <c r="P98">
        <v>657995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79646</v>
      </c>
      <c r="AM98">
        <v>189024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47106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>
        <v>1328809</v>
      </c>
      <c r="BH98" t="s">
        <v>0</v>
      </c>
      <c r="BI98" t="s">
        <v>0</v>
      </c>
      <c r="BJ98" t="s">
        <v>0</v>
      </c>
      <c r="BK98">
        <v>225873</v>
      </c>
      <c r="BL98">
        <v>779637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</row>
    <row r="99" spans="1:73" s="1" customFormat="1" x14ac:dyDescent="0.3">
      <c r="A99" s="1" t="s">
        <v>68</v>
      </c>
      <c r="B99" s="3">
        <f>+SUM(B9:B98)</f>
        <v>133359425</v>
      </c>
      <c r="C99" s="3">
        <f t="shared" ref="C99:BN99" si="0">+SUM(C9:C98)</f>
        <v>82490810</v>
      </c>
      <c r="D99" s="3">
        <f t="shared" si="0"/>
        <v>74271801</v>
      </c>
      <c r="E99" s="3">
        <f t="shared" si="0"/>
        <v>57043539</v>
      </c>
      <c r="F99" s="3">
        <f t="shared" si="0"/>
        <v>50180346</v>
      </c>
      <c r="G99" s="3">
        <f t="shared" si="0"/>
        <v>48381383</v>
      </c>
      <c r="H99" s="3">
        <f t="shared" si="0"/>
        <v>39012222</v>
      </c>
      <c r="I99" s="3">
        <f t="shared" si="0"/>
        <v>43039217</v>
      </c>
      <c r="J99" s="3">
        <f t="shared" si="0"/>
        <v>35041313</v>
      </c>
      <c r="K99" s="3">
        <f t="shared" si="0"/>
        <v>30099521</v>
      </c>
      <c r="L99" s="3">
        <f t="shared" si="0"/>
        <v>29044562</v>
      </c>
      <c r="M99" s="3">
        <f t="shared" si="0"/>
        <v>30946470</v>
      </c>
      <c r="N99" s="3">
        <f t="shared" si="0"/>
        <v>21884817</v>
      </c>
      <c r="O99" s="3">
        <f t="shared" si="0"/>
        <v>21499803</v>
      </c>
      <c r="P99" s="3">
        <f t="shared" si="0"/>
        <v>15077688</v>
      </c>
      <c r="Q99" s="3">
        <f t="shared" si="0"/>
        <v>14290320</v>
      </c>
      <c r="R99" s="3">
        <f t="shared" si="0"/>
        <v>15541555</v>
      </c>
      <c r="S99" s="3">
        <f t="shared" si="0"/>
        <v>13420286</v>
      </c>
      <c r="T99" s="3">
        <f t="shared" si="0"/>
        <v>12198312</v>
      </c>
      <c r="U99" s="3">
        <f t="shared" si="0"/>
        <v>49104706</v>
      </c>
      <c r="V99" s="3">
        <f t="shared" si="0"/>
        <v>15327397</v>
      </c>
      <c r="W99" s="3">
        <f t="shared" si="0"/>
        <v>14926638</v>
      </c>
      <c r="X99" s="3">
        <f t="shared" si="0"/>
        <v>12075059</v>
      </c>
      <c r="Y99" s="3">
        <f t="shared" si="0"/>
        <v>11400114</v>
      </c>
      <c r="Z99" s="3">
        <f t="shared" si="0"/>
        <v>10755823</v>
      </c>
      <c r="AA99" s="3">
        <f t="shared" si="0"/>
        <v>10472383</v>
      </c>
      <c r="AB99" s="3">
        <f t="shared" si="0"/>
        <v>9273626</v>
      </c>
      <c r="AC99" s="3">
        <f t="shared" si="0"/>
        <v>7907408</v>
      </c>
      <c r="AD99" s="3">
        <f t="shared" si="0"/>
        <v>7813542</v>
      </c>
      <c r="AE99" s="3">
        <f t="shared" si="0"/>
        <v>7515299</v>
      </c>
      <c r="AF99" s="3">
        <f t="shared" si="0"/>
        <v>7110830</v>
      </c>
      <c r="AG99" s="3">
        <f t="shared" si="0"/>
        <v>7066402</v>
      </c>
      <c r="AH99" s="3">
        <f t="shared" si="0"/>
        <v>6980661</v>
      </c>
      <c r="AI99" s="3">
        <f t="shared" si="0"/>
        <v>6632793</v>
      </c>
      <c r="AJ99" s="3">
        <f t="shared" si="0"/>
        <v>6276133</v>
      </c>
      <c r="AK99" s="3">
        <f t="shared" si="0"/>
        <v>6395957</v>
      </c>
      <c r="AL99" s="3">
        <f t="shared" si="0"/>
        <v>6127664</v>
      </c>
      <c r="AM99" s="3">
        <f t="shared" si="0"/>
        <v>5952031</v>
      </c>
      <c r="AN99" s="3">
        <f t="shared" si="0"/>
        <v>5143969</v>
      </c>
      <c r="AO99" s="3">
        <f t="shared" si="0"/>
        <v>5073401</v>
      </c>
      <c r="AP99" s="3">
        <f t="shared" si="0"/>
        <v>4808121</v>
      </c>
      <c r="AQ99" s="3">
        <f t="shared" si="0"/>
        <v>4881102</v>
      </c>
      <c r="AR99" s="3">
        <f t="shared" si="0"/>
        <v>3800942</v>
      </c>
      <c r="AS99" s="3">
        <f t="shared" si="0"/>
        <v>3831691</v>
      </c>
      <c r="AT99" s="3">
        <f t="shared" si="0"/>
        <v>3443073</v>
      </c>
      <c r="AU99" s="3">
        <f t="shared" si="0"/>
        <v>3123635</v>
      </c>
      <c r="AV99" s="3">
        <f t="shared" si="0"/>
        <v>2962579</v>
      </c>
      <c r="AW99" s="3">
        <f t="shared" si="0"/>
        <v>2764904</v>
      </c>
      <c r="AX99" s="3">
        <f t="shared" si="0"/>
        <v>2695780</v>
      </c>
      <c r="AY99" s="3">
        <f t="shared" si="0"/>
        <v>2770369</v>
      </c>
      <c r="AZ99" s="3">
        <f t="shared" si="0"/>
        <v>2600826</v>
      </c>
      <c r="BA99" s="3">
        <f t="shared" si="0"/>
        <v>2380856</v>
      </c>
      <c r="BB99" s="3">
        <f t="shared" si="0"/>
        <v>2407584</v>
      </c>
      <c r="BC99" s="3">
        <f t="shared" si="0"/>
        <v>2280449</v>
      </c>
      <c r="BD99" s="3">
        <f t="shared" si="0"/>
        <v>2119960</v>
      </c>
      <c r="BE99" s="3">
        <f t="shared" si="0"/>
        <v>0</v>
      </c>
      <c r="BF99" s="3">
        <f t="shared" si="0"/>
        <v>1868108</v>
      </c>
      <c r="BG99" s="3">
        <f t="shared" si="0"/>
        <v>1817446</v>
      </c>
      <c r="BH99" s="3">
        <f t="shared" si="0"/>
        <v>1644453</v>
      </c>
      <c r="BI99" s="3">
        <f t="shared" si="0"/>
        <v>1262116</v>
      </c>
      <c r="BJ99" s="3">
        <f t="shared" si="0"/>
        <v>1087780</v>
      </c>
      <c r="BK99" s="3">
        <f t="shared" si="0"/>
        <v>1027573</v>
      </c>
      <c r="BL99" s="3">
        <f t="shared" si="0"/>
        <v>1009830</v>
      </c>
      <c r="BM99" s="3">
        <f t="shared" si="0"/>
        <v>1044274</v>
      </c>
      <c r="BN99" s="3">
        <f t="shared" si="0"/>
        <v>858184</v>
      </c>
      <c r="BO99" s="3">
        <f t="shared" ref="BO99:BU99" si="1">+SUM(BO9:BO98)</f>
        <v>754370</v>
      </c>
      <c r="BP99" s="3">
        <f t="shared" si="1"/>
        <v>725446</v>
      </c>
      <c r="BQ99" s="3">
        <f t="shared" si="1"/>
        <v>693928</v>
      </c>
      <c r="BR99" s="3">
        <f t="shared" si="1"/>
        <v>679572</v>
      </c>
      <c r="BS99" s="3">
        <f t="shared" si="1"/>
        <v>666196</v>
      </c>
      <c r="BT99" s="3">
        <f t="shared" si="1"/>
        <v>302305</v>
      </c>
      <c r="BU99" s="3">
        <f t="shared" si="1"/>
        <v>93430</v>
      </c>
    </row>
    <row r="102" spans="1:73" s="1" customFormat="1" x14ac:dyDescent="0.3">
      <c r="B102" s="1" t="s">
        <v>303</v>
      </c>
    </row>
    <row r="103" spans="1:73" s="1" customFormat="1" x14ac:dyDescent="0.3">
      <c r="A103" s="1" t="s">
        <v>250</v>
      </c>
    </row>
    <row r="104" spans="1:73" s="1" customFormat="1" x14ac:dyDescent="0.3">
      <c r="A104" s="1" t="s">
        <v>183</v>
      </c>
    </row>
    <row r="105" spans="1:73" s="1" customFormat="1" x14ac:dyDescent="0.3">
      <c r="A105" s="1" t="s">
        <v>168</v>
      </c>
    </row>
    <row r="106" spans="1:73" s="1" customFormat="1" x14ac:dyDescent="0.3">
      <c r="B106" s="1" t="s">
        <v>169</v>
      </c>
    </row>
    <row r="107" spans="1:73" s="1" customFormat="1" x14ac:dyDescent="0.3">
      <c r="B107" s="1" t="s">
        <v>304</v>
      </c>
    </row>
    <row r="108" spans="1:73" s="1" customFormat="1" x14ac:dyDescent="0.3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174</v>
      </c>
      <c r="G108" s="1" t="s">
        <v>175</v>
      </c>
      <c r="H108" s="1" t="s">
        <v>10</v>
      </c>
      <c r="I108" s="1" t="s">
        <v>44</v>
      </c>
      <c r="J108" s="1" t="s">
        <v>23</v>
      </c>
      <c r="K108" s="1" t="s">
        <v>16</v>
      </c>
      <c r="L108" s="1" t="s">
        <v>171</v>
      </c>
      <c r="M108" s="1" t="s">
        <v>64</v>
      </c>
      <c r="N108" s="1" t="s">
        <v>2</v>
      </c>
      <c r="O108" s="1" t="s">
        <v>38</v>
      </c>
      <c r="P108" s="1" t="s">
        <v>18</v>
      </c>
      <c r="Q108" s="1" t="s">
        <v>45</v>
      </c>
      <c r="R108" s="1" t="s">
        <v>39</v>
      </c>
      <c r="S108" s="1" t="s">
        <v>218</v>
      </c>
      <c r="T108" s="1" t="s">
        <v>59</v>
      </c>
      <c r="U108" s="1" t="s">
        <v>20</v>
      </c>
      <c r="V108" s="1" t="s">
        <v>32</v>
      </c>
      <c r="W108" s="1" t="s">
        <v>252</v>
      </c>
      <c r="X108" s="1" t="s">
        <v>220</v>
      </c>
      <c r="Y108" s="1" t="s">
        <v>1</v>
      </c>
      <c r="Z108" s="1" t="s">
        <v>31</v>
      </c>
      <c r="AA108" s="1" t="s">
        <v>33</v>
      </c>
      <c r="AB108" s="1" t="s">
        <v>51</v>
      </c>
      <c r="AC108" s="1" t="s">
        <v>49</v>
      </c>
      <c r="AD108" s="1" t="s">
        <v>219</v>
      </c>
      <c r="AE108" s="1" t="s">
        <v>37</v>
      </c>
      <c r="AF108" s="1" t="s">
        <v>223</v>
      </c>
      <c r="AG108" s="1" t="s">
        <v>222</v>
      </c>
      <c r="AH108" s="1" t="s">
        <v>56</v>
      </c>
      <c r="AI108" s="1" t="s">
        <v>177</v>
      </c>
      <c r="AJ108" s="1" t="s">
        <v>3</v>
      </c>
      <c r="AK108" s="1" t="s">
        <v>205</v>
      </c>
      <c r="AL108" s="1" t="s">
        <v>221</v>
      </c>
      <c r="AM108" s="1" t="s">
        <v>11</v>
      </c>
      <c r="AN108" s="1" t="s">
        <v>9</v>
      </c>
      <c r="AO108" s="1" t="s">
        <v>13</v>
      </c>
      <c r="AP108" s="1" t="s">
        <v>53</v>
      </c>
      <c r="AQ108" s="1" t="s">
        <v>240</v>
      </c>
      <c r="AR108" s="1" t="s">
        <v>46</v>
      </c>
      <c r="AS108" s="1" t="s">
        <v>7</v>
      </c>
      <c r="AT108" s="1" t="s">
        <v>225</v>
      </c>
      <c r="AU108" s="1" t="s">
        <v>224</v>
      </c>
      <c r="AV108" s="1" t="s">
        <v>29</v>
      </c>
      <c r="AW108" s="1" t="s">
        <v>15</v>
      </c>
      <c r="AX108" s="1" t="s">
        <v>226</v>
      </c>
      <c r="AY108" s="1" t="s">
        <v>253</v>
      </c>
      <c r="AZ108" s="1" t="s">
        <v>12</v>
      </c>
      <c r="BA108" s="1" t="s">
        <v>230</v>
      </c>
      <c r="BB108" s="1" t="s">
        <v>57</v>
      </c>
      <c r="BC108" s="1" t="s">
        <v>227</v>
      </c>
      <c r="BD108" s="1" t="s">
        <v>228</v>
      </c>
      <c r="BE108" s="1" t="s">
        <v>254</v>
      </c>
      <c r="BF108" s="1" t="s">
        <v>179</v>
      </c>
      <c r="BG108" s="1" t="s">
        <v>47</v>
      </c>
      <c r="BH108" s="1" t="s">
        <v>241</v>
      </c>
      <c r="BI108" s="1" t="s">
        <v>52</v>
      </c>
      <c r="BJ108" s="1" t="s">
        <v>54</v>
      </c>
      <c r="BK108" s="1" t="s">
        <v>172</v>
      </c>
      <c r="BL108" s="1" t="s">
        <v>8</v>
      </c>
      <c r="BM108" s="1" t="s">
        <v>55</v>
      </c>
      <c r="BN108" s="1" t="s">
        <v>4</v>
      </c>
      <c r="BO108" s="1" t="s">
        <v>238</v>
      </c>
      <c r="BP108" s="1" t="s">
        <v>19</v>
      </c>
      <c r="BQ108" s="1" t="s">
        <v>48</v>
      </c>
      <c r="BR108" s="1" t="s">
        <v>176</v>
      </c>
      <c r="BS108" s="1" t="s">
        <v>239</v>
      </c>
      <c r="BT108" s="1" t="s">
        <v>28</v>
      </c>
      <c r="BU108" s="1" t="s">
        <v>27</v>
      </c>
    </row>
    <row r="109" spans="1:73" x14ac:dyDescent="0.3">
      <c r="A109" t="s">
        <v>305</v>
      </c>
      <c r="B109">
        <v>98473659</v>
      </c>
      <c r="C109">
        <v>81804000</v>
      </c>
      <c r="D109">
        <v>59226787</v>
      </c>
      <c r="E109">
        <v>55284669</v>
      </c>
      <c r="F109">
        <v>48460483</v>
      </c>
      <c r="G109">
        <v>47152445</v>
      </c>
      <c r="H109">
        <v>21659933</v>
      </c>
      <c r="I109">
        <v>33777042</v>
      </c>
      <c r="J109">
        <v>23304290</v>
      </c>
      <c r="K109">
        <v>27479581</v>
      </c>
      <c r="L109">
        <v>20385808</v>
      </c>
      <c r="M109">
        <v>30888088</v>
      </c>
      <c r="N109">
        <v>21463534</v>
      </c>
      <c r="O109">
        <v>20805527</v>
      </c>
      <c r="P109">
        <v>11091815</v>
      </c>
      <c r="Q109">
        <v>14049818</v>
      </c>
      <c r="R109">
        <v>15462820</v>
      </c>
      <c r="S109">
        <v>13184647</v>
      </c>
      <c r="T109">
        <v>12138555</v>
      </c>
      <c r="U109">
        <v>46223370</v>
      </c>
      <c r="V109">
        <v>15044986</v>
      </c>
      <c r="W109">
        <v>14320131</v>
      </c>
      <c r="X109">
        <v>11861205</v>
      </c>
      <c r="Y109" t="s">
        <v>0</v>
      </c>
      <c r="Z109">
        <v>9198167</v>
      </c>
      <c r="AA109">
        <v>10393400</v>
      </c>
      <c r="AB109">
        <v>9200995</v>
      </c>
      <c r="AC109">
        <v>7673463</v>
      </c>
      <c r="AD109">
        <v>6011040</v>
      </c>
      <c r="AE109">
        <v>7513311</v>
      </c>
      <c r="AF109">
        <v>6800252</v>
      </c>
      <c r="AG109">
        <v>6594505</v>
      </c>
      <c r="AH109" t="s">
        <v>0</v>
      </c>
      <c r="AI109">
        <v>6249760</v>
      </c>
      <c r="AJ109">
        <v>5141489</v>
      </c>
      <c r="AK109">
        <v>5451895</v>
      </c>
      <c r="AL109">
        <v>5917611</v>
      </c>
      <c r="AM109">
        <v>5950640</v>
      </c>
      <c r="AN109">
        <v>5006715</v>
      </c>
      <c r="AO109">
        <v>4834149</v>
      </c>
      <c r="AP109">
        <v>4668070</v>
      </c>
      <c r="AQ109">
        <v>4375882</v>
      </c>
      <c r="AR109">
        <v>3594438</v>
      </c>
      <c r="AS109">
        <v>3771014</v>
      </c>
      <c r="AT109">
        <v>3425193</v>
      </c>
      <c r="AU109">
        <v>3108397</v>
      </c>
      <c r="AV109">
        <v>2678095</v>
      </c>
      <c r="AW109">
        <v>2740030</v>
      </c>
      <c r="AX109">
        <v>2610100</v>
      </c>
      <c r="AY109">
        <v>2651377</v>
      </c>
      <c r="AZ109">
        <v>2565793</v>
      </c>
      <c r="BA109">
        <v>2150540</v>
      </c>
      <c r="BB109">
        <v>2252687</v>
      </c>
      <c r="BC109">
        <v>2036349</v>
      </c>
      <c r="BD109">
        <v>2052643</v>
      </c>
      <c r="BE109" t="s">
        <v>0</v>
      </c>
      <c r="BF109">
        <v>1844955</v>
      </c>
      <c r="BG109">
        <v>1725044</v>
      </c>
      <c r="BH109">
        <v>1458716</v>
      </c>
      <c r="BI109">
        <v>1108442</v>
      </c>
      <c r="BJ109">
        <v>1036760</v>
      </c>
      <c r="BK109">
        <v>526104</v>
      </c>
      <c r="BL109">
        <v>920118</v>
      </c>
      <c r="BM109">
        <v>922868</v>
      </c>
      <c r="BN109">
        <v>28323</v>
      </c>
      <c r="BO109">
        <v>730774</v>
      </c>
      <c r="BP109">
        <v>589375</v>
      </c>
      <c r="BQ109">
        <v>690397</v>
      </c>
      <c r="BR109">
        <v>202987</v>
      </c>
      <c r="BS109">
        <v>649263</v>
      </c>
      <c r="BT109" t="s">
        <v>0</v>
      </c>
      <c r="BU109">
        <v>93400</v>
      </c>
    </row>
    <row r="110" spans="1:73" x14ac:dyDescent="0.3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</row>
    <row r="111" spans="1:73" x14ac:dyDescent="0.3">
      <c r="A111" t="s">
        <v>307</v>
      </c>
      <c r="B111">
        <v>33543000</v>
      </c>
      <c r="C111">
        <v>43000</v>
      </c>
      <c r="D111">
        <v>11479475</v>
      </c>
      <c r="E111">
        <v>491104</v>
      </c>
      <c r="F111">
        <v>180487</v>
      </c>
      <c r="G111">
        <v>54321</v>
      </c>
      <c r="H111">
        <v>16169934</v>
      </c>
      <c r="I111">
        <v>6031687</v>
      </c>
      <c r="J111">
        <v>9451597</v>
      </c>
      <c r="K111">
        <v>121410</v>
      </c>
      <c r="L111">
        <v>3682802</v>
      </c>
      <c r="M111" t="s">
        <v>0</v>
      </c>
      <c r="N111" t="s">
        <v>0</v>
      </c>
      <c r="O111" t="s">
        <v>0</v>
      </c>
      <c r="P111">
        <v>3657204</v>
      </c>
      <c r="Q111">
        <v>211296</v>
      </c>
      <c r="R111" t="s">
        <v>0</v>
      </c>
      <c r="S111">
        <v>7973</v>
      </c>
      <c r="T111" t="s">
        <v>0</v>
      </c>
      <c r="U111">
        <v>2453000</v>
      </c>
      <c r="V111" t="s">
        <v>0</v>
      </c>
      <c r="W111">
        <v>244087</v>
      </c>
      <c r="X111">
        <v>6301</v>
      </c>
      <c r="Y111">
        <v>11400114</v>
      </c>
      <c r="Z111">
        <v>78064</v>
      </c>
      <c r="AA111" t="s">
        <v>0</v>
      </c>
      <c r="AB111" t="s">
        <v>0</v>
      </c>
      <c r="AC111">
        <v>56285</v>
      </c>
      <c r="AD111" t="s">
        <v>0</v>
      </c>
      <c r="AE111">
        <v>7</v>
      </c>
      <c r="AF111">
        <v>73205</v>
      </c>
      <c r="AG111">
        <v>385337</v>
      </c>
      <c r="AH111">
        <v>6980661</v>
      </c>
      <c r="AI111">
        <v>90371</v>
      </c>
      <c r="AJ111">
        <v>78287</v>
      </c>
      <c r="AK111">
        <v>410057</v>
      </c>
      <c r="AL111">
        <v>81585</v>
      </c>
      <c r="AM111" t="s">
        <v>0</v>
      </c>
      <c r="AN111">
        <v>62144</v>
      </c>
      <c r="AO111">
        <v>206853</v>
      </c>
      <c r="AP111">
        <v>79939</v>
      </c>
      <c r="AQ111">
        <v>413742</v>
      </c>
      <c r="AR111">
        <v>50725</v>
      </c>
      <c r="AS111" t="s">
        <v>0</v>
      </c>
      <c r="AT111">
        <v>3469</v>
      </c>
      <c r="AU111">
        <v>5816</v>
      </c>
      <c r="AV111">
        <v>243404</v>
      </c>
      <c r="AW111">
        <v>14459</v>
      </c>
      <c r="AX111">
        <v>43967</v>
      </c>
      <c r="AY111">
        <v>70775</v>
      </c>
      <c r="AZ111">
        <v>402</v>
      </c>
      <c r="BA111">
        <v>198048</v>
      </c>
      <c r="BB111">
        <v>157</v>
      </c>
      <c r="BC111">
        <v>20478</v>
      </c>
      <c r="BD111">
        <v>28502</v>
      </c>
      <c r="BE111" t="s">
        <v>0</v>
      </c>
      <c r="BF111" t="s">
        <v>0</v>
      </c>
      <c r="BG111">
        <v>80109</v>
      </c>
      <c r="BH111">
        <v>155484</v>
      </c>
      <c r="BI111">
        <v>21510</v>
      </c>
      <c r="BJ111">
        <v>17369</v>
      </c>
      <c r="BK111">
        <v>495374</v>
      </c>
      <c r="BL111">
        <v>81725</v>
      </c>
      <c r="BM111" t="s">
        <v>0</v>
      </c>
      <c r="BN111">
        <v>829853</v>
      </c>
      <c r="BO111">
        <v>10290</v>
      </c>
      <c r="BP111" t="s">
        <v>0</v>
      </c>
      <c r="BQ111" t="s">
        <v>0</v>
      </c>
      <c r="BR111">
        <v>475997</v>
      </c>
      <c r="BS111">
        <v>4996</v>
      </c>
      <c r="BT111">
        <v>128774</v>
      </c>
      <c r="BU111">
        <v>30</v>
      </c>
    </row>
    <row r="112" spans="1:73" x14ac:dyDescent="0.3">
      <c r="A112" t="s">
        <v>308</v>
      </c>
      <c r="B112" t="s">
        <v>0</v>
      </c>
      <c r="C112" t="s">
        <v>0</v>
      </c>
      <c r="D112">
        <v>91282</v>
      </c>
      <c r="E112" t="s">
        <v>0</v>
      </c>
      <c r="F112" t="s">
        <v>0</v>
      </c>
      <c r="G112" t="s">
        <v>0</v>
      </c>
      <c r="H112" t="s">
        <v>0</v>
      </c>
      <c r="I112">
        <v>366351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</row>
    <row r="113" spans="1:73" x14ac:dyDescent="0.3">
      <c r="A113" t="s">
        <v>309</v>
      </c>
      <c r="B113">
        <v>1196846</v>
      </c>
      <c r="C113">
        <v>243000</v>
      </c>
      <c r="D113">
        <v>111003</v>
      </c>
      <c r="E113">
        <v>958511</v>
      </c>
      <c r="F113">
        <v>1073380</v>
      </c>
      <c r="G113">
        <v>589568</v>
      </c>
      <c r="H113">
        <v>330495</v>
      </c>
      <c r="I113">
        <v>1680735</v>
      </c>
      <c r="J113">
        <v>397177</v>
      </c>
      <c r="K113">
        <v>306437</v>
      </c>
      <c r="L113">
        <v>4912425</v>
      </c>
      <c r="M113">
        <v>55224</v>
      </c>
      <c r="N113">
        <v>391783</v>
      </c>
      <c r="O113">
        <v>572527</v>
      </c>
      <c r="P113">
        <v>50764</v>
      </c>
      <c r="Q113">
        <v>24723</v>
      </c>
      <c r="R113">
        <v>63909</v>
      </c>
      <c r="S113">
        <v>31546</v>
      </c>
      <c r="T113">
        <v>47341</v>
      </c>
      <c r="U113">
        <v>326036</v>
      </c>
      <c r="V113">
        <v>8996</v>
      </c>
      <c r="W113">
        <v>190455</v>
      </c>
      <c r="X113">
        <v>62078</v>
      </c>
      <c r="Y113" t="s">
        <v>0</v>
      </c>
      <c r="Z113" t="s">
        <v>0</v>
      </c>
      <c r="AA113" t="s">
        <v>0</v>
      </c>
      <c r="AB113" t="s">
        <v>0</v>
      </c>
      <c r="AC113">
        <v>26655</v>
      </c>
      <c r="AD113">
        <v>1410</v>
      </c>
      <c r="AE113" t="s">
        <v>0</v>
      </c>
      <c r="AF113">
        <v>193071</v>
      </c>
      <c r="AG113">
        <v>74476</v>
      </c>
      <c r="AH113" t="s">
        <v>0</v>
      </c>
      <c r="AI113">
        <v>221149</v>
      </c>
      <c r="AJ113">
        <v>162014</v>
      </c>
      <c r="AK113">
        <v>476873</v>
      </c>
      <c r="AL113">
        <v>84746</v>
      </c>
      <c r="AM113" t="s">
        <v>0</v>
      </c>
      <c r="AN113">
        <v>68665</v>
      </c>
      <c r="AO113">
        <v>18385</v>
      </c>
      <c r="AP113">
        <v>50153</v>
      </c>
      <c r="AQ113">
        <v>87408</v>
      </c>
      <c r="AR113">
        <v>146080</v>
      </c>
      <c r="AS113">
        <v>56975</v>
      </c>
      <c r="AT113">
        <v>4288</v>
      </c>
      <c r="AU113">
        <v>1239</v>
      </c>
      <c r="AV113">
        <v>37315</v>
      </c>
      <c r="AW113">
        <v>9273</v>
      </c>
      <c r="AX113">
        <v>32040</v>
      </c>
      <c r="AY113">
        <v>42217</v>
      </c>
      <c r="AZ113" t="s">
        <v>0</v>
      </c>
      <c r="BA113">
        <v>25712</v>
      </c>
      <c r="BB113">
        <v>146504</v>
      </c>
      <c r="BC113">
        <v>216311</v>
      </c>
      <c r="BD113">
        <v>36664</v>
      </c>
      <c r="BE113" t="s">
        <v>0</v>
      </c>
      <c r="BF113">
        <v>21829</v>
      </c>
      <c r="BG113">
        <v>12047</v>
      </c>
      <c r="BH113">
        <v>19944</v>
      </c>
      <c r="BI113">
        <v>46575</v>
      </c>
      <c r="BJ113">
        <v>28339</v>
      </c>
      <c r="BK113">
        <v>1689</v>
      </c>
      <c r="BL113">
        <v>7845</v>
      </c>
      <c r="BM113">
        <v>55414</v>
      </c>
      <c r="BN113">
        <v>4</v>
      </c>
      <c r="BO113">
        <v>11996</v>
      </c>
      <c r="BP113">
        <v>122797</v>
      </c>
      <c r="BQ113" t="s">
        <v>0</v>
      </c>
      <c r="BR113">
        <v>174</v>
      </c>
      <c r="BS113">
        <v>11041</v>
      </c>
      <c r="BT113">
        <v>172121</v>
      </c>
      <c r="BU113" t="s">
        <v>0</v>
      </c>
    </row>
    <row r="114" spans="1:73" x14ac:dyDescent="0.3">
      <c r="A114" t="s">
        <v>310</v>
      </c>
      <c r="B114">
        <v>134413</v>
      </c>
      <c r="C114">
        <v>396507</v>
      </c>
      <c r="D114">
        <v>3362912</v>
      </c>
      <c r="E114">
        <v>309255</v>
      </c>
      <c r="F114">
        <v>230237</v>
      </c>
      <c r="G114">
        <v>105076</v>
      </c>
      <c r="H114">
        <v>670134</v>
      </c>
      <c r="I114">
        <v>1183290</v>
      </c>
      <c r="J114">
        <v>2831</v>
      </c>
      <c r="K114">
        <v>2192093</v>
      </c>
      <c r="L114">
        <v>63527</v>
      </c>
      <c r="M114">
        <v>3158</v>
      </c>
      <c r="N114">
        <v>29500</v>
      </c>
      <c r="O114">
        <v>121749</v>
      </c>
      <c r="P114">
        <v>120884</v>
      </c>
      <c r="Q114">
        <v>4483</v>
      </c>
      <c r="R114">
        <v>14826</v>
      </c>
      <c r="S114">
        <v>196120</v>
      </c>
      <c r="T114">
        <v>12416</v>
      </c>
      <c r="U114">
        <v>102300</v>
      </c>
      <c r="V114">
        <v>54569</v>
      </c>
      <c r="W114">
        <v>21096</v>
      </c>
      <c r="X114">
        <v>145475</v>
      </c>
      <c r="Y114" t="s">
        <v>0</v>
      </c>
      <c r="Z114">
        <v>1479592</v>
      </c>
      <c r="AA114">
        <v>78983</v>
      </c>
      <c r="AB114">
        <v>72631</v>
      </c>
      <c r="AC114">
        <v>151005</v>
      </c>
      <c r="AD114">
        <v>1801092</v>
      </c>
      <c r="AE114">
        <v>1981</v>
      </c>
      <c r="AF114">
        <v>26604</v>
      </c>
      <c r="AG114">
        <v>12084</v>
      </c>
      <c r="AH114" t="s">
        <v>0</v>
      </c>
      <c r="AI114">
        <v>71513</v>
      </c>
      <c r="AJ114">
        <v>2569</v>
      </c>
      <c r="AK114">
        <v>34285</v>
      </c>
      <c r="AL114">
        <v>3258</v>
      </c>
      <c r="AM114">
        <v>1391</v>
      </c>
      <c r="AN114">
        <v>6445</v>
      </c>
      <c r="AO114">
        <v>14014</v>
      </c>
      <c r="AP114">
        <v>9959</v>
      </c>
      <c r="AQ114">
        <v>4070</v>
      </c>
      <c r="AR114">
        <v>9699</v>
      </c>
      <c r="AS114">
        <v>3702</v>
      </c>
      <c r="AT114">
        <v>6238</v>
      </c>
      <c r="AU114">
        <v>3973</v>
      </c>
      <c r="AV114">
        <v>3765</v>
      </c>
      <c r="AW114">
        <v>1142</v>
      </c>
      <c r="AX114">
        <v>1063</v>
      </c>
      <c r="AY114">
        <v>1647</v>
      </c>
      <c r="AZ114">
        <v>34631</v>
      </c>
      <c r="BA114">
        <v>6556</v>
      </c>
      <c r="BB114">
        <v>8246</v>
      </c>
      <c r="BC114">
        <v>7311</v>
      </c>
      <c r="BD114">
        <v>2151</v>
      </c>
      <c r="BE114" t="s">
        <v>0</v>
      </c>
      <c r="BF114">
        <v>1324</v>
      </c>
      <c r="BG114">
        <v>246</v>
      </c>
      <c r="BH114">
        <v>10309</v>
      </c>
      <c r="BI114">
        <v>2809</v>
      </c>
      <c r="BJ114">
        <v>5312</v>
      </c>
      <c r="BK114">
        <v>4406</v>
      </c>
      <c r="BL114">
        <v>142</v>
      </c>
      <c r="BM114">
        <v>65992</v>
      </c>
      <c r="BN114">
        <v>4</v>
      </c>
      <c r="BO114">
        <v>1310</v>
      </c>
      <c r="BP114">
        <v>637</v>
      </c>
      <c r="BQ114">
        <v>3531</v>
      </c>
      <c r="BR114">
        <v>414</v>
      </c>
      <c r="BS114">
        <v>894</v>
      </c>
      <c r="BT114">
        <v>1410</v>
      </c>
      <c r="BU114" t="s">
        <v>0</v>
      </c>
    </row>
    <row r="115" spans="1:73" x14ac:dyDescent="0.3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</row>
    <row r="116" spans="1:73" x14ac:dyDescent="0.3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</row>
    <row r="117" spans="1:73" x14ac:dyDescent="0.3">
      <c r="A117" t="s">
        <v>313</v>
      </c>
      <c r="B117">
        <v>11507</v>
      </c>
      <c r="C117">
        <v>4303</v>
      </c>
      <c r="D117" t="s">
        <v>0</v>
      </c>
      <c r="E117" t="s">
        <v>0</v>
      </c>
      <c r="F117" t="s">
        <v>0</v>
      </c>
      <c r="G117" t="s">
        <v>0</v>
      </c>
      <c r="H117">
        <v>169980</v>
      </c>
      <c r="I117" t="s">
        <v>0</v>
      </c>
      <c r="J117">
        <v>1885418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>
        <v>218846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17698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3885</v>
      </c>
      <c r="AU117">
        <v>4210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</row>
    <row r="118" spans="1:73" x14ac:dyDescent="0.3">
      <c r="A118" t="s">
        <v>314</v>
      </c>
      <c r="B118" t="s">
        <v>0</v>
      </c>
      <c r="C118" t="s">
        <v>0</v>
      </c>
      <c r="D118">
        <v>342</v>
      </c>
      <c r="E118" t="s">
        <v>0</v>
      </c>
      <c r="F118">
        <v>235759</v>
      </c>
      <c r="G118">
        <v>479973</v>
      </c>
      <c r="H118">
        <v>11746</v>
      </c>
      <c r="I118">
        <v>112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>
        <v>157021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>
        <v>150869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891774</v>
      </c>
      <c r="AK118">
        <v>22847</v>
      </c>
      <c r="AL118">
        <v>40464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>
        <v>8610</v>
      </c>
      <c r="AY118">
        <v>4353</v>
      </c>
      <c r="AZ118" t="s">
        <v>0</v>
      </c>
      <c r="BA118" t="s">
        <v>0</v>
      </c>
      <c r="BB118">
        <v>-10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>
        <v>82780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>
        <v>12637</v>
      </c>
      <c r="BQ118" t="s">
        <v>0</v>
      </c>
      <c r="BR118" t="s">
        <v>0</v>
      </c>
      <c r="BS118">
        <v>2</v>
      </c>
      <c r="BT118" t="s">
        <v>0</v>
      </c>
      <c r="BU118" t="s">
        <v>0</v>
      </c>
    </row>
    <row r="119" spans="1:73" s="3" customFormat="1" x14ac:dyDescent="0.3">
      <c r="A119" s="3" t="s">
        <v>315</v>
      </c>
      <c r="B119" s="3">
        <v>133359425</v>
      </c>
      <c r="C119" s="3">
        <v>82490810</v>
      </c>
      <c r="D119" s="3">
        <v>74271801</v>
      </c>
      <c r="E119" s="3">
        <v>57043539</v>
      </c>
      <c r="F119" s="3">
        <v>50180346</v>
      </c>
      <c r="G119" s="3">
        <v>48381383</v>
      </c>
      <c r="H119" s="3">
        <v>39012222</v>
      </c>
      <c r="I119" s="3">
        <v>43039217</v>
      </c>
      <c r="J119" s="3">
        <v>35041313</v>
      </c>
      <c r="K119" s="3">
        <v>30099521</v>
      </c>
      <c r="L119" s="3">
        <v>29044562</v>
      </c>
      <c r="M119" s="3">
        <v>30946470</v>
      </c>
      <c r="N119" s="3">
        <v>21884817</v>
      </c>
      <c r="O119" s="3">
        <v>21499803</v>
      </c>
      <c r="P119" s="3">
        <v>15077688</v>
      </c>
      <c r="Q119" s="3">
        <v>14290320</v>
      </c>
      <c r="R119" s="3">
        <v>15541555</v>
      </c>
      <c r="S119" s="3">
        <v>13420286</v>
      </c>
      <c r="T119" s="3">
        <v>12198312</v>
      </c>
      <c r="U119" s="3">
        <v>49104706</v>
      </c>
      <c r="V119" s="3">
        <v>15327397</v>
      </c>
      <c r="W119" s="3">
        <v>14926638</v>
      </c>
      <c r="X119" s="3">
        <v>12075059</v>
      </c>
      <c r="Y119" s="3">
        <v>11400114</v>
      </c>
      <c r="Z119" s="3">
        <v>10755823</v>
      </c>
      <c r="AA119" s="3">
        <v>10472383</v>
      </c>
      <c r="AB119" s="3">
        <v>9273626</v>
      </c>
      <c r="AC119" s="3">
        <v>7907408</v>
      </c>
      <c r="AD119" s="3">
        <v>7813542</v>
      </c>
      <c r="AE119" s="3">
        <v>7515299</v>
      </c>
      <c r="AF119" s="3">
        <v>7110830</v>
      </c>
      <c r="AG119" s="3">
        <v>7066402</v>
      </c>
      <c r="AH119" s="3">
        <v>6980661</v>
      </c>
      <c r="AI119" s="3">
        <v>6632793</v>
      </c>
      <c r="AJ119" s="3">
        <v>6276133</v>
      </c>
      <c r="AK119" s="3">
        <v>6395957</v>
      </c>
      <c r="AL119" s="3">
        <v>6127664</v>
      </c>
      <c r="AM119" s="3">
        <v>5952031</v>
      </c>
      <c r="AN119" s="3">
        <v>5143969</v>
      </c>
      <c r="AO119" s="3">
        <v>5073401</v>
      </c>
      <c r="AP119" s="3">
        <v>4808121</v>
      </c>
      <c r="AQ119" s="3">
        <v>4881102</v>
      </c>
      <c r="AR119" s="3">
        <v>3800942</v>
      </c>
      <c r="AS119" s="3">
        <v>3831691</v>
      </c>
      <c r="AT119" s="3">
        <v>3443073</v>
      </c>
      <c r="AU119" s="3">
        <v>3123635</v>
      </c>
      <c r="AV119" s="3">
        <v>2962579</v>
      </c>
      <c r="AW119" s="3">
        <v>2764904</v>
      </c>
      <c r="AX119" s="3">
        <v>2695780</v>
      </c>
      <c r="AY119" s="3">
        <v>2770369</v>
      </c>
      <c r="AZ119" s="3">
        <v>2600826</v>
      </c>
      <c r="BA119" s="3">
        <v>2380856</v>
      </c>
      <c r="BB119" s="3">
        <v>2407584</v>
      </c>
      <c r="BC119" s="3">
        <v>2280449</v>
      </c>
      <c r="BD119" s="3">
        <v>2119960</v>
      </c>
      <c r="BE119" s="3" t="s">
        <v>0</v>
      </c>
      <c r="BF119" s="3">
        <v>1868108</v>
      </c>
      <c r="BG119" s="3">
        <v>1817446</v>
      </c>
      <c r="BH119" s="3">
        <v>1644453</v>
      </c>
      <c r="BI119" s="3">
        <v>1262116</v>
      </c>
      <c r="BJ119" s="3">
        <v>1087780</v>
      </c>
      <c r="BK119" s="3">
        <v>1027573</v>
      </c>
      <c r="BL119" s="3">
        <v>1009830</v>
      </c>
      <c r="BM119" s="3">
        <v>1044274</v>
      </c>
      <c r="BN119" s="3">
        <v>858184</v>
      </c>
      <c r="BO119" s="3">
        <v>754370</v>
      </c>
      <c r="BP119" s="3">
        <v>725446</v>
      </c>
      <c r="BQ119" s="3">
        <v>693928</v>
      </c>
      <c r="BR119" s="3">
        <v>679572</v>
      </c>
      <c r="BS119" s="3">
        <v>666196</v>
      </c>
      <c r="BT119" s="3">
        <v>302305</v>
      </c>
      <c r="BU119" s="3">
        <v>93430</v>
      </c>
    </row>
    <row r="121" spans="1:73" x14ac:dyDescent="0.3">
      <c r="A121" s="1" t="s">
        <v>300</v>
      </c>
      <c r="B121" s="2">
        <f>+B99-B119</f>
        <v>0</v>
      </c>
      <c r="C121" s="2">
        <f t="shared" ref="C121:BN121" si="2">+C99-C119</f>
        <v>0</v>
      </c>
      <c r="D121" s="2">
        <f t="shared" si="2"/>
        <v>0</v>
      </c>
      <c r="E121" s="2">
        <f t="shared" si="2"/>
        <v>0</v>
      </c>
      <c r="F121" s="2">
        <f t="shared" si="2"/>
        <v>0</v>
      </c>
      <c r="G121" s="2">
        <f t="shared" si="2"/>
        <v>0</v>
      </c>
      <c r="H121" s="2">
        <f t="shared" si="2"/>
        <v>0</v>
      </c>
      <c r="I121" s="2">
        <f t="shared" si="2"/>
        <v>0</v>
      </c>
      <c r="J121" s="2">
        <f t="shared" si="2"/>
        <v>0</v>
      </c>
      <c r="K121" s="2">
        <f t="shared" si="2"/>
        <v>0</v>
      </c>
      <c r="L121" s="2">
        <f t="shared" si="2"/>
        <v>0</v>
      </c>
      <c r="M121" s="2">
        <f t="shared" si="2"/>
        <v>0</v>
      </c>
      <c r="N121" s="2">
        <f t="shared" si="2"/>
        <v>0</v>
      </c>
      <c r="O121" s="2">
        <f t="shared" si="2"/>
        <v>0</v>
      </c>
      <c r="P121" s="2">
        <f t="shared" si="2"/>
        <v>0</v>
      </c>
      <c r="Q121" s="2">
        <f t="shared" si="2"/>
        <v>0</v>
      </c>
      <c r="R121" s="2">
        <f t="shared" si="2"/>
        <v>0</v>
      </c>
      <c r="S121" s="2">
        <f t="shared" si="2"/>
        <v>0</v>
      </c>
      <c r="T121" s="2">
        <f t="shared" si="2"/>
        <v>0</v>
      </c>
      <c r="U121" s="2">
        <f t="shared" si="2"/>
        <v>0</v>
      </c>
      <c r="V121" s="2">
        <f t="shared" si="2"/>
        <v>0</v>
      </c>
      <c r="W121" s="2">
        <f t="shared" si="2"/>
        <v>0</v>
      </c>
      <c r="X121" s="2">
        <f t="shared" si="2"/>
        <v>0</v>
      </c>
      <c r="Y121" s="2">
        <f t="shared" si="2"/>
        <v>0</v>
      </c>
      <c r="Z121" s="2">
        <f t="shared" si="2"/>
        <v>0</v>
      </c>
      <c r="AA121" s="2">
        <f t="shared" si="2"/>
        <v>0</v>
      </c>
      <c r="AB121" s="2">
        <f t="shared" si="2"/>
        <v>0</v>
      </c>
      <c r="AC121" s="2">
        <f t="shared" si="2"/>
        <v>0</v>
      </c>
      <c r="AD121" s="2">
        <f t="shared" si="2"/>
        <v>0</v>
      </c>
      <c r="AE121" s="2">
        <f t="shared" si="2"/>
        <v>0</v>
      </c>
      <c r="AF121" s="2">
        <f t="shared" si="2"/>
        <v>0</v>
      </c>
      <c r="AG121" s="2">
        <f t="shared" si="2"/>
        <v>0</v>
      </c>
      <c r="AH121" s="2">
        <f t="shared" si="2"/>
        <v>0</v>
      </c>
      <c r="AI121" s="2">
        <f t="shared" si="2"/>
        <v>0</v>
      </c>
      <c r="AJ121" s="2">
        <f t="shared" si="2"/>
        <v>0</v>
      </c>
      <c r="AK121" s="2">
        <f t="shared" si="2"/>
        <v>0</v>
      </c>
      <c r="AL121" s="2">
        <f t="shared" si="2"/>
        <v>0</v>
      </c>
      <c r="AM121" s="2">
        <f t="shared" si="2"/>
        <v>0</v>
      </c>
      <c r="AN121" s="2">
        <f t="shared" si="2"/>
        <v>0</v>
      </c>
      <c r="AO121" s="2">
        <f t="shared" si="2"/>
        <v>0</v>
      </c>
      <c r="AP121" s="2">
        <f t="shared" si="2"/>
        <v>0</v>
      </c>
      <c r="AQ121" s="2">
        <f t="shared" si="2"/>
        <v>0</v>
      </c>
      <c r="AR121" s="2">
        <f t="shared" si="2"/>
        <v>0</v>
      </c>
      <c r="AS121" s="2">
        <f t="shared" si="2"/>
        <v>0</v>
      </c>
      <c r="AT121" s="2">
        <f t="shared" si="2"/>
        <v>0</v>
      </c>
      <c r="AU121" s="2">
        <f t="shared" si="2"/>
        <v>0</v>
      </c>
      <c r="AV121" s="2">
        <f t="shared" si="2"/>
        <v>0</v>
      </c>
      <c r="AW121" s="2">
        <f t="shared" si="2"/>
        <v>0</v>
      </c>
      <c r="AX121" s="2">
        <f t="shared" si="2"/>
        <v>0</v>
      </c>
      <c r="AY121" s="2">
        <f t="shared" si="2"/>
        <v>0</v>
      </c>
      <c r="AZ121" s="2">
        <f t="shared" si="2"/>
        <v>0</v>
      </c>
      <c r="BA121" s="2">
        <f t="shared" si="2"/>
        <v>0</v>
      </c>
      <c r="BB121" s="2">
        <f t="shared" si="2"/>
        <v>0</v>
      </c>
      <c r="BC121" s="2">
        <f t="shared" si="2"/>
        <v>0</v>
      </c>
      <c r="BD121" s="2">
        <f t="shared" si="2"/>
        <v>0</v>
      </c>
      <c r="BE121" s="2" t="e">
        <f t="shared" si="2"/>
        <v>#VALUE!</v>
      </c>
      <c r="BF121" s="2">
        <f t="shared" si="2"/>
        <v>0</v>
      </c>
      <c r="BG121" s="2">
        <f t="shared" si="2"/>
        <v>0</v>
      </c>
      <c r="BH121" s="2">
        <f t="shared" si="2"/>
        <v>0</v>
      </c>
      <c r="BI121" s="2">
        <f t="shared" si="2"/>
        <v>0</v>
      </c>
      <c r="BJ121" s="2">
        <f t="shared" si="2"/>
        <v>0</v>
      </c>
      <c r="BK121" s="2">
        <f t="shared" si="2"/>
        <v>0</v>
      </c>
      <c r="BL121" s="2">
        <f t="shared" si="2"/>
        <v>0</v>
      </c>
      <c r="BM121" s="2">
        <f t="shared" si="2"/>
        <v>0</v>
      </c>
      <c r="BN121" s="2">
        <f t="shared" si="2"/>
        <v>0</v>
      </c>
      <c r="BO121" s="2">
        <f t="shared" ref="BO121:BU121" si="3">+BO99-BO119</f>
        <v>0</v>
      </c>
      <c r="BP121" s="2">
        <f t="shared" si="3"/>
        <v>0</v>
      </c>
      <c r="BQ121" s="2">
        <f t="shared" si="3"/>
        <v>0</v>
      </c>
      <c r="BR121" s="2">
        <f t="shared" si="3"/>
        <v>0</v>
      </c>
      <c r="BS121" s="2">
        <f t="shared" si="3"/>
        <v>0</v>
      </c>
      <c r="BT121" s="2">
        <f t="shared" si="3"/>
        <v>0</v>
      </c>
      <c r="BU121" s="2">
        <f t="shared" si="3"/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70"/>
  <sheetViews>
    <sheetView workbookViewId="0">
      <selection activeCell="A66" activeCellId="14" sqref="A2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40.88671875" customWidth="1"/>
  </cols>
  <sheetData>
    <row r="2" spans="1:69" s="1" customFormat="1" ht="15" x14ac:dyDescent="0.25">
      <c r="B2" s="1" t="s">
        <v>321</v>
      </c>
    </row>
    <row r="3" spans="1:69" s="1" customFormat="1" ht="15" x14ac:dyDescent="0.25">
      <c r="B3" s="1" t="s">
        <v>166</v>
      </c>
    </row>
    <row r="4" spans="1:69" s="1" customFormat="1" ht="15" x14ac:dyDescent="0.25">
      <c r="A4" s="1" t="s">
        <v>250</v>
      </c>
    </row>
    <row r="5" spans="1:69" s="1" customFormat="1" ht="15" x14ac:dyDescent="0.25">
      <c r="A5" s="1" t="s">
        <v>322</v>
      </c>
    </row>
    <row r="6" spans="1:69" s="1" customFormat="1" ht="15" x14ac:dyDescent="0.25">
      <c r="A6" s="1" t="s">
        <v>168</v>
      </c>
    </row>
    <row r="7" spans="1:69" s="1" customFormat="1" ht="15" x14ac:dyDescent="0.25">
      <c r="B7" s="1" t="s">
        <v>169</v>
      </c>
    </row>
    <row r="8" spans="1:69" s="1" customFormat="1" ht="15" x14ac:dyDescent="0.25">
      <c r="B8" s="1" t="s">
        <v>183</v>
      </c>
    </row>
    <row r="9" spans="1:69" s="1" customFormat="1" ht="15" x14ac:dyDescent="0.25">
      <c r="B9" s="1" t="s">
        <v>3</v>
      </c>
      <c r="C9" s="1" t="s">
        <v>4</v>
      </c>
      <c r="D9" s="1" t="s">
        <v>44</v>
      </c>
      <c r="E9" s="1" t="s">
        <v>46</v>
      </c>
      <c r="F9" s="1" t="s">
        <v>253</v>
      </c>
      <c r="G9" s="1" t="s">
        <v>230</v>
      </c>
      <c r="H9" s="1" t="s">
        <v>240</v>
      </c>
      <c r="I9" s="1" t="s">
        <v>239</v>
      </c>
      <c r="J9" s="1" t="s">
        <v>238</v>
      </c>
      <c r="K9" s="1" t="s">
        <v>7</v>
      </c>
      <c r="L9" s="1" t="s">
        <v>171</v>
      </c>
      <c r="M9" s="1" t="s">
        <v>47</v>
      </c>
      <c r="N9" s="1" t="s">
        <v>8</v>
      </c>
      <c r="O9" s="1" t="s">
        <v>9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172</v>
      </c>
      <c r="W9" s="1" t="s">
        <v>219</v>
      </c>
      <c r="X9" s="1" t="s">
        <v>16</v>
      </c>
      <c r="Y9" s="1" t="s">
        <v>252</v>
      </c>
      <c r="Z9" s="1" t="s">
        <v>48</v>
      </c>
      <c r="AA9" s="1" t="s">
        <v>18</v>
      </c>
      <c r="AB9" s="1" t="s">
        <v>19</v>
      </c>
      <c r="AC9" s="1" t="s">
        <v>20</v>
      </c>
      <c r="AD9" s="1" t="s">
        <v>21</v>
      </c>
      <c r="AE9" s="1" t="s">
        <v>23</v>
      </c>
      <c r="AF9" s="1" t="s">
        <v>49</v>
      </c>
      <c r="AG9" s="1" t="s">
        <v>24</v>
      </c>
      <c r="AH9" s="1" t="s">
        <v>26</v>
      </c>
      <c r="AI9" s="1" t="s">
        <v>27</v>
      </c>
      <c r="AJ9" s="1" t="s">
        <v>28</v>
      </c>
      <c r="AK9" s="1" t="s">
        <v>29</v>
      </c>
      <c r="AL9" s="1" t="s">
        <v>177</v>
      </c>
      <c r="AM9" s="1" t="s">
        <v>175</v>
      </c>
      <c r="AN9" s="1" t="s">
        <v>174</v>
      </c>
      <c r="AO9" s="1" t="s">
        <v>226</v>
      </c>
      <c r="AP9" s="1" t="s">
        <v>221</v>
      </c>
      <c r="AQ9" s="1" t="s">
        <v>223</v>
      </c>
      <c r="AR9" s="1" t="s">
        <v>222</v>
      </c>
      <c r="AS9" s="1" t="s">
        <v>218</v>
      </c>
      <c r="AT9" s="1" t="s">
        <v>220</v>
      </c>
      <c r="AU9" s="1" t="s">
        <v>224</v>
      </c>
      <c r="AV9" s="1" t="s">
        <v>225</v>
      </c>
      <c r="AW9" s="1" t="s">
        <v>33</v>
      </c>
      <c r="AX9" s="1" t="s">
        <v>51</v>
      </c>
      <c r="AY9" s="1" t="s">
        <v>52</v>
      </c>
      <c r="AZ9" s="1" t="s">
        <v>205</v>
      </c>
      <c r="BA9" s="1" t="s">
        <v>227</v>
      </c>
      <c r="BB9" s="1" t="s">
        <v>53</v>
      </c>
      <c r="BC9" s="1" t="s">
        <v>54</v>
      </c>
      <c r="BD9" s="1" t="s">
        <v>254</v>
      </c>
      <c r="BE9" s="1" t="s">
        <v>228</v>
      </c>
      <c r="BF9" s="1" t="s">
        <v>55</v>
      </c>
      <c r="BG9" s="1" t="s">
        <v>1</v>
      </c>
      <c r="BH9" s="1" t="s">
        <v>56</v>
      </c>
      <c r="BI9" s="1" t="s">
        <v>2</v>
      </c>
      <c r="BJ9" s="1" t="s">
        <v>57</v>
      </c>
      <c r="BK9" s="1" t="s">
        <v>37</v>
      </c>
      <c r="BL9" s="1" t="s">
        <v>38</v>
      </c>
      <c r="BM9" s="1" t="s">
        <v>64</v>
      </c>
      <c r="BN9" s="1" t="s">
        <v>39</v>
      </c>
      <c r="BO9" s="1" t="s">
        <v>59</v>
      </c>
      <c r="BP9" s="1" t="s">
        <v>241</v>
      </c>
      <c r="BQ9" s="1" t="s">
        <v>176</v>
      </c>
    </row>
    <row r="10" spans="1:6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</row>
    <row r="11" spans="1:6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</row>
    <row r="12" spans="1:6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</row>
    <row r="13" spans="1:6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</row>
    <row r="14" spans="1:69" ht="15" x14ac:dyDescent="0.25">
      <c r="A14" t="s">
        <v>327</v>
      </c>
      <c r="B14">
        <v>28503</v>
      </c>
      <c r="C14">
        <v>487</v>
      </c>
      <c r="D14">
        <v>42402</v>
      </c>
      <c r="E14">
        <v>12557</v>
      </c>
      <c r="F14">
        <v>463</v>
      </c>
      <c r="G14">
        <v>10939</v>
      </c>
      <c r="H14">
        <v>13611</v>
      </c>
      <c r="I14">
        <v>362</v>
      </c>
      <c r="J14">
        <v>513</v>
      </c>
      <c r="K14">
        <v>14368</v>
      </c>
      <c r="L14">
        <v>198787</v>
      </c>
      <c r="M14">
        <v>6227</v>
      </c>
      <c r="N14">
        <v>3083</v>
      </c>
      <c r="O14">
        <v>6414</v>
      </c>
      <c r="P14">
        <v>226471</v>
      </c>
      <c r="Q14">
        <v>1890</v>
      </c>
      <c r="R14">
        <v>37777</v>
      </c>
      <c r="S14">
        <v>1090</v>
      </c>
      <c r="T14">
        <v>7814</v>
      </c>
      <c r="U14">
        <v>143</v>
      </c>
      <c r="V14">
        <v>14226</v>
      </c>
      <c r="W14">
        <v>47722</v>
      </c>
      <c r="X14">
        <v>215080</v>
      </c>
      <c r="Y14">
        <v>80452</v>
      </c>
      <c r="Z14">
        <v>246</v>
      </c>
      <c r="AA14">
        <v>93481</v>
      </c>
      <c r="AB14">
        <v>36</v>
      </c>
      <c r="AC14">
        <v>122754</v>
      </c>
      <c r="AD14">
        <v>374669</v>
      </c>
      <c r="AE14">
        <v>262480</v>
      </c>
      <c r="AF14">
        <v>735</v>
      </c>
      <c r="AG14">
        <v>170515</v>
      </c>
      <c r="AH14">
        <v>50600</v>
      </c>
      <c r="AI14" t="s">
        <v>0</v>
      </c>
      <c r="AJ14">
        <v>22</v>
      </c>
      <c r="AK14">
        <v>6757</v>
      </c>
      <c r="AL14">
        <v>8737</v>
      </c>
      <c r="AM14">
        <v>14686</v>
      </c>
      <c r="AN14">
        <v>16404</v>
      </c>
      <c r="AO14" t="s">
        <v>0</v>
      </c>
      <c r="AP14" t="s">
        <v>0</v>
      </c>
      <c r="AQ14">
        <v>1068</v>
      </c>
      <c r="AR14">
        <v>5937</v>
      </c>
      <c r="AS14">
        <v>1587</v>
      </c>
      <c r="AT14">
        <v>3186</v>
      </c>
      <c r="AU14">
        <v>443</v>
      </c>
      <c r="AV14">
        <v>-34</v>
      </c>
      <c r="AW14">
        <v>47502</v>
      </c>
      <c r="AX14">
        <v>37622</v>
      </c>
      <c r="AY14">
        <v>3899</v>
      </c>
      <c r="AZ14">
        <v>34084</v>
      </c>
      <c r="BA14">
        <v>20593</v>
      </c>
      <c r="BB14">
        <v>26545</v>
      </c>
      <c r="BC14">
        <v>156</v>
      </c>
      <c r="BD14" t="s">
        <v>0</v>
      </c>
      <c r="BE14">
        <v>6681</v>
      </c>
      <c r="BF14">
        <v>7987</v>
      </c>
      <c r="BG14">
        <v>52127</v>
      </c>
      <c r="BH14">
        <v>29461</v>
      </c>
      <c r="BI14">
        <v>98967</v>
      </c>
      <c r="BJ14">
        <v>364</v>
      </c>
      <c r="BK14">
        <v>249386</v>
      </c>
      <c r="BL14">
        <v>1073609</v>
      </c>
      <c r="BM14">
        <v>79584</v>
      </c>
      <c r="BN14">
        <v>44018</v>
      </c>
      <c r="BO14">
        <v>33330</v>
      </c>
      <c r="BP14">
        <v>8262</v>
      </c>
      <c r="BQ14">
        <v>11517</v>
      </c>
    </row>
    <row r="15" spans="1:6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</row>
    <row r="16" spans="1:69" ht="15" x14ac:dyDescent="0.25">
      <c r="A16" t="s">
        <v>329</v>
      </c>
      <c r="B16">
        <v>11698</v>
      </c>
      <c r="C16" t="s">
        <v>0</v>
      </c>
      <c r="D16">
        <v>304358</v>
      </c>
      <c r="E16">
        <v>3689</v>
      </c>
      <c r="F16">
        <v>2330</v>
      </c>
      <c r="G16">
        <v>4163</v>
      </c>
      <c r="H16">
        <v>10168</v>
      </c>
      <c r="I16" t="s">
        <v>0</v>
      </c>
      <c r="J16" t="s">
        <v>0</v>
      </c>
      <c r="K16">
        <v>7646</v>
      </c>
      <c r="L16">
        <v>52810</v>
      </c>
      <c r="M16">
        <v>1609</v>
      </c>
      <c r="N16">
        <v>825</v>
      </c>
      <c r="O16">
        <v>2292</v>
      </c>
      <c r="P16">
        <v>62504</v>
      </c>
      <c r="Q16" t="s">
        <v>0</v>
      </c>
      <c r="R16">
        <v>27491</v>
      </c>
      <c r="S16" t="s">
        <v>0</v>
      </c>
      <c r="T16" t="s">
        <v>0</v>
      </c>
      <c r="U16" t="s">
        <v>0</v>
      </c>
      <c r="V16" t="s">
        <v>0</v>
      </c>
      <c r="W16">
        <v>12306</v>
      </c>
      <c r="X16">
        <v>47035</v>
      </c>
      <c r="Y16" t="s">
        <v>0</v>
      </c>
      <c r="Z16" t="s">
        <v>0</v>
      </c>
      <c r="AA16">
        <v>36493</v>
      </c>
      <c r="AB16" t="s">
        <v>0</v>
      </c>
      <c r="AC16">
        <v>53298</v>
      </c>
      <c r="AD16">
        <v>509111</v>
      </c>
      <c r="AE16">
        <v>80061</v>
      </c>
      <c r="AF16" t="s">
        <v>0</v>
      </c>
      <c r="AG16">
        <v>176342</v>
      </c>
      <c r="AH16">
        <v>364322</v>
      </c>
      <c r="AI16" t="s">
        <v>0</v>
      </c>
      <c r="AJ16" t="s">
        <v>0</v>
      </c>
      <c r="AK16">
        <v>5476</v>
      </c>
      <c r="AL16" t="s">
        <v>0</v>
      </c>
      <c r="AM16">
        <v>11204</v>
      </c>
      <c r="AN16">
        <v>18608</v>
      </c>
      <c r="AO16" t="s">
        <v>0</v>
      </c>
      <c r="AP16" t="s">
        <v>0</v>
      </c>
      <c r="AQ16">
        <v>2927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>
        <v>23164</v>
      </c>
      <c r="AX16">
        <v>22350</v>
      </c>
      <c r="AY16">
        <v>3449</v>
      </c>
      <c r="AZ16" t="s">
        <v>0</v>
      </c>
      <c r="BA16">
        <v>23607</v>
      </c>
      <c r="BB16">
        <v>45027</v>
      </c>
      <c r="BC16" t="s">
        <v>0</v>
      </c>
      <c r="BD16" t="s">
        <v>0</v>
      </c>
      <c r="BE16">
        <v>942</v>
      </c>
      <c r="BF16">
        <v>3089</v>
      </c>
      <c r="BG16">
        <v>22562</v>
      </c>
      <c r="BH16">
        <v>15794</v>
      </c>
      <c r="BI16">
        <v>59545</v>
      </c>
      <c r="BJ16" t="s">
        <v>0</v>
      </c>
      <c r="BK16">
        <v>259</v>
      </c>
      <c r="BL16">
        <v>250440</v>
      </c>
      <c r="BM16">
        <v>41608</v>
      </c>
      <c r="BN16">
        <v>21533</v>
      </c>
      <c r="BO16">
        <v>17075</v>
      </c>
      <c r="BP16">
        <v>2013</v>
      </c>
      <c r="BQ16" t="s">
        <v>0</v>
      </c>
    </row>
    <row r="17" spans="1:6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</row>
    <row r="18" spans="1:69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14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74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72</v>
      </c>
      <c r="Y18" t="s">
        <v>0</v>
      </c>
      <c r="Z18" t="s">
        <v>0</v>
      </c>
      <c r="AA18" t="s">
        <v>0</v>
      </c>
      <c r="AB18" t="s">
        <v>0</v>
      </c>
      <c r="AC18">
        <v>139017</v>
      </c>
      <c r="AD18">
        <v>2214</v>
      </c>
      <c r="AE18" t="s">
        <v>0</v>
      </c>
      <c r="AF18" t="s">
        <v>0</v>
      </c>
      <c r="AG18" t="s">
        <v>0</v>
      </c>
      <c r="AH18">
        <v>3997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>
        <v>1399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</row>
    <row r="19" spans="1:6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</row>
    <row r="20" spans="1:69" ht="15" x14ac:dyDescent="0.25">
      <c r="A20" t="s">
        <v>333</v>
      </c>
      <c r="B20">
        <v>2815</v>
      </c>
      <c r="C20" t="s">
        <v>0</v>
      </c>
      <c r="D20">
        <v>418376</v>
      </c>
      <c r="E20">
        <v>34837</v>
      </c>
      <c r="F20">
        <v>12730</v>
      </c>
      <c r="G20">
        <v>10317</v>
      </c>
      <c r="H20">
        <v>15166</v>
      </c>
      <c r="I20" t="s">
        <v>0</v>
      </c>
      <c r="J20" t="s">
        <v>0</v>
      </c>
      <c r="K20">
        <v>7022</v>
      </c>
      <c r="L20">
        <v>228260</v>
      </c>
      <c r="M20">
        <v>1453</v>
      </c>
      <c r="N20">
        <v>10529</v>
      </c>
      <c r="O20">
        <v>33041</v>
      </c>
      <c r="P20">
        <v>72959</v>
      </c>
      <c r="Q20">
        <v>21533</v>
      </c>
      <c r="R20">
        <v>9381</v>
      </c>
      <c r="S20">
        <v>13</v>
      </c>
      <c r="T20">
        <v>5144</v>
      </c>
      <c r="U20">
        <v>41483</v>
      </c>
      <c r="V20" t="s">
        <v>0</v>
      </c>
      <c r="W20" t="s">
        <v>0</v>
      </c>
      <c r="X20">
        <v>330631</v>
      </c>
      <c r="Y20">
        <v>42773</v>
      </c>
      <c r="Z20">
        <v>10926</v>
      </c>
      <c r="AA20">
        <v>24699</v>
      </c>
      <c r="AB20" t="s">
        <v>0</v>
      </c>
      <c r="AC20">
        <v>106932</v>
      </c>
      <c r="AD20">
        <v>393529</v>
      </c>
      <c r="AE20">
        <v>213855</v>
      </c>
      <c r="AF20">
        <v>41182</v>
      </c>
      <c r="AG20">
        <v>260254</v>
      </c>
      <c r="AH20">
        <v>38094</v>
      </c>
      <c r="AI20" t="s">
        <v>0</v>
      </c>
      <c r="AJ20" t="s">
        <v>0</v>
      </c>
      <c r="AK20">
        <v>10522</v>
      </c>
      <c r="AL20">
        <v>65560</v>
      </c>
      <c r="AM20">
        <v>601551</v>
      </c>
      <c r="AN20">
        <v>308687</v>
      </c>
      <c r="AO20" t="s">
        <v>0</v>
      </c>
      <c r="AP20" t="s">
        <v>0</v>
      </c>
      <c r="AQ20">
        <v>102914</v>
      </c>
      <c r="AR20">
        <v>82964</v>
      </c>
      <c r="AS20">
        <v>130827</v>
      </c>
      <c r="AT20">
        <v>198314</v>
      </c>
      <c r="AU20">
        <v>33849</v>
      </c>
      <c r="AV20">
        <v>15680</v>
      </c>
      <c r="AW20">
        <v>309054</v>
      </c>
      <c r="AX20">
        <v>331872</v>
      </c>
      <c r="AY20">
        <v>7384</v>
      </c>
      <c r="AZ20">
        <v>85500</v>
      </c>
      <c r="BA20">
        <v>1136</v>
      </c>
      <c r="BB20">
        <v>4332</v>
      </c>
      <c r="BC20" t="s">
        <v>0</v>
      </c>
      <c r="BD20" t="s">
        <v>0</v>
      </c>
      <c r="BE20">
        <v>46166</v>
      </c>
      <c r="BF20">
        <v>11247</v>
      </c>
      <c r="BG20">
        <v>646940</v>
      </c>
      <c r="BH20">
        <v>260039</v>
      </c>
      <c r="BI20">
        <v>131237</v>
      </c>
      <c r="BJ20" t="s">
        <v>0</v>
      </c>
      <c r="BK20" t="s">
        <v>0</v>
      </c>
      <c r="BL20">
        <v>122291</v>
      </c>
      <c r="BM20">
        <v>636912</v>
      </c>
      <c r="BN20" t="s">
        <v>0</v>
      </c>
      <c r="BO20" t="s">
        <v>0</v>
      </c>
      <c r="BP20">
        <v>6693</v>
      </c>
      <c r="BQ20" t="s">
        <v>0</v>
      </c>
    </row>
    <row r="21" spans="1:6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</row>
    <row r="22" spans="1:69" ht="15" x14ac:dyDescent="0.25">
      <c r="A22" t="s">
        <v>335</v>
      </c>
      <c r="B22">
        <v>3475</v>
      </c>
      <c r="C22" t="s">
        <v>0</v>
      </c>
      <c r="D22">
        <v>627564</v>
      </c>
      <c r="E22">
        <v>54059</v>
      </c>
      <c r="F22">
        <v>31860</v>
      </c>
      <c r="G22">
        <v>19349</v>
      </c>
      <c r="H22">
        <v>13878</v>
      </c>
      <c r="I22" t="s">
        <v>0</v>
      </c>
      <c r="J22" t="s">
        <v>0</v>
      </c>
      <c r="K22">
        <v>13864</v>
      </c>
      <c r="L22">
        <v>319569</v>
      </c>
      <c r="M22">
        <v>18544</v>
      </c>
      <c r="N22">
        <v>53</v>
      </c>
      <c r="O22">
        <v>46553</v>
      </c>
      <c r="P22">
        <v>124934</v>
      </c>
      <c r="Q22">
        <v>47952</v>
      </c>
      <c r="R22">
        <v>88397</v>
      </c>
      <c r="S22">
        <v>39524</v>
      </c>
      <c r="T22">
        <v>15201</v>
      </c>
      <c r="U22" t="s">
        <v>0</v>
      </c>
      <c r="V22" t="s">
        <v>0</v>
      </c>
      <c r="W22" t="s">
        <v>0</v>
      </c>
      <c r="X22">
        <v>39261</v>
      </c>
      <c r="Y22">
        <v>92178</v>
      </c>
      <c r="Z22">
        <v>12607</v>
      </c>
      <c r="AA22">
        <v>38375</v>
      </c>
      <c r="AB22" t="s">
        <v>0</v>
      </c>
      <c r="AC22">
        <v>232929</v>
      </c>
      <c r="AD22">
        <v>712130</v>
      </c>
      <c r="AE22">
        <v>301050</v>
      </c>
      <c r="AF22">
        <v>102381</v>
      </c>
      <c r="AG22">
        <v>447787</v>
      </c>
      <c r="AH22">
        <v>57141</v>
      </c>
      <c r="AI22" t="s">
        <v>0</v>
      </c>
      <c r="AJ22" t="s">
        <v>0</v>
      </c>
      <c r="AK22">
        <v>26564</v>
      </c>
      <c r="AL22">
        <v>126069</v>
      </c>
      <c r="AM22">
        <v>498729</v>
      </c>
      <c r="AN22">
        <v>1053560</v>
      </c>
      <c r="AO22" t="s">
        <v>0</v>
      </c>
      <c r="AP22" t="s">
        <v>0</v>
      </c>
      <c r="AQ22">
        <v>241096</v>
      </c>
      <c r="AR22">
        <v>136076</v>
      </c>
      <c r="AS22">
        <v>131190</v>
      </c>
      <c r="AT22">
        <v>308241</v>
      </c>
      <c r="AU22">
        <v>33535</v>
      </c>
      <c r="AV22">
        <v>65806</v>
      </c>
      <c r="AW22" t="s">
        <v>0</v>
      </c>
      <c r="AX22" t="s">
        <v>0</v>
      </c>
      <c r="AY22">
        <v>9220</v>
      </c>
      <c r="AZ22">
        <v>77895</v>
      </c>
      <c r="BA22">
        <v>53302</v>
      </c>
      <c r="BB22">
        <v>87363</v>
      </c>
      <c r="BC22" t="s">
        <v>0</v>
      </c>
      <c r="BD22" t="s">
        <v>0</v>
      </c>
      <c r="BE22" t="s">
        <v>0</v>
      </c>
      <c r="BF22">
        <v>11157</v>
      </c>
      <c r="BG22" t="s">
        <v>0</v>
      </c>
      <c r="BH22" t="s">
        <v>0</v>
      </c>
      <c r="BI22">
        <v>254598</v>
      </c>
      <c r="BJ22">
        <v>62996</v>
      </c>
      <c r="BK22" t="s">
        <v>0</v>
      </c>
      <c r="BL22">
        <v>320028</v>
      </c>
      <c r="BM22" t="s">
        <v>0</v>
      </c>
      <c r="BN22" t="s">
        <v>0</v>
      </c>
      <c r="BO22" t="s">
        <v>0</v>
      </c>
      <c r="BP22">
        <v>10975</v>
      </c>
      <c r="BQ22" t="s">
        <v>0</v>
      </c>
    </row>
    <row r="23" spans="1:6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</row>
    <row r="24" spans="1:6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</row>
    <row r="25" spans="1:69" ht="15" x14ac:dyDescent="0.25">
      <c r="A25" t="s">
        <v>338</v>
      </c>
      <c r="B25">
        <v>77860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>
        <v>26979</v>
      </c>
      <c r="P25">
        <v>280008</v>
      </c>
      <c r="Q25" t="s">
        <v>0</v>
      </c>
      <c r="R25">
        <v>104944</v>
      </c>
      <c r="S25">
        <v>6562</v>
      </c>
      <c r="T25" t="s">
        <v>0</v>
      </c>
      <c r="U25">
        <v>5579</v>
      </c>
      <c r="V25" t="s">
        <v>0</v>
      </c>
      <c r="W25">
        <v>104363</v>
      </c>
      <c r="X25">
        <v>109006</v>
      </c>
      <c r="Y25">
        <v>32958</v>
      </c>
      <c r="Z25" t="s">
        <v>0</v>
      </c>
      <c r="AA25" t="s">
        <v>0</v>
      </c>
      <c r="AB25">
        <v>15808</v>
      </c>
      <c r="AC25">
        <v>329971</v>
      </c>
      <c r="AD25">
        <v>700024</v>
      </c>
      <c r="AE25" t="s">
        <v>0</v>
      </c>
      <c r="AF25" t="s">
        <v>0</v>
      </c>
      <c r="AG25">
        <v>966520</v>
      </c>
      <c r="AH25" t="s">
        <v>0</v>
      </c>
      <c r="AI25">
        <v>2578</v>
      </c>
      <c r="AJ25" t="s">
        <v>0</v>
      </c>
      <c r="AK25">
        <v>5582</v>
      </c>
      <c r="AL25">
        <v>34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15281</v>
      </c>
      <c r="AT25">
        <v>29615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>
        <v>13128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</row>
    <row r="26" spans="1:6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</row>
    <row r="27" spans="1:69" ht="15" x14ac:dyDescent="0.25">
      <c r="A27" t="s">
        <v>340</v>
      </c>
      <c r="B27">
        <v>20102</v>
      </c>
      <c r="C27" t="s">
        <v>0</v>
      </c>
      <c r="D27">
        <v>190470</v>
      </c>
      <c r="E27">
        <v>51413</v>
      </c>
      <c r="F27">
        <v>40955</v>
      </c>
      <c r="G27">
        <v>120308</v>
      </c>
      <c r="H27">
        <v>122839</v>
      </c>
      <c r="I27">
        <v>1737</v>
      </c>
      <c r="J27">
        <v>2894</v>
      </c>
      <c r="K27">
        <v>34321</v>
      </c>
      <c r="L27">
        <v>240448</v>
      </c>
      <c r="M27">
        <v>9808</v>
      </c>
      <c r="N27">
        <v>5643</v>
      </c>
      <c r="O27">
        <v>14736</v>
      </c>
      <c r="P27">
        <v>61648</v>
      </c>
      <c r="Q27">
        <v>32127</v>
      </c>
      <c r="R27">
        <v>68564</v>
      </c>
      <c r="S27" t="s">
        <v>0</v>
      </c>
      <c r="T27">
        <v>99469</v>
      </c>
      <c r="U27" t="s">
        <v>0</v>
      </c>
      <c r="V27" t="s">
        <v>0</v>
      </c>
      <c r="W27">
        <v>1022</v>
      </c>
      <c r="X27">
        <v>274960</v>
      </c>
      <c r="Y27">
        <v>56973</v>
      </c>
      <c r="Z27">
        <v>7364</v>
      </c>
      <c r="AA27">
        <v>-2627</v>
      </c>
      <c r="AB27">
        <v>-635</v>
      </c>
      <c r="AC27">
        <v>96478</v>
      </c>
      <c r="AD27">
        <v>269013</v>
      </c>
      <c r="AE27">
        <v>388561</v>
      </c>
      <c r="AF27" t="s">
        <v>0</v>
      </c>
      <c r="AG27">
        <v>181536</v>
      </c>
      <c r="AH27">
        <v>248736</v>
      </c>
      <c r="AI27">
        <v>4</v>
      </c>
      <c r="AJ27" t="s">
        <v>0</v>
      </c>
      <c r="AK27">
        <v>28934</v>
      </c>
      <c r="AL27" t="s">
        <v>0</v>
      </c>
      <c r="AM27">
        <v>637022</v>
      </c>
      <c r="AN27">
        <v>534251</v>
      </c>
      <c r="AO27">
        <v>60374</v>
      </c>
      <c r="AP27">
        <v>128019</v>
      </c>
      <c r="AQ27">
        <v>58498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>
        <v>279319</v>
      </c>
      <c r="AX27">
        <v>205988</v>
      </c>
      <c r="AY27">
        <v>17405</v>
      </c>
      <c r="AZ27">
        <v>128781</v>
      </c>
      <c r="BA27" t="s">
        <v>0</v>
      </c>
      <c r="BB27" t="s">
        <v>0</v>
      </c>
      <c r="BC27" t="s">
        <v>0</v>
      </c>
      <c r="BD27" t="s">
        <v>0</v>
      </c>
      <c r="BE27">
        <v>22904</v>
      </c>
      <c r="BF27">
        <v>15956</v>
      </c>
      <c r="BG27">
        <v>379042</v>
      </c>
      <c r="BH27">
        <v>139834</v>
      </c>
      <c r="BI27">
        <v>183979</v>
      </c>
      <c r="BJ27">
        <v>46074</v>
      </c>
      <c r="BK27" t="s">
        <v>0</v>
      </c>
      <c r="BL27">
        <v>64194</v>
      </c>
      <c r="BM27">
        <v>334079</v>
      </c>
      <c r="BN27">
        <v>388751</v>
      </c>
      <c r="BO27">
        <v>168683</v>
      </c>
      <c r="BP27">
        <v>19776</v>
      </c>
      <c r="BQ27" t="s">
        <v>0</v>
      </c>
    </row>
    <row r="28" spans="1:6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</row>
    <row r="29" spans="1:69" ht="15" x14ac:dyDescent="0.25">
      <c r="A29" t="s">
        <v>342</v>
      </c>
      <c r="B29">
        <v>5245</v>
      </c>
      <c r="C29" t="s">
        <v>0</v>
      </c>
      <c r="D29">
        <v>39887</v>
      </c>
      <c r="E29">
        <v>14978</v>
      </c>
      <c r="F29">
        <v>25827</v>
      </c>
      <c r="G29">
        <v>28345</v>
      </c>
      <c r="H29">
        <v>55009</v>
      </c>
      <c r="I29">
        <v>12856</v>
      </c>
      <c r="J29">
        <v>15895</v>
      </c>
      <c r="K29">
        <v>12392</v>
      </c>
      <c r="L29">
        <v>35669</v>
      </c>
      <c r="M29">
        <v>4997</v>
      </c>
      <c r="N29">
        <v>1840</v>
      </c>
      <c r="O29">
        <v>57124</v>
      </c>
      <c r="P29">
        <v>41130</v>
      </c>
      <c r="Q29" t="s">
        <v>0</v>
      </c>
      <c r="R29">
        <v>21774</v>
      </c>
      <c r="S29">
        <v>103044</v>
      </c>
      <c r="T29" t="s">
        <v>0</v>
      </c>
      <c r="U29">
        <v>52159</v>
      </c>
      <c r="V29" t="s">
        <v>0</v>
      </c>
      <c r="W29" t="s">
        <v>0</v>
      </c>
      <c r="X29">
        <v>194109</v>
      </c>
      <c r="Y29">
        <v>143005</v>
      </c>
      <c r="Z29">
        <v>7122</v>
      </c>
      <c r="AA29">
        <v>15719</v>
      </c>
      <c r="AB29" t="s">
        <v>0</v>
      </c>
      <c r="AC29">
        <v>172521</v>
      </c>
      <c r="AD29">
        <v>395419</v>
      </c>
      <c r="AE29">
        <v>323950</v>
      </c>
      <c r="AF29">
        <v>19441</v>
      </c>
      <c r="AG29">
        <v>313931</v>
      </c>
      <c r="AH29">
        <v>127354</v>
      </c>
      <c r="AI29" t="s">
        <v>0</v>
      </c>
      <c r="AJ29">
        <v>612</v>
      </c>
      <c r="AK29">
        <v>6049</v>
      </c>
      <c r="AL29">
        <v>166625</v>
      </c>
      <c r="AM29">
        <v>663237</v>
      </c>
      <c r="AN29">
        <v>775816</v>
      </c>
      <c r="AO29">
        <v>21744</v>
      </c>
      <c r="AP29">
        <v>66066</v>
      </c>
      <c r="AQ29">
        <v>47090</v>
      </c>
      <c r="AR29">
        <v>225424</v>
      </c>
      <c r="AS29">
        <v>390624</v>
      </c>
      <c r="AT29">
        <v>407910</v>
      </c>
      <c r="AU29">
        <v>22364</v>
      </c>
      <c r="AV29">
        <v>9309</v>
      </c>
      <c r="AW29" t="s">
        <v>0</v>
      </c>
      <c r="AX29" t="s">
        <v>0</v>
      </c>
      <c r="AY29">
        <v>12639</v>
      </c>
      <c r="AZ29">
        <v>61838</v>
      </c>
      <c r="BA29">
        <v>216710</v>
      </c>
      <c r="BB29">
        <v>145913</v>
      </c>
      <c r="BC29">
        <v>38251</v>
      </c>
      <c r="BD29" t="s">
        <v>0</v>
      </c>
      <c r="BE29">
        <v>21103</v>
      </c>
      <c r="BF29">
        <v>18492</v>
      </c>
      <c r="BG29" t="s">
        <v>0</v>
      </c>
      <c r="BH29" t="s">
        <v>0</v>
      </c>
      <c r="BI29">
        <v>227198</v>
      </c>
      <c r="BJ29">
        <v>1419</v>
      </c>
      <c r="BK29" t="s">
        <v>0</v>
      </c>
      <c r="BL29">
        <v>397598</v>
      </c>
      <c r="BM29">
        <v>8361</v>
      </c>
      <c r="BN29">
        <v>117427</v>
      </c>
      <c r="BO29">
        <v>78047</v>
      </c>
      <c r="BP29">
        <v>11387</v>
      </c>
      <c r="BQ29" t="s">
        <v>0</v>
      </c>
    </row>
    <row r="30" spans="1:69" x14ac:dyDescent="0.3">
      <c r="A30" t="s">
        <v>343</v>
      </c>
      <c r="B30">
        <v>746</v>
      </c>
      <c r="C30" t="s">
        <v>0</v>
      </c>
      <c r="D30">
        <v>206707</v>
      </c>
      <c r="E30" t="s">
        <v>0</v>
      </c>
      <c r="F30">
        <v>11859</v>
      </c>
      <c r="G30" t="s">
        <v>0</v>
      </c>
      <c r="H30" t="s">
        <v>0</v>
      </c>
      <c r="I30">
        <v>2</v>
      </c>
      <c r="J30">
        <v>160</v>
      </c>
      <c r="K30">
        <v>48231</v>
      </c>
      <c r="L30">
        <v>581132</v>
      </c>
      <c r="M30">
        <v>1489</v>
      </c>
      <c r="N30">
        <v>3028</v>
      </c>
      <c r="O30" t="s">
        <v>0</v>
      </c>
      <c r="P30">
        <v>93972</v>
      </c>
      <c r="Q30">
        <v>28720</v>
      </c>
      <c r="R30" t="s">
        <v>0</v>
      </c>
      <c r="S30" t="s">
        <v>0</v>
      </c>
      <c r="T30">
        <v>120</v>
      </c>
      <c r="U30">
        <v>2431</v>
      </c>
      <c r="V30">
        <v>91</v>
      </c>
      <c r="W30" t="s">
        <v>0</v>
      </c>
      <c r="X30">
        <v>39690</v>
      </c>
      <c r="Y30" t="s">
        <v>0</v>
      </c>
      <c r="Z30" t="s">
        <v>0</v>
      </c>
      <c r="AA30">
        <v>110357</v>
      </c>
      <c r="AB30" t="s">
        <v>0</v>
      </c>
      <c r="AC30">
        <v>2</v>
      </c>
      <c r="AD30" t="s">
        <v>0</v>
      </c>
      <c r="AE30">
        <v>112918</v>
      </c>
      <c r="AF30">
        <v>3813</v>
      </c>
      <c r="AG30" t="s">
        <v>0</v>
      </c>
      <c r="AH30">
        <v>178613</v>
      </c>
      <c r="AI30" t="s">
        <v>0</v>
      </c>
      <c r="AJ30">
        <v>9520</v>
      </c>
      <c r="AK30" t="s">
        <v>0</v>
      </c>
      <c r="AL30" t="s">
        <v>0</v>
      </c>
      <c r="AM30" t="s">
        <v>0</v>
      </c>
      <c r="AN30">
        <v>59612</v>
      </c>
      <c r="AO30">
        <v>411</v>
      </c>
      <c r="AP30">
        <v>2733</v>
      </c>
      <c r="AQ30">
        <v>18305</v>
      </c>
      <c r="AR30" t="s">
        <v>0</v>
      </c>
      <c r="AS30">
        <v>1237</v>
      </c>
      <c r="AT30">
        <v>886</v>
      </c>
      <c r="AU30">
        <v>16012</v>
      </c>
      <c r="AV30" t="s">
        <v>0</v>
      </c>
      <c r="AW30" t="s">
        <v>0</v>
      </c>
      <c r="AX30" t="s">
        <v>0</v>
      </c>
      <c r="AY30">
        <v>419</v>
      </c>
      <c r="AZ30">
        <v>18868</v>
      </c>
      <c r="BA30">
        <v>0</v>
      </c>
      <c r="BB30">
        <v>35535</v>
      </c>
      <c r="BC30" t="s">
        <v>0</v>
      </c>
      <c r="BD30" t="s">
        <v>0</v>
      </c>
      <c r="BE30">
        <v>579</v>
      </c>
      <c r="BF30">
        <v>1280</v>
      </c>
      <c r="BG30">
        <v>131096</v>
      </c>
      <c r="BH30">
        <v>45005</v>
      </c>
      <c r="BI30">
        <v>50735</v>
      </c>
      <c r="BJ30">
        <v>1030</v>
      </c>
      <c r="BK30">
        <v>438081</v>
      </c>
      <c r="BL30">
        <v>11</v>
      </c>
      <c r="BM30">
        <v>8141</v>
      </c>
      <c r="BN30">
        <v>7684</v>
      </c>
      <c r="BO30">
        <v>1920</v>
      </c>
      <c r="BP30" t="s">
        <v>0</v>
      </c>
      <c r="BQ30" t="s">
        <v>0</v>
      </c>
    </row>
    <row r="31" spans="1:69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</row>
    <row r="32" spans="1:69" x14ac:dyDescent="0.3">
      <c r="A32" t="s">
        <v>345</v>
      </c>
      <c r="B32" t="s">
        <v>0</v>
      </c>
      <c r="C32">
        <v>145</v>
      </c>
      <c r="D32">
        <v>10517</v>
      </c>
      <c r="E32" t="s">
        <v>0</v>
      </c>
      <c r="F32" t="s">
        <v>0</v>
      </c>
      <c r="G32">
        <v>909</v>
      </c>
      <c r="H32">
        <v>1174</v>
      </c>
      <c r="I32" t="s">
        <v>0</v>
      </c>
      <c r="J32" t="s">
        <v>0</v>
      </c>
      <c r="K32" t="s">
        <v>0</v>
      </c>
      <c r="L32">
        <v>9351</v>
      </c>
      <c r="M32">
        <v>330</v>
      </c>
      <c r="N32">
        <v>186</v>
      </c>
      <c r="O32" t="s">
        <v>0</v>
      </c>
      <c r="P32" t="s">
        <v>0</v>
      </c>
      <c r="Q32" t="s">
        <v>0</v>
      </c>
      <c r="R32">
        <v>15956</v>
      </c>
      <c r="S32" t="s">
        <v>0</v>
      </c>
      <c r="T32">
        <v>809</v>
      </c>
      <c r="U32" t="s">
        <v>0</v>
      </c>
      <c r="V32">
        <v>5141</v>
      </c>
      <c r="W32" t="s">
        <v>0</v>
      </c>
      <c r="X32" t="s">
        <v>0</v>
      </c>
      <c r="Y32" t="s">
        <v>0</v>
      </c>
      <c r="Z32">
        <v>2031</v>
      </c>
      <c r="AA32">
        <v>3045</v>
      </c>
      <c r="AB32" t="s">
        <v>0</v>
      </c>
      <c r="AC32">
        <v>8564</v>
      </c>
      <c r="AD32">
        <v>17907</v>
      </c>
      <c r="AE32" t="s">
        <v>0</v>
      </c>
      <c r="AF32">
        <v>2</v>
      </c>
      <c r="AG32">
        <v>19795</v>
      </c>
      <c r="AH32">
        <v>14485</v>
      </c>
      <c r="AI32" t="s">
        <v>0</v>
      </c>
      <c r="AJ32">
        <v>152</v>
      </c>
      <c r="AK32">
        <v>749</v>
      </c>
      <c r="AL32">
        <v>679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>
        <v>238</v>
      </c>
      <c r="AS32" t="s">
        <v>0</v>
      </c>
      <c r="AT32">
        <v>1</v>
      </c>
      <c r="AU32">
        <v>23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15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1242</v>
      </c>
      <c r="BM32">
        <v>51505</v>
      </c>
      <c r="BN32">
        <v>29079</v>
      </c>
      <c r="BO32">
        <v>21016</v>
      </c>
      <c r="BP32">
        <v>1276</v>
      </c>
      <c r="BQ32">
        <v>367</v>
      </c>
    </row>
    <row r="33" spans="1:69" x14ac:dyDescent="0.3">
      <c r="A33" t="s">
        <v>346</v>
      </c>
      <c r="B33">
        <v>6289</v>
      </c>
      <c r="C33">
        <v>174</v>
      </c>
      <c r="D33">
        <v>42139</v>
      </c>
      <c r="E33">
        <v>20086</v>
      </c>
      <c r="F33">
        <v>1631</v>
      </c>
      <c r="G33">
        <v>5082</v>
      </c>
      <c r="H33">
        <v>24503</v>
      </c>
      <c r="I33">
        <v>1375</v>
      </c>
      <c r="J33">
        <v>3354</v>
      </c>
      <c r="K33">
        <v>11690</v>
      </c>
      <c r="L33">
        <v>126954</v>
      </c>
      <c r="M33">
        <v>2858</v>
      </c>
      <c r="N33">
        <v>1672</v>
      </c>
      <c r="O33">
        <v>1373</v>
      </c>
      <c r="P33">
        <v>6219</v>
      </c>
      <c r="Q33">
        <v>6820</v>
      </c>
      <c r="R33" t="s">
        <v>0</v>
      </c>
      <c r="S33">
        <v>2467</v>
      </c>
      <c r="T33" t="s">
        <v>0</v>
      </c>
      <c r="U33">
        <v>767</v>
      </c>
      <c r="V33">
        <v>1890</v>
      </c>
      <c r="W33">
        <v>9843</v>
      </c>
      <c r="X33">
        <v>11143</v>
      </c>
      <c r="Y33">
        <v>5770</v>
      </c>
      <c r="Z33">
        <v>1215</v>
      </c>
      <c r="AA33">
        <v>23233</v>
      </c>
      <c r="AB33">
        <v>242</v>
      </c>
      <c r="AC33">
        <v>1598</v>
      </c>
      <c r="AD33">
        <v>48774</v>
      </c>
      <c r="AE33">
        <v>28531</v>
      </c>
      <c r="AF33">
        <v>12418</v>
      </c>
      <c r="AG33">
        <v>124298</v>
      </c>
      <c r="AH33">
        <v>41986</v>
      </c>
      <c r="AI33">
        <v>66</v>
      </c>
      <c r="AJ33">
        <v>895</v>
      </c>
      <c r="AK33">
        <v>4363</v>
      </c>
      <c r="AL33">
        <v>15031</v>
      </c>
      <c r="AM33">
        <v>24180</v>
      </c>
      <c r="AN33">
        <v>54262</v>
      </c>
      <c r="AO33">
        <v>168</v>
      </c>
      <c r="AP33">
        <v>259</v>
      </c>
      <c r="AQ33">
        <v>63544</v>
      </c>
      <c r="AR33">
        <v>9324</v>
      </c>
      <c r="AS33">
        <v>47079</v>
      </c>
      <c r="AT33">
        <v>71509</v>
      </c>
      <c r="AU33">
        <v>4433</v>
      </c>
      <c r="AV33">
        <v>8228</v>
      </c>
      <c r="AW33">
        <v>26901</v>
      </c>
      <c r="AX33">
        <v>24212</v>
      </c>
      <c r="AY33">
        <v>3659</v>
      </c>
      <c r="AZ33">
        <v>9864</v>
      </c>
      <c r="BA33">
        <v>19171</v>
      </c>
      <c r="BB33">
        <v>598547</v>
      </c>
      <c r="BC33">
        <v>346</v>
      </c>
      <c r="BD33" t="s">
        <v>0</v>
      </c>
      <c r="BE33">
        <v>5536</v>
      </c>
      <c r="BF33">
        <v>7032</v>
      </c>
      <c r="BG33">
        <v>35361</v>
      </c>
      <c r="BH33">
        <v>18271</v>
      </c>
      <c r="BI33">
        <v>115264</v>
      </c>
      <c r="BJ33">
        <v>6527</v>
      </c>
      <c r="BK33">
        <v>3094</v>
      </c>
      <c r="BL33">
        <v>65236</v>
      </c>
      <c r="BM33">
        <v>114</v>
      </c>
      <c r="BN33">
        <v>97</v>
      </c>
      <c r="BO33">
        <v>84</v>
      </c>
      <c r="BP33">
        <v>7460</v>
      </c>
      <c r="BQ33">
        <v>460</v>
      </c>
    </row>
    <row r="34" spans="1:69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>
        <v>30570</v>
      </c>
      <c r="AS34" t="s">
        <v>0</v>
      </c>
      <c r="AT34">
        <v>5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</row>
    <row r="36" spans="1:69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</row>
    <row r="37" spans="1:69" x14ac:dyDescent="0.3">
      <c r="A37" t="s">
        <v>350</v>
      </c>
      <c r="B37" t="s">
        <v>0</v>
      </c>
      <c r="C37" t="s">
        <v>0</v>
      </c>
      <c r="D37" t="s">
        <v>0</v>
      </c>
      <c r="E37">
        <v>9836</v>
      </c>
      <c r="F37" t="s">
        <v>0</v>
      </c>
      <c r="G37" t="s">
        <v>0</v>
      </c>
      <c r="H37">
        <v>3381</v>
      </c>
      <c r="I37" t="s">
        <v>0</v>
      </c>
      <c r="J37" t="s">
        <v>0</v>
      </c>
      <c r="K37">
        <v>2580</v>
      </c>
      <c r="L37">
        <v>37420</v>
      </c>
      <c r="M37" t="s">
        <v>0</v>
      </c>
      <c r="N37" t="s">
        <v>0</v>
      </c>
      <c r="O37" t="s">
        <v>0</v>
      </c>
      <c r="P37">
        <v>723</v>
      </c>
      <c r="Q37">
        <v>3938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478</v>
      </c>
      <c r="AB37">
        <v>25</v>
      </c>
      <c r="AC37" t="s">
        <v>0</v>
      </c>
      <c r="AD37" t="s">
        <v>0</v>
      </c>
      <c r="AE37" t="s">
        <v>0</v>
      </c>
      <c r="AF37">
        <v>9731</v>
      </c>
      <c r="AG37" t="s">
        <v>0</v>
      </c>
      <c r="AH37" t="s">
        <v>0</v>
      </c>
      <c r="AI37" t="s">
        <v>0</v>
      </c>
      <c r="AJ37" t="s">
        <v>0</v>
      </c>
      <c r="AK37">
        <v>1005</v>
      </c>
      <c r="AL37">
        <v>5305</v>
      </c>
      <c r="AM37" t="s">
        <v>0</v>
      </c>
      <c r="AN37" t="s">
        <v>0</v>
      </c>
      <c r="AO37" t="s">
        <v>0</v>
      </c>
      <c r="AP37" t="s">
        <v>0</v>
      </c>
      <c r="AQ37">
        <v>31278</v>
      </c>
      <c r="AR37">
        <v>360</v>
      </c>
      <c r="AS37">
        <v>7658</v>
      </c>
      <c r="AT37">
        <v>29211</v>
      </c>
      <c r="AU37">
        <v>1736</v>
      </c>
      <c r="AV37">
        <v>1936</v>
      </c>
      <c r="AW37" t="s">
        <v>0</v>
      </c>
      <c r="AX37" t="s">
        <v>0</v>
      </c>
      <c r="AY37" t="s">
        <v>0</v>
      </c>
      <c r="AZ37" t="s">
        <v>0</v>
      </c>
      <c r="BA37">
        <v>10370</v>
      </c>
      <c r="BB37">
        <v>4550</v>
      </c>
      <c r="BC37" t="s">
        <v>0</v>
      </c>
      <c r="BD37" t="s">
        <v>0</v>
      </c>
      <c r="BE37" t="s">
        <v>0</v>
      </c>
      <c r="BF37">
        <v>5978</v>
      </c>
      <c r="BG37" t="s">
        <v>0</v>
      </c>
      <c r="BH37" t="s">
        <v>0</v>
      </c>
      <c r="BI37">
        <v>60165</v>
      </c>
      <c r="BJ37">
        <v>5637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>
        <v>1732</v>
      </c>
      <c r="BQ37" t="s">
        <v>0</v>
      </c>
    </row>
    <row r="38" spans="1:69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</row>
    <row r="39" spans="1:69" x14ac:dyDescent="0.3">
      <c r="A39" t="s">
        <v>352</v>
      </c>
      <c r="B39">
        <v>406249</v>
      </c>
      <c r="C39" t="s">
        <v>0</v>
      </c>
      <c r="D39">
        <v>239878</v>
      </c>
      <c r="E39" t="s">
        <v>0</v>
      </c>
      <c r="F39" t="s">
        <v>0</v>
      </c>
      <c r="G39">
        <v>7493</v>
      </c>
      <c r="H39">
        <v>17366</v>
      </c>
      <c r="I39" t="s">
        <v>0</v>
      </c>
      <c r="J39" t="s">
        <v>0</v>
      </c>
      <c r="K39">
        <v>48735</v>
      </c>
      <c r="L39" t="s">
        <v>0</v>
      </c>
      <c r="M39">
        <v>20714</v>
      </c>
      <c r="N39">
        <v>10571</v>
      </c>
      <c r="O39">
        <v>20623</v>
      </c>
      <c r="P39" t="s">
        <v>0</v>
      </c>
      <c r="Q39" t="s">
        <v>0</v>
      </c>
      <c r="R39">
        <v>101805</v>
      </c>
      <c r="S39" t="s">
        <v>0</v>
      </c>
      <c r="T39" t="s">
        <v>0</v>
      </c>
      <c r="U39" t="s">
        <v>0</v>
      </c>
      <c r="V39">
        <v>6233</v>
      </c>
      <c r="W39">
        <v>31142</v>
      </c>
      <c r="X39">
        <v>42377</v>
      </c>
      <c r="Y39" t="s">
        <v>0</v>
      </c>
      <c r="Z39" t="s">
        <v>0</v>
      </c>
      <c r="AA39">
        <v>155707</v>
      </c>
      <c r="AB39" t="s">
        <v>0</v>
      </c>
      <c r="AC39" t="s">
        <v>0</v>
      </c>
      <c r="AD39">
        <v>3466786</v>
      </c>
      <c r="AE39">
        <v>399691</v>
      </c>
      <c r="AF39" t="s">
        <v>0</v>
      </c>
      <c r="AG39">
        <v>172083</v>
      </c>
      <c r="AH39">
        <v>372574</v>
      </c>
      <c r="AI39">
        <v>1837</v>
      </c>
      <c r="AJ39" t="s">
        <v>0</v>
      </c>
      <c r="AK39">
        <v>21686</v>
      </c>
      <c r="AL39">
        <v>82995</v>
      </c>
      <c r="AM39" t="s">
        <v>0</v>
      </c>
      <c r="AN39" t="s">
        <v>0</v>
      </c>
      <c r="AO39" t="s">
        <v>0</v>
      </c>
      <c r="AP39" t="s">
        <v>0</v>
      </c>
      <c r="AQ39">
        <v>28134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>
        <v>90005</v>
      </c>
      <c r="AZ39" t="s">
        <v>0</v>
      </c>
      <c r="BA39">
        <v>41434</v>
      </c>
      <c r="BB39">
        <v>271859</v>
      </c>
      <c r="BC39" t="s">
        <v>0</v>
      </c>
      <c r="BD39" t="s">
        <v>0</v>
      </c>
      <c r="BE39" t="s">
        <v>0</v>
      </c>
      <c r="BF39">
        <v>24529</v>
      </c>
      <c r="BG39">
        <v>78615</v>
      </c>
      <c r="BH39">
        <v>50484</v>
      </c>
      <c r="BI39">
        <v>96355</v>
      </c>
      <c r="BJ39" t="s">
        <v>0</v>
      </c>
      <c r="BK39" t="s">
        <v>0</v>
      </c>
      <c r="BL39" t="s">
        <v>0</v>
      </c>
      <c r="BM39" t="s">
        <v>0</v>
      </c>
      <c r="BN39">
        <v>112969</v>
      </c>
      <c r="BO39">
        <v>88636</v>
      </c>
      <c r="BP39">
        <v>6770</v>
      </c>
      <c r="BQ39" t="s">
        <v>0</v>
      </c>
    </row>
    <row r="40" spans="1:69" x14ac:dyDescent="0.3">
      <c r="A40" t="s">
        <v>353</v>
      </c>
      <c r="B40">
        <v>1409</v>
      </c>
      <c r="C40" t="s">
        <v>0</v>
      </c>
      <c r="D40">
        <v>2584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14258</v>
      </c>
      <c r="L40">
        <v>429168</v>
      </c>
      <c r="M40">
        <v>1</v>
      </c>
      <c r="N40" t="s">
        <v>0</v>
      </c>
      <c r="O40" t="s">
        <v>0</v>
      </c>
      <c r="P40" t="s">
        <v>0</v>
      </c>
      <c r="Q40">
        <v>38199</v>
      </c>
      <c r="R40" t="s">
        <v>0</v>
      </c>
      <c r="S40" t="s">
        <v>0</v>
      </c>
      <c r="T40">
        <v>21</v>
      </c>
      <c r="U40" t="s">
        <v>0</v>
      </c>
      <c r="V40">
        <v>92371</v>
      </c>
      <c r="W40" t="s">
        <v>0</v>
      </c>
      <c r="X40" t="s">
        <v>0</v>
      </c>
      <c r="Y40">
        <v>11262</v>
      </c>
      <c r="Z40" t="s">
        <v>0</v>
      </c>
      <c r="AA40" t="s">
        <v>0</v>
      </c>
      <c r="AB40" t="s">
        <v>0</v>
      </c>
      <c r="AC40" t="s">
        <v>0</v>
      </c>
      <c r="AD40">
        <v>1654</v>
      </c>
      <c r="AE40">
        <v>672</v>
      </c>
      <c r="AF40">
        <v>1954</v>
      </c>
      <c r="AG40" t="s">
        <v>0</v>
      </c>
      <c r="AH40">
        <v>3297</v>
      </c>
      <c r="AI40" t="s">
        <v>0</v>
      </c>
      <c r="AJ40" t="s">
        <v>0</v>
      </c>
      <c r="AK40">
        <v>-378</v>
      </c>
      <c r="AL40">
        <v>107618</v>
      </c>
      <c r="AM40">
        <v>367</v>
      </c>
      <c r="AN40">
        <v>995</v>
      </c>
      <c r="AO40" t="s">
        <v>0</v>
      </c>
      <c r="AP40" t="s">
        <v>0</v>
      </c>
      <c r="AQ40">
        <v>56</v>
      </c>
      <c r="AR40" t="s">
        <v>0</v>
      </c>
      <c r="AS40">
        <v>433</v>
      </c>
      <c r="AT40">
        <v>905</v>
      </c>
      <c r="AU40">
        <v>71</v>
      </c>
      <c r="AV40">
        <v>26</v>
      </c>
      <c r="AW40" t="s">
        <v>0</v>
      </c>
      <c r="AX40" t="s">
        <v>0</v>
      </c>
      <c r="AY40">
        <v>11</v>
      </c>
      <c r="AZ40">
        <v>10769</v>
      </c>
      <c r="BA40">
        <v>18047</v>
      </c>
      <c r="BB40">
        <v>911440</v>
      </c>
      <c r="BC40" t="s">
        <v>0</v>
      </c>
      <c r="BD40" t="s">
        <v>0</v>
      </c>
      <c r="BE40" t="s">
        <v>0</v>
      </c>
      <c r="BF40" t="s">
        <v>0</v>
      </c>
      <c r="BG40">
        <v>4243</v>
      </c>
      <c r="BH40">
        <v>2550</v>
      </c>
      <c r="BI40">
        <v>195177</v>
      </c>
      <c r="BJ40" t="s">
        <v>0</v>
      </c>
      <c r="BK40" t="s">
        <v>0</v>
      </c>
      <c r="BL40">
        <v>31456</v>
      </c>
      <c r="BM40">
        <v>115</v>
      </c>
      <c r="BN40">
        <v>96</v>
      </c>
      <c r="BO40">
        <v>84</v>
      </c>
      <c r="BP40" t="s">
        <v>0</v>
      </c>
      <c r="BQ40" t="s">
        <v>0</v>
      </c>
    </row>
    <row r="41" spans="1:69" x14ac:dyDescent="0.3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12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5</v>
      </c>
      <c r="AA41">
        <v>50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>
        <v>433</v>
      </c>
      <c r="AH41">
        <v>38</v>
      </c>
      <c r="AI41" t="s">
        <v>0</v>
      </c>
      <c r="AJ41" t="s">
        <v>0</v>
      </c>
      <c r="AK41">
        <v>24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355</v>
      </c>
      <c r="B42">
        <v>15</v>
      </c>
      <c r="C42" t="s">
        <v>0</v>
      </c>
      <c r="D42">
        <v>5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105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3</v>
      </c>
      <c r="AD42" t="s">
        <v>0</v>
      </c>
      <c r="AE42" t="s">
        <v>0</v>
      </c>
      <c r="AF42" t="s">
        <v>0</v>
      </c>
      <c r="AG42" t="s">
        <v>0</v>
      </c>
      <c r="AH42">
        <v>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>
        <v>3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356</v>
      </c>
      <c r="B43" t="s">
        <v>0</v>
      </c>
      <c r="C43" t="s">
        <v>0</v>
      </c>
      <c r="D43">
        <v>29985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>
        <v>662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11776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>
        <v>30386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203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1183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1763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</row>
    <row r="48" spans="1:69" x14ac:dyDescent="0.3">
      <c r="A48" t="s">
        <v>361</v>
      </c>
      <c r="B48">
        <v>39402</v>
      </c>
      <c r="C48" t="s">
        <v>0</v>
      </c>
      <c r="D48">
        <v>16152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22232</v>
      </c>
      <c r="N48">
        <v>10529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2633159</v>
      </c>
      <c r="AE48" t="s">
        <v>0</v>
      </c>
      <c r="AF48" t="s">
        <v>0</v>
      </c>
      <c r="AG48" t="s">
        <v>0</v>
      </c>
      <c r="AH48">
        <v>39243</v>
      </c>
      <c r="AI48" t="s">
        <v>0</v>
      </c>
      <c r="AJ48" t="s">
        <v>0</v>
      </c>
      <c r="AK48">
        <v>7565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>
        <v>3255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>
        <v>2166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>
        <v>301641</v>
      </c>
      <c r="BM48">
        <v>162292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3">
      <c r="A49" t="s">
        <v>362</v>
      </c>
      <c r="B49">
        <v>0</v>
      </c>
      <c r="C49">
        <v>-3956</v>
      </c>
      <c r="D49" t="s">
        <v>0</v>
      </c>
      <c r="E49" t="s">
        <v>0</v>
      </c>
      <c r="F49">
        <v>-72209</v>
      </c>
      <c r="G49">
        <v>243752</v>
      </c>
      <c r="H49">
        <v>-7686</v>
      </c>
      <c r="I49">
        <v>-4915</v>
      </c>
      <c r="J49">
        <v>-8632</v>
      </c>
      <c r="K49">
        <v>721</v>
      </c>
      <c r="L49" t="s">
        <v>0</v>
      </c>
      <c r="M49">
        <v>2</v>
      </c>
      <c r="N49">
        <v>16</v>
      </c>
      <c r="O49">
        <v>7437</v>
      </c>
      <c r="P49">
        <v>-26068</v>
      </c>
      <c r="Q49" t="s">
        <v>0</v>
      </c>
      <c r="R49">
        <v>146154</v>
      </c>
      <c r="S49">
        <v>53143</v>
      </c>
      <c r="T49">
        <v>6721</v>
      </c>
      <c r="U49">
        <v>904</v>
      </c>
      <c r="V49" t="s">
        <v>0</v>
      </c>
      <c r="W49">
        <v>4732</v>
      </c>
      <c r="X49">
        <v>72869</v>
      </c>
      <c r="Y49">
        <v>-398644</v>
      </c>
      <c r="Z49" t="s">
        <v>0</v>
      </c>
      <c r="AA49">
        <v>4392</v>
      </c>
      <c r="AB49" t="s">
        <v>0</v>
      </c>
      <c r="AC49" t="s">
        <v>0</v>
      </c>
      <c r="AD49">
        <v>133251</v>
      </c>
      <c r="AE49">
        <v>205838</v>
      </c>
      <c r="AF49">
        <v>510441</v>
      </c>
      <c r="AG49">
        <v>178720</v>
      </c>
      <c r="AH49" t="s">
        <v>0</v>
      </c>
      <c r="AI49">
        <v>-1</v>
      </c>
      <c r="AJ49" t="s">
        <v>0</v>
      </c>
      <c r="AK49">
        <v>-2</v>
      </c>
      <c r="AL49">
        <v>171794</v>
      </c>
      <c r="AM49">
        <v>387808</v>
      </c>
      <c r="AN49">
        <v>202149</v>
      </c>
      <c r="AO49">
        <v>-2287</v>
      </c>
      <c r="AP49">
        <v>-13872</v>
      </c>
      <c r="AQ49">
        <v>74507</v>
      </c>
      <c r="AR49" t="s">
        <v>0</v>
      </c>
      <c r="AS49">
        <v>147677</v>
      </c>
      <c r="AT49">
        <v>-134319</v>
      </c>
      <c r="AU49">
        <v>238875</v>
      </c>
      <c r="AV49">
        <v>171515</v>
      </c>
      <c r="AW49" t="s">
        <v>0</v>
      </c>
      <c r="AX49" t="s">
        <v>0</v>
      </c>
      <c r="AY49">
        <v>-3</v>
      </c>
      <c r="AZ49">
        <v>90598</v>
      </c>
      <c r="BA49">
        <v>-21903</v>
      </c>
      <c r="BB49">
        <v>43521</v>
      </c>
      <c r="BC49">
        <v>-9401</v>
      </c>
      <c r="BD49" t="s">
        <v>0</v>
      </c>
      <c r="BE49">
        <v>34213</v>
      </c>
      <c r="BF49">
        <v>1370</v>
      </c>
      <c r="BG49">
        <v>169511</v>
      </c>
      <c r="BH49">
        <v>35958</v>
      </c>
      <c r="BI49">
        <v>-2</v>
      </c>
      <c r="BJ49">
        <v>34673</v>
      </c>
      <c r="BK49">
        <v>2173</v>
      </c>
      <c r="BL49">
        <v>139766</v>
      </c>
      <c r="BM49">
        <v>2</v>
      </c>
      <c r="BN49">
        <v>-2</v>
      </c>
      <c r="BO49" t="s">
        <v>0</v>
      </c>
      <c r="BP49">
        <v>7754</v>
      </c>
      <c r="BQ49">
        <v>-9249</v>
      </c>
    </row>
    <row r="50" spans="1:69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364</v>
      </c>
      <c r="B51">
        <v>3417</v>
      </c>
      <c r="C51" t="s">
        <v>0</v>
      </c>
      <c r="D51">
        <v>6101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9900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>
        <v>1233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>
        <v>-3569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>
        <v>32301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>
        <v>155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</row>
    <row r="60" spans="1:69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>
        <v>343</v>
      </c>
      <c r="BN60">
        <v>174</v>
      </c>
      <c r="BO60">
        <v>142</v>
      </c>
      <c r="BP60" t="s">
        <v>0</v>
      </c>
      <c r="BQ60" t="s">
        <v>0</v>
      </c>
    </row>
    <row r="61" spans="1:69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>
        <v>2742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>
        <v>185</v>
      </c>
      <c r="AX63">
        <v>159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</row>
    <row r="65" spans="1:69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>
        <v>34345</v>
      </c>
      <c r="G65" t="s">
        <v>0</v>
      </c>
      <c r="H65" t="s">
        <v>0</v>
      </c>
      <c r="I65">
        <v>12136</v>
      </c>
      <c r="J65" t="s">
        <v>0</v>
      </c>
      <c r="K65" t="s">
        <v>0</v>
      </c>
      <c r="L65">
        <v>33418</v>
      </c>
      <c r="M65" t="s">
        <v>0</v>
      </c>
      <c r="N65" t="s">
        <v>0</v>
      </c>
      <c r="O65" t="s">
        <v>0</v>
      </c>
      <c r="P65">
        <v>415867</v>
      </c>
      <c r="Q65" t="s">
        <v>0</v>
      </c>
      <c r="R65" t="s">
        <v>0</v>
      </c>
      <c r="S65" t="s">
        <v>0</v>
      </c>
      <c r="T65">
        <v>2029</v>
      </c>
      <c r="U65" t="s">
        <v>0</v>
      </c>
      <c r="V65" t="s">
        <v>0</v>
      </c>
      <c r="W65" t="s">
        <v>0</v>
      </c>
      <c r="X65" t="s">
        <v>0</v>
      </c>
      <c r="Y65">
        <v>5176</v>
      </c>
      <c r="Z65" t="s">
        <v>0</v>
      </c>
      <c r="AA65" t="s">
        <v>0</v>
      </c>
      <c r="AB65">
        <v>45013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>
        <v>5</v>
      </c>
      <c r="AJ65" t="s">
        <v>0</v>
      </c>
      <c r="AK65">
        <v>2671</v>
      </c>
      <c r="AL65" t="s">
        <v>0</v>
      </c>
      <c r="AM65">
        <v>531659</v>
      </c>
      <c r="AN65">
        <v>508685</v>
      </c>
      <c r="AO65">
        <v>43802</v>
      </c>
      <c r="AP65">
        <v>102209</v>
      </c>
      <c r="AQ65">
        <v>20952</v>
      </c>
      <c r="AR65" t="s">
        <v>0</v>
      </c>
      <c r="AS65" t="s">
        <v>0</v>
      </c>
      <c r="AT65" t="s">
        <v>0</v>
      </c>
      <c r="AU65" t="s">
        <v>0</v>
      </c>
      <c r="AV65">
        <v>32068</v>
      </c>
      <c r="AW65" t="s">
        <v>0</v>
      </c>
      <c r="AX65" t="s">
        <v>0</v>
      </c>
      <c r="AY65" t="s">
        <v>0</v>
      </c>
      <c r="AZ65">
        <v>63370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>
        <v>8279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</row>
    <row r="66" spans="1:69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</row>
    <row r="67" spans="1:69" x14ac:dyDescent="0.3">
      <c r="A67" t="s">
        <v>380</v>
      </c>
      <c r="B67" t="s">
        <v>0</v>
      </c>
      <c r="C67" t="s">
        <v>0</v>
      </c>
      <c r="D67">
        <v>2464</v>
      </c>
      <c r="E67">
        <v>479</v>
      </c>
      <c r="F67">
        <v>1569</v>
      </c>
      <c r="G67">
        <v>1160</v>
      </c>
      <c r="H67">
        <v>45030</v>
      </c>
      <c r="I67">
        <v>5667</v>
      </c>
      <c r="J67">
        <v>13197</v>
      </c>
      <c r="K67" t="s">
        <v>0</v>
      </c>
      <c r="L67" t="s">
        <v>0</v>
      </c>
      <c r="M67" t="s">
        <v>0</v>
      </c>
      <c r="N67">
        <v>1548</v>
      </c>
      <c r="O67">
        <v>1988</v>
      </c>
      <c r="P67">
        <v>2244</v>
      </c>
      <c r="Q67">
        <v>2080</v>
      </c>
      <c r="R67" t="s">
        <v>0</v>
      </c>
      <c r="S67">
        <v>121612</v>
      </c>
      <c r="T67" t="s">
        <v>0</v>
      </c>
      <c r="U67">
        <v>24128</v>
      </c>
      <c r="V67" t="s">
        <v>0</v>
      </c>
      <c r="W67" t="s">
        <v>0</v>
      </c>
      <c r="X67">
        <v>16667</v>
      </c>
      <c r="Y67">
        <v>548</v>
      </c>
      <c r="Z67" t="s">
        <v>0</v>
      </c>
      <c r="AA67">
        <v>1333</v>
      </c>
      <c r="AB67" t="s">
        <v>0</v>
      </c>
      <c r="AC67">
        <v>8412</v>
      </c>
      <c r="AD67">
        <v>905</v>
      </c>
      <c r="AE67">
        <v>8222</v>
      </c>
      <c r="AF67">
        <v>12522</v>
      </c>
      <c r="AG67">
        <v>59351</v>
      </c>
      <c r="AH67">
        <v>465</v>
      </c>
      <c r="AI67" t="s">
        <v>0</v>
      </c>
      <c r="AJ67" t="s">
        <v>0</v>
      </c>
      <c r="AK67" t="s">
        <v>0</v>
      </c>
      <c r="AL67" t="s">
        <v>0</v>
      </c>
      <c r="AM67">
        <v>526386</v>
      </c>
      <c r="AN67">
        <v>262539</v>
      </c>
      <c r="AO67">
        <v>26199</v>
      </c>
      <c r="AP67">
        <v>33408</v>
      </c>
      <c r="AQ67">
        <v>120</v>
      </c>
      <c r="AR67" t="s">
        <v>0</v>
      </c>
      <c r="AS67">
        <v>459162</v>
      </c>
      <c r="AT67">
        <v>711515</v>
      </c>
      <c r="AU67" t="s">
        <v>0</v>
      </c>
      <c r="AV67" t="s">
        <v>0</v>
      </c>
      <c r="AW67" t="s">
        <v>0</v>
      </c>
      <c r="AX67" t="s">
        <v>0</v>
      </c>
      <c r="AY67">
        <v>620</v>
      </c>
      <c r="AZ67">
        <v>7077</v>
      </c>
      <c r="BA67">
        <v>1306</v>
      </c>
      <c r="BB67">
        <v>3657</v>
      </c>
      <c r="BC67" t="s">
        <v>0</v>
      </c>
      <c r="BD67" t="s">
        <v>0</v>
      </c>
      <c r="BE67">
        <v>1119</v>
      </c>
      <c r="BF67">
        <v>5937</v>
      </c>
      <c r="BG67">
        <v>62631</v>
      </c>
      <c r="BH67">
        <v>26572</v>
      </c>
      <c r="BI67">
        <v>1259</v>
      </c>
      <c r="BJ67">
        <v>3223</v>
      </c>
      <c r="BK67" t="s">
        <v>0</v>
      </c>
      <c r="BL67">
        <v>15582</v>
      </c>
      <c r="BM67">
        <v>405918</v>
      </c>
      <c r="BN67">
        <v>727602</v>
      </c>
      <c r="BO67">
        <v>439709</v>
      </c>
      <c r="BP67">
        <v>525</v>
      </c>
      <c r="BQ67" t="s">
        <v>0</v>
      </c>
    </row>
    <row r="68" spans="1:69" x14ac:dyDescent="0.3">
      <c r="A68" t="s">
        <v>381</v>
      </c>
      <c r="B68">
        <v>21087</v>
      </c>
      <c r="C68" t="s">
        <v>0</v>
      </c>
      <c r="D68">
        <v>5075070</v>
      </c>
      <c r="E68">
        <v>32761</v>
      </c>
      <c r="F68">
        <v>377</v>
      </c>
      <c r="G68">
        <v>52528</v>
      </c>
      <c r="H68">
        <v>0</v>
      </c>
      <c r="I68" t="s">
        <v>0</v>
      </c>
      <c r="J68" t="s">
        <v>0</v>
      </c>
      <c r="K68">
        <v>34600</v>
      </c>
      <c r="L68">
        <v>190138</v>
      </c>
      <c r="M68">
        <v>7365</v>
      </c>
      <c r="N68">
        <v>3783</v>
      </c>
      <c r="O68" t="s">
        <v>0</v>
      </c>
      <c r="P68" t="s">
        <v>0</v>
      </c>
      <c r="Q68">
        <v>20763</v>
      </c>
      <c r="R68" t="s">
        <v>0</v>
      </c>
      <c r="S68">
        <v>41505</v>
      </c>
      <c r="T68" t="s">
        <v>0</v>
      </c>
      <c r="U68">
        <v>22212</v>
      </c>
      <c r="V68">
        <v>2293</v>
      </c>
      <c r="W68" t="s">
        <v>0</v>
      </c>
      <c r="X68" t="s">
        <v>0</v>
      </c>
      <c r="Y68">
        <v>64128</v>
      </c>
      <c r="Z68">
        <v>591</v>
      </c>
      <c r="AA68">
        <v>70211</v>
      </c>
      <c r="AB68" t="s">
        <v>0</v>
      </c>
      <c r="AC68">
        <v>363222</v>
      </c>
      <c r="AD68">
        <v>425578</v>
      </c>
      <c r="AE68">
        <v>0</v>
      </c>
      <c r="AF68">
        <v>57980</v>
      </c>
      <c r="AG68">
        <v>242676</v>
      </c>
      <c r="AH68">
        <v>7686064</v>
      </c>
      <c r="AI68" t="s">
        <v>0</v>
      </c>
      <c r="AJ68">
        <v>7069</v>
      </c>
      <c r="AK68">
        <v>64452</v>
      </c>
      <c r="AL68" t="s">
        <v>0</v>
      </c>
      <c r="AM68">
        <v>89243</v>
      </c>
      <c r="AN68">
        <v>103015</v>
      </c>
      <c r="AO68">
        <v>934</v>
      </c>
      <c r="AP68">
        <v>789</v>
      </c>
      <c r="AQ68" t="s">
        <v>0</v>
      </c>
      <c r="AR68">
        <v>96430</v>
      </c>
      <c r="AS68">
        <v>125351</v>
      </c>
      <c r="AT68">
        <v>93188</v>
      </c>
      <c r="AU68">
        <v>29899</v>
      </c>
      <c r="AV68" t="s">
        <v>0</v>
      </c>
      <c r="AW68">
        <v>-49405</v>
      </c>
      <c r="AX68">
        <v>-38234</v>
      </c>
      <c r="AY68" t="s">
        <v>0</v>
      </c>
      <c r="AZ68" t="s">
        <v>0</v>
      </c>
      <c r="BA68">
        <v>0</v>
      </c>
      <c r="BB68" t="s">
        <v>0</v>
      </c>
      <c r="BC68">
        <v>6715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>
        <v>76092</v>
      </c>
      <c r="BJ68" t="s">
        <v>0</v>
      </c>
      <c r="BK68">
        <v>332526</v>
      </c>
      <c r="BL68" t="s">
        <v>0</v>
      </c>
      <c r="BM68">
        <v>119188</v>
      </c>
      <c r="BN68">
        <v>0</v>
      </c>
      <c r="BO68">
        <v>-96223</v>
      </c>
      <c r="BP68">
        <v>0</v>
      </c>
      <c r="BQ68" t="s">
        <v>0</v>
      </c>
    </row>
    <row r="69" spans="1:69" x14ac:dyDescent="0.3">
      <c r="A69" t="s">
        <v>382</v>
      </c>
      <c r="B69" t="s">
        <v>0</v>
      </c>
      <c r="C69" t="s">
        <v>0</v>
      </c>
      <c r="D69">
        <v>2155</v>
      </c>
      <c r="E69">
        <v>741</v>
      </c>
      <c r="F69">
        <v>44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11</v>
      </c>
      <c r="M69" t="s">
        <v>0</v>
      </c>
      <c r="N69" t="s">
        <v>0</v>
      </c>
      <c r="O69">
        <v>6893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104018</v>
      </c>
      <c r="W69" t="s">
        <v>0</v>
      </c>
      <c r="X69" t="s">
        <v>0</v>
      </c>
      <c r="Y69" t="s">
        <v>0</v>
      </c>
      <c r="Z69" t="s">
        <v>0</v>
      </c>
      <c r="AA69">
        <v>34973</v>
      </c>
      <c r="AB69">
        <v>18693</v>
      </c>
      <c r="AC69">
        <v>4505</v>
      </c>
      <c r="AD69" t="s">
        <v>0</v>
      </c>
      <c r="AE69" t="s">
        <v>0</v>
      </c>
      <c r="AF69" t="s">
        <v>0</v>
      </c>
      <c r="AG69">
        <v>12775</v>
      </c>
      <c r="AH69">
        <v>55993</v>
      </c>
      <c r="AI69" t="s">
        <v>0</v>
      </c>
      <c r="AJ69" t="s">
        <v>0</v>
      </c>
      <c r="AK69" t="s">
        <v>0</v>
      </c>
      <c r="AL69">
        <v>3013</v>
      </c>
      <c r="AM69">
        <v>70034</v>
      </c>
      <c r="AN69">
        <v>118132</v>
      </c>
      <c r="AO69" t="s">
        <v>0</v>
      </c>
      <c r="AP69">
        <v>14</v>
      </c>
      <c r="AQ69" t="s">
        <v>0</v>
      </c>
      <c r="AR69">
        <v>5770</v>
      </c>
      <c r="AS69">
        <v>34835</v>
      </c>
      <c r="AT69">
        <v>46106</v>
      </c>
      <c r="AU69">
        <v>244</v>
      </c>
      <c r="AV69">
        <v>9461</v>
      </c>
      <c r="AW69">
        <v>29310</v>
      </c>
      <c r="AX69">
        <v>30854</v>
      </c>
      <c r="AY69" t="s">
        <v>0</v>
      </c>
      <c r="AZ69">
        <v>7498</v>
      </c>
      <c r="BA69">
        <v>0</v>
      </c>
      <c r="BB69" t="s">
        <v>0</v>
      </c>
      <c r="BC69" t="s">
        <v>0</v>
      </c>
      <c r="BD69" t="s">
        <v>0</v>
      </c>
      <c r="BE69">
        <v>53</v>
      </c>
      <c r="BF69">
        <v>5719</v>
      </c>
      <c r="BG69">
        <v>27159</v>
      </c>
      <c r="BH69">
        <v>23013</v>
      </c>
      <c r="BI69" t="s">
        <v>0</v>
      </c>
      <c r="BJ69">
        <v>58940</v>
      </c>
      <c r="BK69" t="s">
        <v>0</v>
      </c>
      <c r="BL69">
        <v>553</v>
      </c>
      <c r="BM69">
        <v>59954</v>
      </c>
      <c r="BN69">
        <v>45187</v>
      </c>
      <c r="BO69">
        <v>30908</v>
      </c>
      <c r="BP69" t="s">
        <v>0</v>
      </c>
      <c r="BQ69" t="s">
        <v>0</v>
      </c>
    </row>
    <row r="70" spans="1:69" x14ac:dyDescent="0.3">
      <c r="A70" t="s">
        <v>383</v>
      </c>
      <c r="B70">
        <v>377442</v>
      </c>
      <c r="C70" t="s">
        <v>0</v>
      </c>
      <c r="D70">
        <v>417945</v>
      </c>
      <c r="E70" t="s">
        <v>0</v>
      </c>
      <c r="F70" t="s">
        <v>0</v>
      </c>
      <c r="G70" t="s">
        <v>0</v>
      </c>
      <c r="H70">
        <v>2881</v>
      </c>
      <c r="I70" t="s">
        <v>0</v>
      </c>
      <c r="J70" t="s">
        <v>0</v>
      </c>
      <c r="K70">
        <v>69312</v>
      </c>
      <c r="L70">
        <v>166630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>
        <v>11647</v>
      </c>
      <c r="U70" t="s">
        <v>0</v>
      </c>
      <c r="V70" t="s">
        <v>0</v>
      </c>
      <c r="W70">
        <v>26382</v>
      </c>
      <c r="X70" t="s">
        <v>0</v>
      </c>
      <c r="Y70" t="s">
        <v>0</v>
      </c>
      <c r="Z70" t="s">
        <v>0</v>
      </c>
      <c r="AA70">
        <v>79822</v>
      </c>
      <c r="AB70" t="s">
        <v>0</v>
      </c>
      <c r="AC70">
        <v>195034</v>
      </c>
      <c r="AD70" t="s">
        <v>0</v>
      </c>
      <c r="AE70">
        <v>884580</v>
      </c>
      <c r="AF70" t="s">
        <v>0</v>
      </c>
      <c r="AG70" t="s">
        <v>0</v>
      </c>
      <c r="AH70">
        <v>588878</v>
      </c>
      <c r="AI70">
        <v>876</v>
      </c>
      <c r="AJ70" t="s">
        <v>0</v>
      </c>
      <c r="AK70">
        <v>75046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>
        <v>84807</v>
      </c>
      <c r="AZ70" t="s">
        <v>0</v>
      </c>
      <c r="BA70">
        <v>79411</v>
      </c>
      <c r="BB70">
        <v>224570</v>
      </c>
      <c r="BC70" t="s">
        <v>0</v>
      </c>
      <c r="BD70" t="s">
        <v>0</v>
      </c>
      <c r="BE70">
        <v>1596</v>
      </c>
      <c r="BF70">
        <v>26494</v>
      </c>
      <c r="BG70">
        <v>78135</v>
      </c>
      <c r="BH70">
        <v>64884</v>
      </c>
      <c r="BI70">
        <v>128834</v>
      </c>
      <c r="BJ70" t="s">
        <v>0</v>
      </c>
      <c r="BK70" t="s">
        <v>0</v>
      </c>
      <c r="BL70">
        <v>729090</v>
      </c>
      <c r="BM70">
        <v>-3</v>
      </c>
      <c r="BN70">
        <v>123603</v>
      </c>
      <c r="BO70" t="s">
        <v>0</v>
      </c>
      <c r="BP70">
        <v>6541</v>
      </c>
      <c r="BQ70">
        <v>7166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3"/>
  <sheetViews>
    <sheetView topLeftCell="A88" workbookViewId="0">
      <selection activeCell="B124" sqref="B124"/>
    </sheetView>
  </sheetViews>
  <sheetFormatPr defaultRowHeight="14.4" x14ac:dyDescent="0.3"/>
  <cols>
    <col min="1" max="1" width="37" customWidth="1"/>
    <col min="2" max="2" width="11.109375" bestFit="1" customWidth="1"/>
    <col min="3" max="25" width="10.109375" bestFit="1" customWidth="1"/>
    <col min="26" max="66" width="9.33203125" bestFit="1" customWidth="1"/>
  </cols>
  <sheetData>
    <row r="1" spans="1:66" s="1" customFormat="1" ht="15" x14ac:dyDescent="0.25">
      <c r="B1" s="1" t="s">
        <v>165</v>
      </c>
    </row>
    <row r="2" spans="1:66" s="1" customFormat="1" ht="15" x14ac:dyDescent="0.25">
      <c r="B2" s="1" t="s">
        <v>166</v>
      </c>
    </row>
    <row r="3" spans="1:66" s="1" customFormat="1" ht="15" x14ac:dyDescent="0.25">
      <c r="A3" s="1" t="s">
        <v>251</v>
      </c>
    </row>
    <row r="4" spans="1:66" s="1" customFormat="1" ht="15" x14ac:dyDescent="0.25">
      <c r="A4" s="1" t="s">
        <v>167</v>
      </c>
    </row>
    <row r="5" spans="1:66" s="1" customFormat="1" ht="15" x14ac:dyDescent="0.25">
      <c r="A5" s="1" t="s">
        <v>168</v>
      </c>
    </row>
    <row r="6" spans="1:66" s="1" customFormat="1" ht="15" x14ac:dyDescent="0.25">
      <c r="B6" s="1" t="s">
        <v>169</v>
      </c>
    </row>
    <row r="7" spans="1:66" s="1" customFormat="1" ht="15" x14ac:dyDescent="0.25">
      <c r="B7" s="1" t="s">
        <v>183</v>
      </c>
    </row>
    <row r="8" spans="1:6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44</v>
      </c>
      <c r="H8" s="1" t="s">
        <v>10</v>
      </c>
      <c r="I8" s="1" t="s">
        <v>23</v>
      </c>
      <c r="J8" s="1" t="s">
        <v>5</v>
      </c>
      <c r="K8" s="1" t="s">
        <v>64</v>
      </c>
      <c r="L8" s="1" t="s">
        <v>16</v>
      </c>
      <c r="M8" s="1" t="s">
        <v>171</v>
      </c>
      <c r="N8" s="1" t="s">
        <v>2</v>
      </c>
      <c r="O8" s="1" t="s">
        <v>38</v>
      </c>
      <c r="P8" s="1" t="s">
        <v>39</v>
      </c>
      <c r="Q8" s="1" t="s">
        <v>32</v>
      </c>
      <c r="R8" s="1" t="s">
        <v>18</v>
      </c>
      <c r="S8" s="1" t="s">
        <v>45</v>
      </c>
      <c r="T8" s="1" t="s">
        <v>218</v>
      </c>
      <c r="U8" s="1" t="s">
        <v>59</v>
      </c>
      <c r="V8" s="1" t="s">
        <v>220</v>
      </c>
      <c r="W8" s="1" t="s">
        <v>1</v>
      </c>
      <c r="X8" s="1" t="s">
        <v>31</v>
      </c>
      <c r="Y8" s="1" t="s">
        <v>33</v>
      </c>
      <c r="Z8" s="1" t="s">
        <v>51</v>
      </c>
      <c r="AA8" s="1" t="s">
        <v>49</v>
      </c>
      <c r="AB8" s="1" t="s">
        <v>219</v>
      </c>
      <c r="AC8" s="1" t="s">
        <v>37</v>
      </c>
      <c r="AD8" s="1" t="s">
        <v>223</v>
      </c>
      <c r="AE8" s="1" t="s">
        <v>222</v>
      </c>
      <c r="AF8" s="1" t="s">
        <v>56</v>
      </c>
      <c r="AG8" s="1" t="s">
        <v>177</v>
      </c>
      <c r="AH8" s="1" t="s">
        <v>205</v>
      </c>
      <c r="AI8" s="1" t="s">
        <v>3</v>
      </c>
      <c r="AJ8" s="1" t="s">
        <v>11</v>
      </c>
      <c r="AK8" s="1" t="s">
        <v>9</v>
      </c>
      <c r="AL8" s="1" t="s">
        <v>13</v>
      </c>
      <c r="AM8" s="1" t="s">
        <v>240</v>
      </c>
      <c r="AN8" s="1" t="s">
        <v>53</v>
      </c>
      <c r="AO8" s="1" t="s">
        <v>7</v>
      </c>
      <c r="AP8" s="1" t="s">
        <v>46</v>
      </c>
      <c r="AQ8" s="1" t="s">
        <v>225</v>
      </c>
      <c r="AR8" s="1" t="s">
        <v>224</v>
      </c>
      <c r="AS8" s="1" t="s">
        <v>29</v>
      </c>
      <c r="AT8" s="1" t="s">
        <v>15</v>
      </c>
      <c r="AU8" s="1" t="s">
        <v>12</v>
      </c>
      <c r="AV8" s="1" t="s">
        <v>230</v>
      </c>
      <c r="AW8" s="1" t="s">
        <v>227</v>
      </c>
      <c r="AX8" s="1" t="s">
        <v>228</v>
      </c>
      <c r="AY8" s="1" t="s">
        <v>179</v>
      </c>
      <c r="AZ8" s="1" t="s">
        <v>47</v>
      </c>
      <c r="BA8" s="1" t="s">
        <v>241</v>
      </c>
      <c r="BB8" s="1" t="s">
        <v>52</v>
      </c>
      <c r="BC8" s="1" t="s">
        <v>54</v>
      </c>
      <c r="BD8" s="1" t="s">
        <v>55</v>
      </c>
      <c r="BE8" s="1" t="s">
        <v>172</v>
      </c>
      <c r="BF8" s="1" t="s">
        <v>8</v>
      </c>
      <c r="BG8" s="1" t="s">
        <v>245</v>
      </c>
      <c r="BH8" s="1" t="s">
        <v>4</v>
      </c>
      <c r="BI8" s="1" t="s">
        <v>19</v>
      </c>
      <c r="BJ8" s="1" t="s">
        <v>48</v>
      </c>
      <c r="BK8" s="1" t="s">
        <v>176</v>
      </c>
      <c r="BL8" s="1" t="s">
        <v>6</v>
      </c>
      <c r="BM8" s="1" t="s">
        <v>28</v>
      </c>
      <c r="BN8" s="1" t="s">
        <v>27</v>
      </c>
    </row>
    <row r="9" spans="1:6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</row>
    <row r="10" spans="1:6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>
        <v>820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</row>
    <row r="11" spans="1:6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</row>
    <row r="12" spans="1:66" ht="15" x14ac:dyDescent="0.25">
      <c r="A12" t="s">
        <v>104</v>
      </c>
      <c r="B12" t="s">
        <v>0</v>
      </c>
      <c r="C12" t="s">
        <v>0</v>
      </c>
      <c r="D12">
        <v>578177</v>
      </c>
      <c r="E12" t="s">
        <v>0</v>
      </c>
      <c r="F12" t="s">
        <v>0</v>
      </c>
      <c r="G12">
        <v>214755</v>
      </c>
      <c r="H12">
        <v>2273599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>
        <v>57086</v>
      </c>
      <c r="O12">
        <v>1352184</v>
      </c>
      <c r="P12" t="s">
        <v>0</v>
      </c>
      <c r="Q12" t="s">
        <v>0</v>
      </c>
      <c r="R12">
        <v>374411</v>
      </c>
      <c r="S12">
        <v>24298</v>
      </c>
      <c r="T12" t="s">
        <v>0</v>
      </c>
      <c r="U12" t="s">
        <v>0</v>
      </c>
      <c r="V12" t="s">
        <v>0</v>
      </c>
      <c r="W12" t="s">
        <v>0</v>
      </c>
      <c r="X12">
        <v>157774</v>
      </c>
      <c r="Y12" t="s">
        <v>0</v>
      </c>
      <c r="Z12" t="s">
        <v>0</v>
      </c>
      <c r="AA12" t="s">
        <v>0</v>
      </c>
      <c r="AB12" t="s">
        <v>0</v>
      </c>
      <c r="AC12">
        <v>167999</v>
      </c>
      <c r="AD12" t="s">
        <v>0</v>
      </c>
      <c r="AE12">
        <v>16327</v>
      </c>
      <c r="AF12" t="s">
        <v>0</v>
      </c>
      <c r="AG12">
        <v>85837</v>
      </c>
      <c r="AH12" t="s">
        <v>0</v>
      </c>
      <c r="AI12" t="s">
        <v>0</v>
      </c>
      <c r="AJ12" t="s">
        <v>0</v>
      </c>
      <c r="AK12">
        <v>90170</v>
      </c>
      <c r="AL12">
        <v>17117</v>
      </c>
      <c r="AM12" t="s">
        <v>0</v>
      </c>
      <c r="AN12" t="s">
        <v>0</v>
      </c>
      <c r="AO12">
        <v>11827</v>
      </c>
      <c r="AP12">
        <v>5171</v>
      </c>
      <c r="AQ12" t="s">
        <v>0</v>
      </c>
      <c r="AR12" t="s">
        <v>0</v>
      </c>
      <c r="AS12" t="s">
        <v>0</v>
      </c>
      <c r="AT12">
        <v>9885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</row>
    <row r="13" spans="1:66" ht="15" x14ac:dyDescent="0.25">
      <c r="A13" t="s">
        <v>105</v>
      </c>
      <c r="B13" t="s">
        <v>0</v>
      </c>
      <c r="C13" t="s">
        <v>0</v>
      </c>
      <c r="D13" t="s">
        <v>0</v>
      </c>
      <c r="E13">
        <v>4813164</v>
      </c>
      <c r="F13" t="s">
        <v>0</v>
      </c>
      <c r="G13" t="s">
        <v>0</v>
      </c>
      <c r="H13" t="s">
        <v>0</v>
      </c>
      <c r="I13" t="s">
        <v>0</v>
      </c>
      <c r="J13">
        <v>79958</v>
      </c>
      <c r="K13" t="s">
        <v>0</v>
      </c>
      <c r="L13">
        <v>369079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229580</v>
      </c>
      <c r="X13">
        <v>125682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867195</v>
      </c>
      <c r="AE13" t="s">
        <v>0</v>
      </c>
      <c r="AF13">
        <v>194817</v>
      </c>
      <c r="AG13" t="s">
        <v>0</v>
      </c>
      <c r="AH13">
        <v>65394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102293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324</v>
      </c>
      <c r="BM13" t="s">
        <v>0</v>
      </c>
      <c r="BN13" t="s">
        <v>0</v>
      </c>
    </row>
    <row r="14" spans="1:6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>
        <v>43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</row>
    <row r="15" spans="1:66" ht="15" x14ac:dyDescent="0.25">
      <c r="A15" t="s">
        <v>107</v>
      </c>
      <c r="B15">
        <v>3007700</v>
      </c>
      <c r="C15">
        <v>3430080</v>
      </c>
      <c r="D15">
        <v>2784425</v>
      </c>
      <c r="E15" t="s">
        <v>0</v>
      </c>
      <c r="F15">
        <v>407472</v>
      </c>
      <c r="G15">
        <v>2099794</v>
      </c>
      <c r="H15">
        <v>1885910</v>
      </c>
      <c r="I15" t="s">
        <v>0</v>
      </c>
      <c r="J15">
        <v>5094274</v>
      </c>
      <c r="K15">
        <v>57655</v>
      </c>
      <c r="L15">
        <v>2246234</v>
      </c>
      <c r="M15">
        <v>229348</v>
      </c>
      <c r="N15">
        <v>949758</v>
      </c>
      <c r="O15">
        <v>478709</v>
      </c>
      <c r="P15">
        <v>99131</v>
      </c>
      <c r="Q15">
        <v>1919364</v>
      </c>
      <c r="R15">
        <v>1466452</v>
      </c>
      <c r="S15">
        <v>278859</v>
      </c>
      <c r="T15">
        <v>134693</v>
      </c>
      <c r="U15">
        <v>39487</v>
      </c>
      <c r="V15">
        <v>210075</v>
      </c>
      <c r="W15" t="s">
        <v>0</v>
      </c>
      <c r="X15" t="s">
        <v>0</v>
      </c>
      <c r="Y15" t="s">
        <v>0</v>
      </c>
      <c r="Z15" t="s">
        <v>0</v>
      </c>
      <c r="AA15">
        <v>545721</v>
      </c>
      <c r="AB15">
        <v>2603</v>
      </c>
      <c r="AC15">
        <v>482658</v>
      </c>
      <c r="AD15" t="s">
        <v>0</v>
      </c>
      <c r="AE15">
        <v>890506</v>
      </c>
      <c r="AF15" t="s">
        <v>0</v>
      </c>
      <c r="AG15">
        <v>1166565</v>
      </c>
      <c r="AH15">
        <v>105613</v>
      </c>
      <c r="AI15" t="s">
        <v>0</v>
      </c>
      <c r="AJ15" t="s">
        <v>0</v>
      </c>
      <c r="AK15">
        <v>65406</v>
      </c>
      <c r="AL15">
        <v>201961</v>
      </c>
      <c r="AM15">
        <v>194454</v>
      </c>
      <c r="AN15">
        <v>37807</v>
      </c>
      <c r="AO15">
        <v>48840</v>
      </c>
      <c r="AP15">
        <v>2603</v>
      </c>
      <c r="AQ15">
        <v>25333</v>
      </c>
      <c r="AR15">
        <v>22423</v>
      </c>
      <c r="AS15">
        <v>7751</v>
      </c>
      <c r="AT15">
        <v>116392</v>
      </c>
      <c r="AU15">
        <v>437602</v>
      </c>
      <c r="AV15">
        <v>270771</v>
      </c>
      <c r="AW15">
        <v>38942</v>
      </c>
      <c r="AX15">
        <v>155395</v>
      </c>
      <c r="AY15">
        <v>20810</v>
      </c>
      <c r="AZ15">
        <v>103285</v>
      </c>
      <c r="BA15">
        <v>242185</v>
      </c>
      <c r="BB15" t="s">
        <v>0</v>
      </c>
      <c r="BC15">
        <v>5038</v>
      </c>
      <c r="BD15" t="s">
        <v>0</v>
      </c>
      <c r="BE15">
        <v>706795</v>
      </c>
      <c r="BF15">
        <v>48193</v>
      </c>
      <c r="BG15">
        <v>63240</v>
      </c>
      <c r="BH15">
        <v>196464</v>
      </c>
      <c r="BI15">
        <v>179239</v>
      </c>
      <c r="BJ15">
        <v>12120</v>
      </c>
      <c r="BK15">
        <v>65717</v>
      </c>
      <c r="BL15">
        <v>57723</v>
      </c>
      <c r="BM15">
        <v>1201</v>
      </c>
      <c r="BN15" t="s">
        <v>0</v>
      </c>
    </row>
    <row r="16" spans="1:6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</row>
    <row r="17" spans="1:66" ht="15" x14ac:dyDescent="0.25">
      <c r="A17" t="s">
        <v>109</v>
      </c>
      <c r="B17">
        <v>453889</v>
      </c>
      <c r="C17" t="s">
        <v>0</v>
      </c>
      <c r="D17" t="s">
        <v>0</v>
      </c>
      <c r="E17" t="s">
        <v>0</v>
      </c>
      <c r="F17">
        <v>1843309</v>
      </c>
      <c r="G17" t="s">
        <v>0</v>
      </c>
      <c r="H17" t="s">
        <v>0</v>
      </c>
      <c r="I17">
        <v>2804982</v>
      </c>
      <c r="J17" t="s">
        <v>0</v>
      </c>
      <c r="K17" t="s">
        <v>0</v>
      </c>
      <c r="L17" t="s">
        <v>0</v>
      </c>
      <c r="M17">
        <v>641285</v>
      </c>
      <c r="N17">
        <v>500985</v>
      </c>
      <c r="O17">
        <v>49</v>
      </c>
      <c r="P17" t="s">
        <v>0</v>
      </c>
      <c r="Q17" t="s">
        <v>0</v>
      </c>
      <c r="R17" t="s">
        <v>0</v>
      </c>
      <c r="S17">
        <v>10701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359269</v>
      </c>
      <c r="Z17">
        <v>238922</v>
      </c>
      <c r="AA17">
        <v>10</v>
      </c>
      <c r="AB17">
        <v>334489</v>
      </c>
      <c r="AC17">
        <v>113</v>
      </c>
      <c r="AD17" t="s">
        <v>0</v>
      </c>
      <c r="AE17" t="s">
        <v>0</v>
      </c>
      <c r="AF17" t="s">
        <v>0</v>
      </c>
      <c r="AG17">
        <v>48728</v>
      </c>
      <c r="AH17" t="s">
        <v>0</v>
      </c>
      <c r="AI17">
        <v>10757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69676</v>
      </c>
      <c r="AP17" t="s">
        <v>0</v>
      </c>
      <c r="AQ17" t="s">
        <v>0</v>
      </c>
      <c r="AR17" t="s">
        <v>0</v>
      </c>
      <c r="AS17">
        <v>497920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2319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560767</v>
      </c>
      <c r="BL17" t="s">
        <v>0</v>
      </c>
      <c r="BM17" t="s">
        <v>0</v>
      </c>
      <c r="BN17">
        <v>157</v>
      </c>
    </row>
    <row r="18" spans="1:6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8676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</row>
    <row r="19" spans="1:6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</row>
    <row r="20" spans="1:6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</row>
    <row r="21" spans="1:6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</row>
    <row r="22" spans="1:6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</row>
    <row r="23" spans="1:6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</row>
    <row r="24" spans="1:6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712081</v>
      </c>
      <c r="BK24" t="s">
        <v>0</v>
      </c>
      <c r="BL24" t="s">
        <v>0</v>
      </c>
      <c r="BM24" t="s">
        <v>0</v>
      </c>
      <c r="BN24" t="s">
        <v>0</v>
      </c>
    </row>
    <row r="25" spans="1:6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</row>
    <row r="26" spans="1:6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</row>
    <row r="27" spans="1:66" ht="15" x14ac:dyDescent="0.25">
      <c r="A27" t="s">
        <v>71</v>
      </c>
      <c r="B27">
        <v>19775675</v>
      </c>
      <c r="C27">
        <v>5432802</v>
      </c>
      <c r="D27">
        <v>17083952</v>
      </c>
      <c r="E27">
        <v>1511286</v>
      </c>
      <c r="F27">
        <v>2450128</v>
      </c>
      <c r="G27">
        <v>7140084</v>
      </c>
      <c r="H27">
        <v>5563854</v>
      </c>
      <c r="I27">
        <v>6237980</v>
      </c>
      <c r="J27">
        <v>7288039</v>
      </c>
      <c r="K27" t="s">
        <v>0</v>
      </c>
      <c r="L27">
        <v>6210772</v>
      </c>
      <c r="M27">
        <v>3054879</v>
      </c>
      <c r="N27">
        <v>1293848</v>
      </c>
      <c r="O27">
        <v>566093</v>
      </c>
      <c r="P27" t="s">
        <v>0</v>
      </c>
      <c r="Q27">
        <v>7091499</v>
      </c>
      <c r="R27">
        <v>2581975</v>
      </c>
      <c r="S27">
        <v>1343203</v>
      </c>
      <c r="T27" t="s">
        <v>0</v>
      </c>
      <c r="U27" t="s">
        <v>0</v>
      </c>
      <c r="V27" t="s">
        <v>0</v>
      </c>
      <c r="W27" t="s">
        <v>0</v>
      </c>
      <c r="X27">
        <v>3937415</v>
      </c>
      <c r="Y27" t="s">
        <v>0</v>
      </c>
      <c r="Z27" t="s">
        <v>0</v>
      </c>
      <c r="AA27">
        <v>28830</v>
      </c>
      <c r="AB27">
        <v>4032919</v>
      </c>
      <c r="AC27">
        <v>205335</v>
      </c>
      <c r="AD27" t="s">
        <v>0</v>
      </c>
      <c r="AE27">
        <v>40578</v>
      </c>
      <c r="AF27" t="s">
        <v>0</v>
      </c>
      <c r="AG27">
        <v>182325</v>
      </c>
      <c r="AH27">
        <v>602043</v>
      </c>
      <c r="AI27">
        <v>972514</v>
      </c>
      <c r="AJ27" t="s">
        <v>0</v>
      </c>
      <c r="AK27" t="s">
        <v>0</v>
      </c>
      <c r="AL27">
        <v>84174</v>
      </c>
      <c r="AM27">
        <v>389603</v>
      </c>
      <c r="AN27">
        <v>325331</v>
      </c>
      <c r="AO27">
        <v>882351</v>
      </c>
      <c r="AP27">
        <v>123617</v>
      </c>
      <c r="AQ27" t="s">
        <v>0</v>
      </c>
      <c r="AR27" t="s">
        <v>0</v>
      </c>
      <c r="AS27">
        <v>88177</v>
      </c>
      <c r="AT27">
        <v>51891</v>
      </c>
      <c r="AU27">
        <v>329853</v>
      </c>
      <c r="AV27">
        <v>54226</v>
      </c>
      <c r="AW27" t="s">
        <v>0</v>
      </c>
      <c r="AX27" t="s">
        <v>0</v>
      </c>
      <c r="AY27">
        <v>1208566</v>
      </c>
      <c r="AZ27">
        <v>30578</v>
      </c>
      <c r="BA27">
        <v>151973</v>
      </c>
      <c r="BB27">
        <v>103447</v>
      </c>
      <c r="BC27" t="s">
        <v>0</v>
      </c>
      <c r="BD27">
        <v>195320</v>
      </c>
      <c r="BE27">
        <v>5005</v>
      </c>
      <c r="BF27">
        <v>14231</v>
      </c>
      <c r="BG27" t="s">
        <v>0</v>
      </c>
      <c r="BH27" t="s">
        <v>0</v>
      </c>
      <c r="BI27" t="s">
        <v>0</v>
      </c>
      <c r="BJ27" t="s">
        <v>0</v>
      </c>
      <c r="BK27">
        <v>65463</v>
      </c>
      <c r="BL27">
        <v>30394</v>
      </c>
      <c r="BM27" t="s">
        <v>0</v>
      </c>
      <c r="BN27" t="s">
        <v>0</v>
      </c>
    </row>
    <row r="28" spans="1:6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</row>
    <row r="29" spans="1:6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</row>
    <row r="30" spans="1:6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</row>
    <row r="31" spans="1:6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</row>
    <row r="32" spans="1:66" ht="15" x14ac:dyDescent="0.25">
      <c r="A32" t="s">
        <v>76</v>
      </c>
      <c r="B32">
        <v>131250</v>
      </c>
      <c r="C32">
        <v>162766</v>
      </c>
      <c r="D32" t="s">
        <v>0</v>
      </c>
      <c r="E32">
        <v>39558</v>
      </c>
      <c r="F32">
        <v>280</v>
      </c>
      <c r="G32" t="s">
        <v>0</v>
      </c>
      <c r="H32">
        <v>30470</v>
      </c>
      <c r="I32">
        <v>51896</v>
      </c>
      <c r="J32" t="s">
        <v>0</v>
      </c>
      <c r="K32" t="s">
        <v>0</v>
      </c>
      <c r="L32">
        <v>106229</v>
      </c>
      <c r="M32">
        <v>17415</v>
      </c>
      <c r="N32" t="s">
        <v>0</v>
      </c>
      <c r="O32">
        <v>4378</v>
      </c>
      <c r="P32" t="s">
        <v>0</v>
      </c>
      <c r="Q32">
        <v>832658</v>
      </c>
      <c r="R32" t="s">
        <v>0</v>
      </c>
      <c r="S32">
        <v>61100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>
        <v>29538</v>
      </c>
      <c r="AD32" t="s">
        <v>0</v>
      </c>
      <c r="AE32">
        <v>4659</v>
      </c>
      <c r="AF32" t="s">
        <v>0</v>
      </c>
      <c r="AG32">
        <v>15680</v>
      </c>
      <c r="AH32" t="s">
        <v>0</v>
      </c>
      <c r="AI32" t="s">
        <v>0</v>
      </c>
      <c r="AJ32" t="s">
        <v>0</v>
      </c>
      <c r="AK32" t="s">
        <v>0</v>
      </c>
      <c r="AL32">
        <v>5762</v>
      </c>
      <c r="AM32" t="s">
        <v>0</v>
      </c>
      <c r="AN32" t="s">
        <v>0</v>
      </c>
      <c r="AO32" t="s">
        <v>0</v>
      </c>
      <c r="AP32">
        <v>20712</v>
      </c>
      <c r="AQ32" t="s">
        <v>0</v>
      </c>
      <c r="AR32" t="s">
        <v>0</v>
      </c>
      <c r="AS32">
        <v>2391</v>
      </c>
      <c r="AT32">
        <v>3655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>
        <v>14046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</row>
    <row r="33" spans="1:6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</row>
    <row r="34" spans="1:6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</row>
    <row r="35" spans="1:66" ht="15" x14ac:dyDescent="0.25">
      <c r="A35" t="s">
        <v>79</v>
      </c>
      <c r="B35">
        <v>2783399</v>
      </c>
      <c r="C35" t="s">
        <v>0</v>
      </c>
      <c r="D35">
        <v>898980</v>
      </c>
      <c r="E35">
        <v>606211</v>
      </c>
      <c r="F35">
        <v>389748</v>
      </c>
      <c r="G35">
        <v>1741962</v>
      </c>
      <c r="H35">
        <v>131097</v>
      </c>
      <c r="I35">
        <v>1639201</v>
      </c>
      <c r="J35" t="s">
        <v>0</v>
      </c>
      <c r="K35" t="s">
        <v>0</v>
      </c>
      <c r="L35">
        <v>1030917</v>
      </c>
      <c r="M35">
        <v>132948</v>
      </c>
      <c r="N35">
        <v>23769</v>
      </c>
      <c r="O35">
        <v>104079</v>
      </c>
      <c r="P35" t="s">
        <v>0</v>
      </c>
      <c r="Q35">
        <v>51557</v>
      </c>
      <c r="R35">
        <v>198722</v>
      </c>
      <c r="S35">
        <v>114037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>
        <v>720</v>
      </c>
      <c r="AB35">
        <v>10274</v>
      </c>
      <c r="AC35">
        <v>74992</v>
      </c>
      <c r="AD35">
        <v>1397298</v>
      </c>
      <c r="AE35">
        <v>14297</v>
      </c>
      <c r="AF35" t="s">
        <v>0</v>
      </c>
      <c r="AG35">
        <v>34166</v>
      </c>
      <c r="AH35" t="s">
        <v>0</v>
      </c>
      <c r="AI35" t="s">
        <v>0</v>
      </c>
      <c r="AJ35" t="s">
        <v>0</v>
      </c>
      <c r="AK35" t="s">
        <v>0</v>
      </c>
      <c r="AL35">
        <v>23185</v>
      </c>
      <c r="AM35" t="s">
        <v>0</v>
      </c>
      <c r="AN35">
        <v>32410</v>
      </c>
      <c r="AO35">
        <v>39197</v>
      </c>
      <c r="AP35">
        <v>87778</v>
      </c>
      <c r="AQ35" t="s">
        <v>0</v>
      </c>
      <c r="AR35" t="s">
        <v>0</v>
      </c>
      <c r="AS35">
        <v>18218</v>
      </c>
      <c r="AT35">
        <v>14250</v>
      </c>
      <c r="AU35" t="s">
        <v>0</v>
      </c>
      <c r="AV35" t="s">
        <v>0</v>
      </c>
      <c r="AW35" t="s">
        <v>0</v>
      </c>
      <c r="AX35">
        <v>459140</v>
      </c>
      <c r="AY35" t="s">
        <v>0</v>
      </c>
      <c r="AZ35">
        <v>4446</v>
      </c>
      <c r="BA35" t="s">
        <v>0</v>
      </c>
      <c r="BB35" t="s">
        <v>0</v>
      </c>
      <c r="BC35" t="s">
        <v>0</v>
      </c>
      <c r="BD35">
        <v>27780</v>
      </c>
      <c r="BE35" t="s">
        <v>0</v>
      </c>
      <c r="BF35">
        <v>2064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</row>
    <row r="36" spans="1:66" ht="15" x14ac:dyDescent="0.25">
      <c r="A36" t="s">
        <v>80</v>
      </c>
      <c r="B36">
        <v>2778219</v>
      </c>
      <c r="C36" t="s">
        <v>0</v>
      </c>
      <c r="D36" t="s">
        <v>0</v>
      </c>
      <c r="E36">
        <v>200960</v>
      </c>
      <c r="F36" t="s">
        <v>0</v>
      </c>
      <c r="G36" t="s">
        <v>0</v>
      </c>
      <c r="H36">
        <v>95705</v>
      </c>
      <c r="I36">
        <v>1171536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>
        <v>36613</v>
      </c>
      <c r="P36" t="s">
        <v>0</v>
      </c>
      <c r="Q36">
        <v>3768</v>
      </c>
      <c r="R36" t="s">
        <v>0</v>
      </c>
      <c r="S36">
        <v>100596</v>
      </c>
      <c r="T36" t="s">
        <v>0</v>
      </c>
      <c r="U36" t="s">
        <v>0</v>
      </c>
      <c r="V36" t="s">
        <v>0</v>
      </c>
      <c r="W36" t="s">
        <v>0</v>
      </c>
      <c r="X36">
        <v>312414</v>
      </c>
      <c r="Y36" t="s">
        <v>0</v>
      </c>
      <c r="Z36" t="s">
        <v>0</v>
      </c>
      <c r="AA36" t="s">
        <v>0</v>
      </c>
      <c r="AB36" t="s">
        <v>0</v>
      </c>
      <c r="AC36">
        <v>38890</v>
      </c>
      <c r="AD36" t="s">
        <v>0</v>
      </c>
      <c r="AE36" t="s">
        <v>0</v>
      </c>
      <c r="AF36" t="s">
        <v>0</v>
      </c>
      <c r="AG36">
        <v>17000</v>
      </c>
      <c r="AH36" t="s">
        <v>0</v>
      </c>
      <c r="AI36" t="s">
        <v>0</v>
      </c>
      <c r="AJ36" t="s">
        <v>0</v>
      </c>
      <c r="AK36" t="s">
        <v>0</v>
      </c>
      <c r="AL36">
        <v>1829</v>
      </c>
      <c r="AM36" t="s">
        <v>0</v>
      </c>
      <c r="AN36">
        <v>15076</v>
      </c>
      <c r="AO36">
        <v>1337</v>
      </c>
      <c r="AP36">
        <v>2064</v>
      </c>
      <c r="AQ36" t="s">
        <v>0</v>
      </c>
      <c r="AR36" t="s">
        <v>0</v>
      </c>
      <c r="AS36">
        <v>25463</v>
      </c>
      <c r="AT36">
        <v>1160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>
        <v>12850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</row>
    <row r="37" spans="1:6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</row>
    <row r="38" spans="1:66" ht="15" x14ac:dyDescent="0.25">
      <c r="A38" t="s">
        <v>82</v>
      </c>
      <c r="B38">
        <v>55625608</v>
      </c>
      <c r="C38">
        <v>25910457</v>
      </c>
      <c r="D38">
        <v>17251119</v>
      </c>
      <c r="E38">
        <v>16294880</v>
      </c>
      <c r="F38">
        <v>11603789</v>
      </c>
      <c r="G38">
        <v>11839580</v>
      </c>
      <c r="H38">
        <v>9933082</v>
      </c>
      <c r="I38">
        <v>9335228</v>
      </c>
      <c r="J38">
        <v>6655524</v>
      </c>
      <c r="K38" t="s">
        <v>0</v>
      </c>
      <c r="L38">
        <v>5343888</v>
      </c>
      <c r="M38">
        <v>5707214</v>
      </c>
      <c r="N38">
        <v>4943504</v>
      </c>
      <c r="O38">
        <v>7322421</v>
      </c>
      <c r="P38" t="s">
        <v>0</v>
      </c>
      <c r="Q38">
        <v>3580</v>
      </c>
      <c r="R38">
        <v>3993152</v>
      </c>
      <c r="S38">
        <v>4236023</v>
      </c>
      <c r="T38">
        <v>4128</v>
      </c>
      <c r="U38" t="s">
        <v>0</v>
      </c>
      <c r="V38">
        <v>8358</v>
      </c>
      <c r="W38">
        <v>339314</v>
      </c>
      <c r="X38" t="s">
        <v>0</v>
      </c>
      <c r="Y38" t="s">
        <v>0</v>
      </c>
      <c r="Z38" t="s">
        <v>0</v>
      </c>
      <c r="AA38">
        <v>2339152</v>
      </c>
      <c r="AB38" t="s">
        <v>0</v>
      </c>
      <c r="AC38">
        <v>1544702</v>
      </c>
      <c r="AD38">
        <v>1841624</v>
      </c>
      <c r="AE38">
        <v>1736788</v>
      </c>
      <c r="AF38">
        <v>350335</v>
      </c>
      <c r="AG38">
        <v>1092128</v>
      </c>
      <c r="AH38" t="s">
        <v>0</v>
      </c>
      <c r="AI38">
        <v>1443420</v>
      </c>
      <c r="AJ38" t="s">
        <v>0</v>
      </c>
      <c r="AK38">
        <v>1191939</v>
      </c>
      <c r="AL38">
        <v>987232</v>
      </c>
      <c r="AM38">
        <v>1341153</v>
      </c>
      <c r="AN38">
        <v>584596</v>
      </c>
      <c r="AO38">
        <v>838151</v>
      </c>
      <c r="AP38">
        <v>913720</v>
      </c>
      <c r="AQ38">
        <v>86737</v>
      </c>
      <c r="AR38">
        <v>10029</v>
      </c>
      <c r="AS38">
        <v>516549</v>
      </c>
      <c r="AT38">
        <v>603204</v>
      </c>
      <c r="AU38" t="s">
        <v>0</v>
      </c>
      <c r="AV38" t="s">
        <v>0</v>
      </c>
      <c r="AW38">
        <v>653767</v>
      </c>
      <c r="AX38">
        <v>454104</v>
      </c>
      <c r="AY38" t="s">
        <v>0</v>
      </c>
      <c r="AZ38" t="s">
        <v>0</v>
      </c>
      <c r="BA38" t="s">
        <v>0</v>
      </c>
      <c r="BB38">
        <v>373642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225</v>
      </c>
      <c r="BJ38" t="s">
        <v>0</v>
      </c>
      <c r="BK38" t="s">
        <v>0</v>
      </c>
      <c r="BL38">
        <v>184899</v>
      </c>
      <c r="BM38" t="s">
        <v>0</v>
      </c>
      <c r="BN38" t="s">
        <v>0</v>
      </c>
    </row>
    <row r="39" spans="1:66" ht="15" x14ac:dyDescent="0.25">
      <c r="A39" t="s">
        <v>83</v>
      </c>
      <c r="B39" t="s">
        <v>0</v>
      </c>
      <c r="C39" t="s">
        <v>0</v>
      </c>
      <c r="D39" t="s">
        <v>0</v>
      </c>
      <c r="E39">
        <v>1382919</v>
      </c>
      <c r="F39">
        <v>1494378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614174</v>
      </c>
      <c r="M39" t="s">
        <v>0</v>
      </c>
      <c r="N39" t="s">
        <v>0</v>
      </c>
      <c r="O39" t="s">
        <v>0</v>
      </c>
      <c r="P39" t="s">
        <v>0</v>
      </c>
      <c r="Q39">
        <v>18583</v>
      </c>
      <c r="R39">
        <v>129990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</row>
    <row r="40" spans="1:66" ht="15" x14ac:dyDescent="0.25">
      <c r="A40" t="s">
        <v>84</v>
      </c>
      <c r="B40">
        <v>7424</v>
      </c>
      <c r="C40" t="s">
        <v>0</v>
      </c>
      <c r="D40" t="s">
        <v>0</v>
      </c>
      <c r="E40">
        <v>10093127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5364453</v>
      </c>
      <c r="M40" t="s">
        <v>0</v>
      </c>
      <c r="N40" t="s">
        <v>0</v>
      </c>
      <c r="O40">
        <v>15434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-3</v>
      </c>
      <c r="Y40" t="s">
        <v>0</v>
      </c>
      <c r="Z40" t="s">
        <v>0</v>
      </c>
      <c r="AA40" t="s">
        <v>0</v>
      </c>
      <c r="AB40">
        <v>2156</v>
      </c>
      <c r="AC40">
        <v>3148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1410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894</v>
      </c>
      <c r="AU40" t="s">
        <v>0</v>
      </c>
      <c r="AV40">
        <v>81233</v>
      </c>
      <c r="AW40" t="s">
        <v>0</v>
      </c>
      <c r="AX40" t="s">
        <v>0</v>
      </c>
      <c r="AY40" t="s">
        <v>0</v>
      </c>
      <c r="AZ40">
        <v>29079</v>
      </c>
      <c r="BA40">
        <v>73995</v>
      </c>
      <c r="BB40" t="s">
        <v>0</v>
      </c>
      <c r="BC40" t="s">
        <v>0</v>
      </c>
      <c r="BD40" t="s">
        <v>0</v>
      </c>
      <c r="BE40" t="s">
        <v>0</v>
      </c>
      <c r="BF40">
        <v>13992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</row>
    <row r="41" spans="1:66" ht="15" x14ac:dyDescent="0.25">
      <c r="A41" t="s">
        <v>85</v>
      </c>
      <c r="B41" t="s">
        <v>0</v>
      </c>
      <c r="C41">
        <v>1116988</v>
      </c>
      <c r="D41">
        <v>174994</v>
      </c>
      <c r="E41" t="s">
        <v>0</v>
      </c>
      <c r="F41">
        <v>2445231</v>
      </c>
      <c r="G41">
        <v>75841</v>
      </c>
      <c r="H41">
        <v>3344759</v>
      </c>
      <c r="I41">
        <v>93819</v>
      </c>
      <c r="J41" t="s">
        <v>0</v>
      </c>
      <c r="K41" t="s">
        <v>0</v>
      </c>
      <c r="L41" t="s">
        <v>0</v>
      </c>
      <c r="M41">
        <v>408366</v>
      </c>
      <c r="N41">
        <v>873425</v>
      </c>
      <c r="O41">
        <v>666300</v>
      </c>
      <c r="P41" t="s">
        <v>0</v>
      </c>
      <c r="Q41">
        <v>935211</v>
      </c>
      <c r="R41" t="s">
        <v>0</v>
      </c>
      <c r="S41">
        <v>421893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>
        <v>25570</v>
      </c>
      <c r="AB41" t="s">
        <v>0</v>
      </c>
      <c r="AC41">
        <v>1437432</v>
      </c>
      <c r="AD41" t="s">
        <v>0</v>
      </c>
      <c r="AE41">
        <v>20838</v>
      </c>
      <c r="AF41" t="s">
        <v>0</v>
      </c>
      <c r="AG41">
        <v>506342</v>
      </c>
      <c r="AH41" t="s">
        <v>0</v>
      </c>
      <c r="AI41" t="s">
        <v>0</v>
      </c>
      <c r="AJ41" t="s">
        <v>0</v>
      </c>
      <c r="AK41" t="s">
        <v>0</v>
      </c>
      <c r="AL41">
        <v>37187</v>
      </c>
      <c r="AM41" t="s">
        <v>0</v>
      </c>
      <c r="AN41">
        <v>78286</v>
      </c>
      <c r="AO41" t="s">
        <v>0</v>
      </c>
      <c r="AP41">
        <v>96277</v>
      </c>
      <c r="AQ41" t="s">
        <v>0</v>
      </c>
      <c r="AR41" t="s">
        <v>0</v>
      </c>
      <c r="AS41" t="s">
        <v>0</v>
      </c>
      <c r="AT41">
        <v>21919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>
        <v>92535</v>
      </c>
      <c r="BE41" t="s">
        <v>0</v>
      </c>
      <c r="BF41" t="s">
        <v>0</v>
      </c>
      <c r="BG41" t="s">
        <v>0</v>
      </c>
      <c r="BH41" t="s">
        <v>0</v>
      </c>
      <c r="BI41">
        <v>59926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</row>
    <row r="42" spans="1:66" ht="15" x14ac:dyDescent="0.25">
      <c r="A42" t="s">
        <v>86</v>
      </c>
      <c r="B42">
        <v>786679</v>
      </c>
      <c r="C42">
        <v>14848474</v>
      </c>
      <c r="D42" t="s">
        <v>0</v>
      </c>
      <c r="E42" t="s">
        <v>0</v>
      </c>
      <c r="F42" t="s">
        <v>0</v>
      </c>
      <c r="G42" t="s">
        <v>0</v>
      </c>
      <c r="H42">
        <v>291910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332096</v>
      </c>
      <c r="O42">
        <v>811169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39639</v>
      </c>
      <c r="Y42" t="s">
        <v>0</v>
      </c>
      <c r="Z42" t="s">
        <v>0</v>
      </c>
      <c r="AA42">
        <v>41642</v>
      </c>
      <c r="AB42" t="s">
        <v>0</v>
      </c>
      <c r="AC42">
        <v>106543</v>
      </c>
      <c r="AD42" t="s">
        <v>0</v>
      </c>
      <c r="AE42" t="s">
        <v>0</v>
      </c>
      <c r="AF42" t="s">
        <v>0</v>
      </c>
      <c r="AG42">
        <v>1119</v>
      </c>
      <c r="AH42" t="s">
        <v>0</v>
      </c>
      <c r="AI42" t="s">
        <v>0</v>
      </c>
      <c r="AJ42" t="s">
        <v>0</v>
      </c>
      <c r="AK42" t="s">
        <v>0</v>
      </c>
      <c r="AL42">
        <v>10433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6860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</row>
    <row r="43" spans="1:66" ht="15" x14ac:dyDescent="0.25">
      <c r="A43" t="s">
        <v>87</v>
      </c>
      <c r="B43">
        <v>29289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39354</v>
      </c>
      <c r="J43" t="s">
        <v>0</v>
      </c>
      <c r="K43" t="s">
        <v>0</v>
      </c>
      <c r="L43" t="s">
        <v>0</v>
      </c>
      <c r="M43" t="s">
        <v>0</v>
      </c>
      <c r="N43">
        <v>33156</v>
      </c>
      <c r="O43">
        <v>20556</v>
      </c>
      <c r="P43" t="s">
        <v>0</v>
      </c>
      <c r="Q43" t="s">
        <v>0</v>
      </c>
      <c r="R43">
        <v>22672</v>
      </c>
      <c r="S43">
        <v>26025</v>
      </c>
      <c r="T43" t="s">
        <v>0</v>
      </c>
      <c r="U43" t="s">
        <v>0</v>
      </c>
      <c r="V43" t="s">
        <v>0</v>
      </c>
      <c r="W43">
        <v>15266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1470</v>
      </c>
      <c r="AD43" t="s">
        <v>0</v>
      </c>
      <c r="AE43" t="s">
        <v>0</v>
      </c>
      <c r="AF43">
        <v>14250</v>
      </c>
      <c r="AG43">
        <v>21983</v>
      </c>
      <c r="AH43" t="s">
        <v>0</v>
      </c>
      <c r="AI43">
        <v>3731</v>
      </c>
      <c r="AJ43" t="s">
        <v>0</v>
      </c>
      <c r="AK43" t="s">
        <v>0</v>
      </c>
      <c r="AL43">
        <v>504</v>
      </c>
      <c r="AM43" t="s">
        <v>0</v>
      </c>
      <c r="AN43">
        <v>29936</v>
      </c>
      <c r="AO43">
        <v>14491</v>
      </c>
      <c r="AP43" t="s">
        <v>0</v>
      </c>
      <c r="AQ43" t="s">
        <v>0</v>
      </c>
      <c r="AR43" t="s">
        <v>0</v>
      </c>
      <c r="AS43" t="s">
        <v>0</v>
      </c>
      <c r="AT43">
        <v>194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1361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</row>
    <row r="44" spans="1:6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4518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>
        <v>274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>
        <v>392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184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</row>
    <row r="45" spans="1:6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54945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2020</v>
      </c>
      <c r="AD45" t="s">
        <v>0</v>
      </c>
      <c r="AE45" t="s">
        <v>0</v>
      </c>
      <c r="AF45" t="s">
        <v>0</v>
      </c>
      <c r="AG45">
        <v>1173</v>
      </c>
      <c r="AH45" t="s">
        <v>0</v>
      </c>
      <c r="AI45" t="s">
        <v>0</v>
      </c>
      <c r="AJ45" t="s">
        <v>0</v>
      </c>
      <c r="AK45">
        <v>30235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</row>
    <row r="46" spans="1:6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2004</v>
      </c>
      <c r="O46">
        <v>58835</v>
      </c>
      <c r="P46" t="s">
        <v>0</v>
      </c>
      <c r="Q46" t="s">
        <v>0</v>
      </c>
      <c r="R46" t="s">
        <v>0</v>
      </c>
      <c r="S46">
        <v>4056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92251</v>
      </c>
      <c r="AD46" t="s">
        <v>0</v>
      </c>
      <c r="AE46">
        <v>31021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</row>
    <row r="47" spans="1:6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1498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2896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</row>
    <row r="48" spans="1:66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2079</v>
      </c>
      <c r="O48">
        <v>5653</v>
      </c>
      <c r="P48" t="s">
        <v>0</v>
      </c>
      <c r="Q48" t="s">
        <v>0</v>
      </c>
      <c r="R48">
        <v>890237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>
        <v>618</v>
      </c>
      <c r="AB48" t="s">
        <v>0</v>
      </c>
      <c r="AC48">
        <v>85140</v>
      </c>
      <c r="AD48" t="s">
        <v>0</v>
      </c>
      <c r="AE48" t="s">
        <v>0</v>
      </c>
      <c r="AF48" t="s">
        <v>0</v>
      </c>
      <c r="AG48">
        <v>3492</v>
      </c>
      <c r="AH48" t="s">
        <v>0</v>
      </c>
      <c r="AI48" t="s">
        <v>0</v>
      </c>
      <c r="AJ48" t="s">
        <v>0</v>
      </c>
      <c r="AK48" t="s">
        <v>0</v>
      </c>
      <c r="AL48">
        <v>2783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1674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</row>
    <row r="49" spans="1:6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35939</v>
      </c>
      <c r="O49">
        <v>3414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>
        <v>14315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>
        <v>904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502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</row>
    <row r="50" spans="1:6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2012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</row>
    <row r="51" spans="1:66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1161102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305053</v>
      </c>
      <c r="O51">
        <v>561423</v>
      </c>
      <c r="P51" t="s">
        <v>0</v>
      </c>
      <c r="Q51" t="s">
        <v>0</v>
      </c>
      <c r="R51">
        <v>1516284</v>
      </c>
      <c r="S51">
        <v>38135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167716</v>
      </c>
      <c r="AD51" t="s">
        <v>0</v>
      </c>
      <c r="AE51">
        <v>103419</v>
      </c>
      <c r="AF51" t="s">
        <v>0</v>
      </c>
      <c r="AG51">
        <v>199940</v>
      </c>
      <c r="AH51" t="s">
        <v>0</v>
      </c>
      <c r="AI51" t="s">
        <v>0</v>
      </c>
      <c r="AJ51" t="s">
        <v>0</v>
      </c>
      <c r="AK51">
        <v>95905</v>
      </c>
      <c r="AL51">
        <v>68864</v>
      </c>
      <c r="AM51" t="s">
        <v>0</v>
      </c>
      <c r="AN51">
        <v>105584</v>
      </c>
      <c r="AO51">
        <v>213893</v>
      </c>
      <c r="AP51">
        <v>10649</v>
      </c>
      <c r="AQ51" t="s">
        <v>0</v>
      </c>
      <c r="AR51" t="s">
        <v>0</v>
      </c>
      <c r="AS51" t="s">
        <v>0</v>
      </c>
      <c r="AT51">
        <v>39260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148702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</row>
    <row r="52" spans="1:6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>
        <v>11349</v>
      </c>
      <c r="O52">
        <v>14789</v>
      </c>
      <c r="P52" t="s">
        <v>0</v>
      </c>
      <c r="Q52" t="s">
        <v>0</v>
      </c>
      <c r="R52" t="s">
        <v>0</v>
      </c>
      <c r="S52">
        <v>8219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50576</v>
      </c>
      <c r="AD52" t="s">
        <v>0</v>
      </c>
      <c r="AE52" t="s">
        <v>0</v>
      </c>
      <c r="AF52" t="s">
        <v>0</v>
      </c>
      <c r="AG52">
        <v>12563</v>
      </c>
      <c r="AH52" t="s">
        <v>0</v>
      </c>
      <c r="AI52" t="s">
        <v>0</v>
      </c>
      <c r="AJ52" t="s">
        <v>0</v>
      </c>
      <c r="AK52">
        <v>3826</v>
      </c>
      <c r="AL52">
        <v>3898</v>
      </c>
      <c r="AM52" t="s">
        <v>0</v>
      </c>
      <c r="AN52" t="s">
        <v>0</v>
      </c>
      <c r="AO52">
        <v>30359</v>
      </c>
      <c r="AP52" t="s">
        <v>0</v>
      </c>
      <c r="AQ52" t="s">
        <v>0</v>
      </c>
      <c r="AR52" t="s">
        <v>0</v>
      </c>
      <c r="AS52" t="s">
        <v>0</v>
      </c>
      <c r="AT52">
        <v>2075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</row>
    <row r="53" spans="1:66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154639</v>
      </c>
      <c r="O53">
        <v>192409</v>
      </c>
      <c r="P53" t="s">
        <v>0</v>
      </c>
      <c r="Q53" t="s">
        <v>0</v>
      </c>
      <c r="R53" t="s">
        <v>0</v>
      </c>
      <c r="S53">
        <v>74781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202</v>
      </c>
      <c r="AB53" t="s">
        <v>0</v>
      </c>
      <c r="AC53">
        <v>769075</v>
      </c>
      <c r="AD53" t="s">
        <v>0</v>
      </c>
      <c r="AE53">
        <v>40903</v>
      </c>
      <c r="AF53" t="s">
        <v>0</v>
      </c>
      <c r="AG53">
        <v>43539</v>
      </c>
      <c r="AH53" t="s">
        <v>0</v>
      </c>
      <c r="AI53" t="s">
        <v>0</v>
      </c>
      <c r="AJ53" t="s">
        <v>0</v>
      </c>
      <c r="AK53">
        <v>20949</v>
      </c>
      <c r="AL53">
        <v>13192</v>
      </c>
      <c r="AM53" t="s">
        <v>0</v>
      </c>
      <c r="AN53">
        <v>2015</v>
      </c>
      <c r="AO53" t="s">
        <v>0</v>
      </c>
      <c r="AP53">
        <v>2145</v>
      </c>
      <c r="AQ53" t="s">
        <v>0</v>
      </c>
      <c r="AR53" t="s">
        <v>0</v>
      </c>
      <c r="AS53" t="s">
        <v>0</v>
      </c>
      <c r="AT53">
        <v>8200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</row>
    <row r="54" spans="1:6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</row>
    <row r="55" spans="1:66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</row>
    <row r="56" spans="1:6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</row>
    <row r="57" spans="1:6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9995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1824461</v>
      </c>
      <c r="AV57" t="s">
        <v>0</v>
      </c>
      <c r="AW57" t="s">
        <v>0</v>
      </c>
      <c r="AX57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</row>
    <row r="58" spans="1:6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</row>
    <row r="59" spans="1:66" ht="15" x14ac:dyDescent="0.25">
      <c r="A59" t="s">
        <v>119</v>
      </c>
      <c r="B59">
        <v>50253528</v>
      </c>
      <c r="C59">
        <v>19350575</v>
      </c>
      <c r="D59">
        <v>31961597</v>
      </c>
      <c r="E59">
        <v>16118849</v>
      </c>
      <c r="F59">
        <v>20611617</v>
      </c>
      <c r="G59">
        <v>20300003</v>
      </c>
      <c r="H59">
        <v>7679037</v>
      </c>
      <c r="I59">
        <v>10930765</v>
      </c>
      <c r="J59">
        <v>12600590</v>
      </c>
      <c r="K59" t="s">
        <v>0</v>
      </c>
      <c r="L59">
        <v>6153394</v>
      </c>
      <c r="M59">
        <v>6887892</v>
      </c>
      <c r="N59">
        <v>5841267</v>
      </c>
      <c r="O59">
        <v>3472199</v>
      </c>
      <c r="P59" t="s">
        <v>0</v>
      </c>
      <c r="Q59">
        <v>2288052</v>
      </c>
      <c r="R59">
        <v>2979977</v>
      </c>
      <c r="S59">
        <v>4362611</v>
      </c>
      <c r="T59">
        <v>5976</v>
      </c>
      <c r="U59" t="s">
        <v>0</v>
      </c>
      <c r="V59">
        <v>15800</v>
      </c>
      <c r="W59">
        <v>797286</v>
      </c>
      <c r="X59">
        <v>3579181</v>
      </c>
      <c r="Y59" t="s">
        <v>0</v>
      </c>
      <c r="Z59" t="s">
        <v>0</v>
      </c>
      <c r="AA59">
        <v>696187</v>
      </c>
      <c r="AB59">
        <v>2238941</v>
      </c>
      <c r="AC59">
        <v>303580</v>
      </c>
      <c r="AD59">
        <v>3008883</v>
      </c>
      <c r="AE59">
        <v>1603636</v>
      </c>
      <c r="AF59">
        <v>657917</v>
      </c>
      <c r="AG59">
        <v>1941187</v>
      </c>
      <c r="AH59">
        <v>876531</v>
      </c>
      <c r="AI59">
        <v>1954334</v>
      </c>
      <c r="AJ59" t="s">
        <v>0</v>
      </c>
      <c r="AK59">
        <v>734115</v>
      </c>
      <c r="AL59">
        <v>299185</v>
      </c>
      <c r="AM59">
        <v>2077628</v>
      </c>
      <c r="AN59">
        <v>811546</v>
      </c>
      <c r="AO59">
        <v>1042943</v>
      </c>
      <c r="AP59">
        <v>629084</v>
      </c>
      <c r="AQ59">
        <v>65853</v>
      </c>
      <c r="AR59">
        <v>65214</v>
      </c>
      <c r="AS59">
        <v>611871</v>
      </c>
      <c r="AT59">
        <v>235842</v>
      </c>
      <c r="AU59" t="s">
        <v>0</v>
      </c>
      <c r="AV59">
        <v>242397</v>
      </c>
      <c r="AW59">
        <v>182607</v>
      </c>
      <c r="AX59">
        <v>998176</v>
      </c>
      <c r="AY59" t="s">
        <v>0</v>
      </c>
      <c r="AZ59">
        <v>216187</v>
      </c>
      <c r="BA59">
        <v>464593</v>
      </c>
      <c r="BB59">
        <v>541148</v>
      </c>
      <c r="BC59" t="s">
        <v>0</v>
      </c>
      <c r="BD59">
        <v>473417</v>
      </c>
      <c r="BE59">
        <v>703</v>
      </c>
      <c r="BF59">
        <v>102607</v>
      </c>
      <c r="BG59" t="s">
        <v>0</v>
      </c>
      <c r="BH59" t="s">
        <v>0</v>
      </c>
      <c r="BI59">
        <v>93077</v>
      </c>
      <c r="BJ59" t="s">
        <v>0</v>
      </c>
      <c r="BK59" t="s">
        <v>0</v>
      </c>
      <c r="BL59">
        <v>176092</v>
      </c>
      <c r="BM59" t="s">
        <v>0</v>
      </c>
      <c r="BN59" t="s">
        <v>0</v>
      </c>
    </row>
    <row r="60" spans="1:66" ht="15" x14ac:dyDescent="0.25">
      <c r="A60" t="s">
        <v>120</v>
      </c>
      <c r="B60">
        <v>2388431</v>
      </c>
      <c r="C60">
        <v>1467871</v>
      </c>
      <c r="D60">
        <v>929159</v>
      </c>
      <c r="E60">
        <v>3522287</v>
      </c>
      <c r="F60" t="s">
        <v>0</v>
      </c>
      <c r="G60">
        <v>461465</v>
      </c>
      <c r="H60">
        <v>2003594</v>
      </c>
      <c r="I60">
        <v>5588</v>
      </c>
      <c r="J60" t="s">
        <v>0</v>
      </c>
      <c r="K60" t="s">
        <v>0</v>
      </c>
      <c r="L60">
        <v>100255</v>
      </c>
      <c r="M60" t="s">
        <v>0</v>
      </c>
      <c r="N60" t="s">
        <v>0</v>
      </c>
      <c r="O60">
        <v>4124</v>
      </c>
      <c r="P60" t="s">
        <v>0</v>
      </c>
      <c r="Q60">
        <v>344220</v>
      </c>
      <c r="R60" t="s">
        <v>0</v>
      </c>
      <c r="S60">
        <v>1806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87345</v>
      </c>
      <c r="AB60" t="s">
        <v>0</v>
      </c>
      <c r="AC60" t="s">
        <v>0</v>
      </c>
      <c r="AD60">
        <v>4309</v>
      </c>
      <c r="AE60">
        <v>6766</v>
      </c>
      <c r="AF60" t="s">
        <v>0</v>
      </c>
      <c r="AG60">
        <v>745</v>
      </c>
      <c r="AH60">
        <v>56541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>
        <v>2412</v>
      </c>
      <c r="AO60">
        <v>437421</v>
      </c>
      <c r="AP60" t="s">
        <v>0</v>
      </c>
      <c r="AQ60">
        <v>3979</v>
      </c>
      <c r="AR60">
        <v>3979</v>
      </c>
      <c r="AS60" t="s">
        <v>0</v>
      </c>
      <c r="AT60" t="s">
        <v>0</v>
      </c>
      <c r="AU60" t="s">
        <v>0</v>
      </c>
      <c r="AV60">
        <v>1419319</v>
      </c>
      <c r="AW60" t="s">
        <v>0</v>
      </c>
      <c r="AX60">
        <v>127</v>
      </c>
      <c r="AY60" t="s">
        <v>0</v>
      </c>
      <c r="AZ60" t="s">
        <v>0</v>
      </c>
      <c r="BA60">
        <v>144640</v>
      </c>
      <c r="BB60" t="s">
        <v>0</v>
      </c>
      <c r="BC60" t="s">
        <v>0</v>
      </c>
      <c r="BD60">
        <v>40781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</row>
    <row r="61" spans="1:66" ht="15" x14ac:dyDescent="0.25">
      <c r="A61" t="s">
        <v>121</v>
      </c>
      <c r="B61" t="s">
        <v>0</v>
      </c>
      <c r="C61">
        <v>2459238</v>
      </c>
      <c r="D61" t="s">
        <v>0</v>
      </c>
      <c r="E61" t="s">
        <v>0</v>
      </c>
      <c r="F61" t="s">
        <v>0</v>
      </c>
      <c r="G61" t="s">
        <v>0</v>
      </c>
      <c r="H61">
        <v>3107438</v>
      </c>
      <c r="I61">
        <v>3652753</v>
      </c>
      <c r="J61">
        <v>572428</v>
      </c>
      <c r="K61">
        <v>33034483</v>
      </c>
      <c r="L61">
        <v>357966</v>
      </c>
      <c r="M61">
        <v>717012</v>
      </c>
      <c r="N61">
        <v>2685922</v>
      </c>
      <c r="O61">
        <v>1888057</v>
      </c>
      <c r="P61">
        <v>16417405</v>
      </c>
      <c r="Q61">
        <v>91214</v>
      </c>
      <c r="R61" t="s">
        <v>0</v>
      </c>
      <c r="S61">
        <v>764150</v>
      </c>
      <c r="T61">
        <v>1584291</v>
      </c>
      <c r="U61">
        <v>12837208</v>
      </c>
      <c r="V61">
        <v>829125</v>
      </c>
      <c r="W61">
        <v>10206345</v>
      </c>
      <c r="X61">
        <v>504124</v>
      </c>
      <c r="Y61">
        <v>10530535</v>
      </c>
      <c r="Z61">
        <v>9449032</v>
      </c>
      <c r="AA61">
        <v>627869</v>
      </c>
      <c r="AB61" t="s">
        <v>0</v>
      </c>
      <c r="AC61">
        <v>717647</v>
      </c>
      <c r="AD61" t="s">
        <v>0</v>
      </c>
      <c r="AE61">
        <v>912005</v>
      </c>
      <c r="AF61">
        <v>5917417</v>
      </c>
      <c r="AG61">
        <v>517908</v>
      </c>
      <c r="AH61">
        <v>1515050</v>
      </c>
      <c r="AI61">
        <v>1869027</v>
      </c>
      <c r="AJ61" t="s">
        <v>0</v>
      </c>
      <c r="AK61" t="s">
        <v>0</v>
      </c>
      <c r="AL61">
        <v>916798</v>
      </c>
      <c r="AM61">
        <v>125581</v>
      </c>
      <c r="AN61">
        <v>133127</v>
      </c>
      <c r="AO61">
        <v>80115</v>
      </c>
      <c r="AP61">
        <v>196933</v>
      </c>
      <c r="AQ61">
        <v>400098</v>
      </c>
      <c r="AR61">
        <v>306152</v>
      </c>
      <c r="AS61">
        <v>1050409</v>
      </c>
      <c r="AT61">
        <v>340097</v>
      </c>
      <c r="AU61" t="s">
        <v>0</v>
      </c>
      <c r="AV61" t="s">
        <v>0</v>
      </c>
      <c r="AW61">
        <v>274747</v>
      </c>
      <c r="AX61" t="s">
        <v>0</v>
      </c>
      <c r="AY61" t="s">
        <v>0</v>
      </c>
      <c r="AZ61" t="s">
        <v>0</v>
      </c>
      <c r="BA61" t="s">
        <v>0</v>
      </c>
      <c r="BB61">
        <v>241311</v>
      </c>
      <c r="BC61">
        <v>8486</v>
      </c>
      <c r="BD61" t="s">
        <v>0</v>
      </c>
      <c r="BE61">
        <v>48682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</row>
    <row r="62" spans="1:66" ht="15" x14ac:dyDescent="0.25">
      <c r="A62" t="s">
        <v>122</v>
      </c>
      <c r="B62" t="s">
        <v>0</v>
      </c>
      <c r="C62">
        <v>6115740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159592</v>
      </c>
      <c r="N62">
        <v>610904</v>
      </c>
      <c r="O62">
        <v>290264</v>
      </c>
      <c r="P62" t="s">
        <v>0</v>
      </c>
      <c r="Q62" t="s">
        <v>0</v>
      </c>
      <c r="R62" t="s">
        <v>0</v>
      </c>
      <c r="S62">
        <v>192824</v>
      </c>
      <c r="T62">
        <v>707</v>
      </c>
      <c r="U62" t="s">
        <v>0</v>
      </c>
      <c r="V62">
        <v>934</v>
      </c>
      <c r="W62">
        <v>337782</v>
      </c>
      <c r="X62" t="s">
        <v>0</v>
      </c>
      <c r="Y62" t="s">
        <v>0</v>
      </c>
      <c r="Z62" t="s">
        <v>0</v>
      </c>
      <c r="AA62">
        <v>17083</v>
      </c>
      <c r="AB62" t="s">
        <v>0</v>
      </c>
      <c r="AC62">
        <v>192</v>
      </c>
      <c r="AD62" t="s">
        <v>0</v>
      </c>
      <c r="AE62">
        <v>213373</v>
      </c>
      <c r="AF62">
        <v>204549</v>
      </c>
      <c r="AG62">
        <v>6245</v>
      </c>
      <c r="AH62" t="s">
        <v>0</v>
      </c>
      <c r="AI62" t="s">
        <v>0</v>
      </c>
      <c r="AJ62" t="s">
        <v>0</v>
      </c>
      <c r="AK62" t="s">
        <v>0</v>
      </c>
      <c r="AL62">
        <v>3140</v>
      </c>
      <c r="AM62" t="s">
        <v>0</v>
      </c>
      <c r="AN62">
        <v>20499</v>
      </c>
      <c r="AO62" t="s">
        <v>0</v>
      </c>
      <c r="AP62" t="s">
        <v>0</v>
      </c>
      <c r="AQ62">
        <v>1898</v>
      </c>
      <c r="AR62">
        <v>1613</v>
      </c>
      <c r="AS62" t="s">
        <v>0</v>
      </c>
      <c r="AT62">
        <v>1910</v>
      </c>
      <c r="AU62" t="s">
        <v>0</v>
      </c>
      <c r="AV62" t="s">
        <v>0</v>
      </c>
      <c r="AW62">
        <v>3579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</row>
    <row r="63" spans="1:6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</row>
    <row r="64" spans="1:6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</row>
    <row r="65" spans="1:6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</row>
    <row r="66" spans="1:6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</row>
    <row r="67" spans="1:6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</row>
    <row r="68" spans="1:6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</row>
    <row r="69" spans="1:6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19290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</row>
    <row r="70" spans="1:6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</row>
    <row r="71" spans="1:6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</row>
    <row r="72" spans="1:6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</row>
    <row r="73" spans="1:6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</row>
    <row r="74" spans="1:6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</row>
    <row r="75" spans="1:6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</row>
    <row r="76" spans="1:6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</row>
    <row r="77" spans="1:6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2628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>
        <v>152710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2628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>
        <v>28003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</row>
    <row r="78" spans="1:6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41732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65352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51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</row>
    <row r="79" spans="1:66" ht="15" x14ac:dyDescent="0.25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>
        <v>15000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931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</row>
    <row r="80" spans="1:6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</row>
    <row r="81" spans="1:6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8331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</row>
    <row r="82" spans="1:66" ht="15" x14ac:dyDescent="0.25">
      <c r="A82" t="s">
        <v>140</v>
      </c>
      <c r="B82">
        <v>121561</v>
      </c>
      <c r="C82" t="s">
        <v>0</v>
      </c>
      <c r="D82">
        <v>92000</v>
      </c>
      <c r="E82">
        <v>3560138</v>
      </c>
      <c r="F82">
        <v>9566192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>
        <v>57000</v>
      </c>
      <c r="P82" t="s">
        <v>0</v>
      </c>
      <c r="Q82">
        <v>306568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397022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>
        <v>157213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2420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</row>
    <row r="83" spans="1:6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</row>
    <row r="84" spans="1:6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</row>
    <row r="85" spans="1:6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</row>
    <row r="86" spans="1:66" ht="15" x14ac:dyDescent="0.25">
      <c r="A86" t="s">
        <v>143</v>
      </c>
      <c r="B86">
        <v>9663</v>
      </c>
      <c r="C86">
        <v>4062</v>
      </c>
      <c r="D86">
        <v>970</v>
      </c>
      <c r="E86" t="s">
        <v>0</v>
      </c>
      <c r="F86">
        <v>383</v>
      </c>
      <c r="G86">
        <v>448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>
        <v>723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>
        <v>133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71</v>
      </c>
      <c r="AQ86" t="s">
        <v>0</v>
      </c>
      <c r="AR86" t="s">
        <v>0</v>
      </c>
      <c r="AS86">
        <v>246</v>
      </c>
      <c r="AT86" t="s">
        <v>0</v>
      </c>
      <c r="AU86">
        <v>1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71</v>
      </c>
      <c r="BK86" t="s">
        <v>0</v>
      </c>
      <c r="BL86" t="s">
        <v>0</v>
      </c>
      <c r="BM86" t="s">
        <v>0</v>
      </c>
      <c r="BN86" t="s">
        <v>0</v>
      </c>
    </row>
    <row r="87" spans="1:66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103228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4110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129913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61305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</row>
    <row r="88" spans="1:6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1399005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2373494</v>
      </c>
      <c r="Y88" t="s">
        <v>0</v>
      </c>
      <c r="Z88" t="s">
        <v>0</v>
      </c>
      <c r="AA88" t="s">
        <v>0</v>
      </c>
      <c r="AB88">
        <v>1394422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757791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679564</v>
      </c>
      <c r="AW88" t="s">
        <v>0</v>
      </c>
      <c r="AX88" t="s">
        <v>0</v>
      </c>
      <c r="AY88" t="s">
        <v>0</v>
      </c>
      <c r="AZ88" t="s">
        <v>0</v>
      </c>
      <c r="BA88">
        <v>585716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</row>
    <row r="89" spans="1:66" ht="15" x14ac:dyDescent="0.25">
      <c r="A89" t="s">
        <v>146</v>
      </c>
      <c r="B89" t="s">
        <v>0</v>
      </c>
      <c r="C89">
        <v>118291</v>
      </c>
      <c r="D89">
        <v>113103</v>
      </c>
      <c r="E89" t="s">
        <v>0</v>
      </c>
      <c r="F89">
        <v>39348</v>
      </c>
      <c r="G89">
        <v>115975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>
        <v>5084</v>
      </c>
      <c r="O89" t="s">
        <v>0</v>
      </c>
      <c r="P89" t="s">
        <v>0</v>
      </c>
      <c r="Q89" t="s">
        <v>0</v>
      </c>
      <c r="R89">
        <v>40445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11562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26934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6807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</row>
    <row r="90" spans="1:66" ht="15" x14ac:dyDescent="0.25">
      <c r="A90" t="s">
        <v>147</v>
      </c>
      <c r="B90">
        <v>299571</v>
      </c>
      <c r="C90">
        <v>291722</v>
      </c>
      <c r="D90">
        <v>2272896</v>
      </c>
      <c r="E90" t="s">
        <v>0</v>
      </c>
      <c r="F90">
        <v>56694</v>
      </c>
      <c r="G90">
        <v>26703</v>
      </c>
      <c r="H90" t="s">
        <v>0</v>
      </c>
      <c r="I90" t="s">
        <v>0</v>
      </c>
      <c r="J90" t="s">
        <v>0</v>
      </c>
      <c r="K90">
        <v>15798</v>
      </c>
      <c r="L90">
        <v>1200477</v>
      </c>
      <c r="M90">
        <v>37000</v>
      </c>
      <c r="N90">
        <v>1761393</v>
      </c>
      <c r="O90">
        <v>107992</v>
      </c>
      <c r="P90">
        <v>35229</v>
      </c>
      <c r="Q90">
        <v>19380</v>
      </c>
      <c r="R90">
        <v>227853</v>
      </c>
      <c r="S90" t="s">
        <v>0</v>
      </c>
      <c r="T90" t="s">
        <v>0</v>
      </c>
      <c r="U90">
        <v>6755</v>
      </c>
      <c r="V90" t="s">
        <v>0</v>
      </c>
      <c r="W90" t="s">
        <v>0</v>
      </c>
      <c r="X90">
        <v>15982</v>
      </c>
      <c r="Y90">
        <v>4255</v>
      </c>
      <c r="Z90">
        <v>4423</v>
      </c>
      <c r="AA90" t="s">
        <v>0</v>
      </c>
      <c r="AB90">
        <v>3382</v>
      </c>
      <c r="AC90" t="s">
        <v>0</v>
      </c>
      <c r="AD90" t="s">
        <v>0</v>
      </c>
      <c r="AE90">
        <v>23436</v>
      </c>
      <c r="AF90" t="s">
        <v>0</v>
      </c>
      <c r="AG90">
        <v>63870</v>
      </c>
      <c r="AH90">
        <v>14743</v>
      </c>
      <c r="AI90">
        <v>2075</v>
      </c>
      <c r="AJ90">
        <v>7</v>
      </c>
      <c r="AK90">
        <v>292</v>
      </c>
      <c r="AL90">
        <v>163067</v>
      </c>
      <c r="AM90">
        <v>6145</v>
      </c>
      <c r="AN90">
        <v>265</v>
      </c>
      <c r="AO90">
        <v>4527</v>
      </c>
      <c r="AP90">
        <v>8273</v>
      </c>
      <c r="AQ90">
        <v>15914</v>
      </c>
      <c r="AR90">
        <v>1189</v>
      </c>
      <c r="AS90">
        <v>13798</v>
      </c>
      <c r="AT90">
        <v>337</v>
      </c>
      <c r="AU90" t="s">
        <v>0</v>
      </c>
      <c r="AV90">
        <v>13249</v>
      </c>
      <c r="AW90" t="s">
        <v>0</v>
      </c>
      <c r="AX90">
        <v>5927</v>
      </c>
      <c r="AY90">
        <v>6552</v>
      </c>
      <c r="AZ90">
        <v>1</v>
      </c>
      <c r="BA90">
        <v>7871</v>
      </c>
      <c r="BB90">
        <v>5421</v>
      </c>
      <c r="BC90">
        <v>318</v>
      </c>
      <c r="BD90">
        <v>13251</v>
      </c>
      <c r="BE90">
        <v>15366</v>
      </c>
      <c r="BF90" t="s">
        <v>0</v>
      </c>
      <c r="BG90">
        <v>22</v>
      </c>
      <c r="BH90">
        <v>200</v>
      </c>
      <c r="BI90">
        <v>76</v>
      </c>
      <c r="BJ90">
        <v>10249</v>
      </c>
      <c r="BK90">
        <v>19</v>
      </c>
      <c r="BL90" t="s">
        <v>0</v>
      </c>
      <c r="BM90" t="s">
        <v>0</v>
      </c>
      <c r="BN90" t="s">
        <v>0</v>
      </c>
    </row>
    <row r="91" spans="1:66" ht="15" x14ac:dyDescent="0.25">
      <c r="A91" t="s">
        <v>148</v>
      </c>
      <c r="B91" t="s">
        <v>0</v>
      </c>
      <c r="C91" t="s">
        <v>0</v>
      </c>
      <c r="D91">
        <v>1292301</v>
      </c>
      <c r="E91" t="s">
        <v>0</v>
      </c>
      <c r="F91" t="s">
        <v>0</v>
      </c>
      <c r="G91">
        <v>1048390</v>
      </c>
      <c r="H91">
        <v>2761545</v>
      </c>
      <c r="I91">
        <v>292239</v>
      </c>
      <c r="J91">
        <v>259373</v>
      </c>
      <c r="K91" t="s">
        <v>0</v>
      </c>
      <c r="L91" t="s">
        <v>0</v>
      </c>
      <c r="M91">
        <v>50972</v>
      </c>
      <c r="N91" t="s">
        <v>0</v>
      </c>
      <c r="O91">
        <v>4703</v>
      </c>
      <c r="P91" t="s">
        <v>0</v>
      </c>
      <c r="Q91">
        <v>156737</v>
      </c>
      <c r="R91" t="s">
        <v>0</v>
      </c>
      <c r="S91">
        <v>34224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>
        <v>98936</v>
      </c>
      <c r="AE91">
        <v>815528</v>
      </c>
      <c r="AF91" t="s">
        <v>0</v>
      </c>
      <c r="AG91">
        <v>25714</v>
      </c>
      <c r="AH91">
        <v>16143</v>
      </c>
      <c r="AI91">
        <v>14015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219202</v>
      </c>
      <c r="AP91" t="s">
        <v>0</v>
      </c>
      <c r="AQ91">
        <v>12926</v>
      </c>
      <c r="AR91">
        <v>15567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>
        <v>15687</v>
      </c>
      <c r="AY91" t="s">
        <v>0</v>
      </c>
      <c r="AZ91" t="s">
        <v>0</v>
      </c>
      <c r="BA91" t="s">
        <v>0</v>
      </c>
      <c r="BB91">
        <v>2549</v>
      </c>
      <c r="BC91" t="s">
        <v>0</v>
      </c>
      <c r="BD91">
        <v>14037</v>
      </c>
      <c r="BE91" t="s">
        <v>0</v>
      </c>
      <c r="BF91" t="s">
        <v>0</v>
      </c>
      <c r="BG91" t="s">
        <v>0</v>
      </c>
      <c r="BH91">
        <v>662736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</row>
    <row r="92" spans="1:66" ht="15" x14ac:dyDescent="0.25">
      <c r="A92" t="s">
        <v>149</v>
      </c>
      <c r="B92">
        <v>0</v>
      </c>
      <c r="C92">
        <v>290</v>
      </c>
      <c r="D92" t="s">
        <v>0</v>
      </c>
      <c r="E92" t="s">
        <v>0</v>
      </c>
      <c r="F92" t="s">
        <v>0</v>
      </c>
      <c r="G92" t="s">
        <v>0</v>
      </c>
      <c r="H92">
        <v>30946</v>
      </c>
      <c r="I92" t="s">
        <v>0</v>
      </c>
      <c r="J92">
        <v>11634</v>
      </c>
      <c r="K92" t="s">
        <v>0</v>
      </c>
      <c r="L92" t="s">
        <v>0</v>
      </c>
      <c r="M92" t="s">
        <v>0</v>
      </c>
      <c r="N92">
        <v>54554</v>
      </c>
      <c r="O92">
        <v>12951</v>
      </c>
      <c r="P92" t="s">
        <v>0</v>
      </c>
      <c r="Q92" t="s">
        <v>0</v>
      </c>
      <c r="R92" t="s">
        <v>0</v>
      </c>
      <c r="S92">
        <v>50452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0</v>
      </c>
      <c r="AB92">
        <v>2277</v>
      </c>
      <c r="AC92">
        <v>229743</v>
      </c>
      <c r="AD92">
        <v>13469</v>
      </c>
      <c r="AE92">
        <v>5245</v>
      </c>
      <c r="AF92" t="s">
        <v>0</v>
      </c>
      <c r="AG92">
        <v>73503</v>
      </c>
      <c r="AH92" t="s">
        <v>0</v>
      </c>
      <c r="AI92" t="s">
        <v>0</v>
      </c>
      <c r="AJ92" t="s">
        <v>0</v>
      </c>
      <c r="AK92" t="s">
        <v>0</v>
      </c>
      <c r="AL92">
        <v>34333</v>
      </c>
      <c r="AM92" t="s">
        <v>0</v>
      </c>
      <c r="AN92">
        <v>2108</v>
      </c>
      <c r="AO92">
        <v>2555</v>
      </c>
      <c r="AP92" t="s">
        <v>0</v>
      </c>
      <c r="AQ92" t="s">
        <v>0</v>
      </c>
      <c r="AR92">
        <v>0</v>
      </c>
      <c r="AS92">
        <v>366</v>
      </c>
      <c r="AT92">
        <v>20571</v>
      </c>
      <c r="AU92" t="s">
        <v>0</v>
      </c>
      <c r="AV92" t="s">
        <v>0</v>
      </c>
      <c r="AW92">
        <v>42584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>
        <v>4694</v>
      </c>
      <c r="BM92" t="s">
        <v>0</v>
      </c>
      <c r="BN92" t="s">
        <v>0</v>
      </c>
    </row>
    <row r="93" spans="1:6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</row>
    <row r="94" spans="1:6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</row>
    <row r="95" spans="1:66" ht="15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>
        <v>1484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>
        <v>94280</v>
      </c>
    </row>
    <row r="96" spans="1:66" ht="15" x14ac:dyDescent="0.25">
      <c r="A96" t="s">
        <v>154</v>
      </c>
      <c r="B96">
        <v>1518252</v>
      </c>
      <c r="C96">
        <v>4701984</v>
      </c>
      <c r="D96" t="s">
        <v>0</v>
      </c>
      <c r="E96" t="s">
        <v>0</v>
      </c>
      <c r="F96">
        <v>166733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>
        <v>3063201</v>
      </c>
      <c r="O96">
        <v>4247272</v>
      </c>
      <c r="P96" t="s">
        <v>0</v>
      </c>
      <c r="Q96" t="s">
        <v>0</v>
      </c>
      <c r="R96">
        <v>64299</v>
      </c>
      <c r="S96">
        <v>2587787</v>
      </c>
      <c r="T96">
        <v>9465264</v>
      </c>
      <c r="U96" t="s">
        <v>0</v>
      </c>
      <c r="V96">
        <v>8812176</v>
      </c>
      <c r="W96">
        <v>4827</v>
      </c>
      <c r="X96" t="s">
        <v>0</v>
      </c>
      <c r="Y96" t="s">
        <v>0</v>
      </c>
      <c r="Z96" t="s">
        <v>0</v>
      </c>
      <c r="AA96">
        <v>4224448</v>
      </c>
      <c r="AB96" t="s">
        <v>0</v>
      </c>
      <c r="AC96">
        <v>971276</v>
      </c>
      <c r="AD96" t="s">
        <v>0</v>
      </c>
      <c r="AE96">
        <v>1193446</v>
      </c>
      <c r="AF96">
        <v>3548</v>
      </c>
      <c r="AG96">
        <v>1139465</v>
      </c>
      <c r="AH96">
        <v>238950</v>
      </c>
      <c r="AI96" t="s">
        <v>0</v>
      </c>
      <c r="AJ96">
        <v>5993436</v>
      </c>
      <c r="AK96">
        <v>3106645</v>
      </c>
      <c r="AL96">
        <v>2171629</v>
      </c>
      <c r="AM96">
        <v>832191</v>
      </c>
      <c r="AN96">
        <v>1516680</v>
      </c>
      <c r="AO96" t="s">
        <v>0</v>
      </c>
      <c r="AP96">
        <v>1743885</v>
      </c>
      <c r="AQ96">
        <v>2655514</v>
      </c>
      <c r="AR96">
        <v>2457845</v>
      </c>
      <c r="AS96">
        <v>244618</v>
      </c>
      <c r="AT96">
        <v>1368903</v>
      </c>
      <c r="AU96" t="s">
        <v>0</v>
      </c>
      <c r="AV96" t="s">
        <v>0</v>
      </c>
      <c r="AW96">
        <v>1094585</v>
      </c>
      <c r="AX96" t="s">
        <v>0</v>
      </c>
      <c r="AY96">
        <v>630011</v>
      </c>
      <c r="AZ96" t="s">
        <v>0</v>
      </c>
      <c r="BA96" t="s">
        <v>0</v>
      </c>
      <c r="BB96" t="s">
        <v>0</v>
      </c>
      <c r="BC96">
        <v>1089456</v>
      </c>
      <c r="BD96" t="s">
        <v>0</v>
      </c>
      <c r="BE96" t="s">
        <v>0</v>
      </c>
      <c r="BF96" t="s">
        <v>0</v>
      </c>
      <c r="BG96">
        <v>927645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>
        <v>298591</v>
      </c>
      <c r="BN96" t="s">
        <v>0</v>
      </c>
    </row>
    <row r="97" spans="1:66" ht="15" x14ac:dyDescent="0.25">
      <c r="A97" t="s">
        <v>155</v>
      </c>
      <c r="B97" t="s">
        <v>0</v>
      </c>
      <c r="C97">
        <v>39083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321017</v>
      </c>
      <c r="K97" t="s">
        <v>0</v>
      </c>
      <c r="L97" t="s">
        <v>0</v>
      </c>
      <c r="M97">
        <v>11961562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3139480</v>
      </c>
      <c r="U97" t="s">
        <v>0</v>
      </c>
      <c r="V97">
        <v>3031430</v>
      </c>
      <c r="W97" t="s">
        <v>0</v>
      </c>
      <c r="X97" t="s">
        <v>0</v>
      </c>
      <c r="Y97">
        <v>17553</v>
      </c>
      <c r="Z97">
        <v>12560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>
        <v>2132718</v>
      </c>
      <c r="AI97" t="s">
        <v>0</v>
      </c>
      <c r="AJ97" t="s">
        <v>0</v>
      </c>
      <c r="AK97" t="s">
        <v>0</v>
      </c>
      <c r="AL97">
        <v>188537</v>
      </c>
      <c r="AM97" t="s">
        <v>0</v>
      </c>
      <c r="AN97">
        <v>1500891</v>
      </c>
      <c r="AO97" t="s">
        <v>0</v>
      </c>
      <c r="AP97" t="s">
        <v>0</v>
      </c>
      <c r="AQ97">
        <v>242316</v>
      </c>
      <c r="AR97">
        <v>305868</v>
      </c>
      <c r="AS97" t="s">
        <v>0</v>
      </c>
      <c r="AT97">
        <v>116998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</row>
    <row r="98" spans="1:6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4822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188728</v>
      </c>
      <c r="N98" t="s">
        <v>0</v>
      </c>
      <c r="O98" t="s">
        <v>0</v>
      </c>
      <c r="P98" t="s">
        <v>0</v>
      </c>
      <c r="Q98" t="s">
        <v>0</v>
      </c>
      <c r="R98">
        <v>632029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188916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1405015</v>
      </c>
      <c r="BA98" t="s">
        <v>0</v>
      </c>
      <c r="BB98" t="s">
        <v>0</v>
      </c>
      <c r="BC98" t="s">
        <v>0</v>
      </c>
      <c r="BD98" t="s">
        <v>0</v>
      </c>
      <c r="BE98">
        <v>223362</v>
      </c>
      <c r="BF98">
        <v>820442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</row>
    <row r="99" spans="1:66" s="1" customFormat="1" ht="15" x14ac:dyDescent="0.25">
      <c r="A99" s="1" t="s">
        <v>68</v>
      </c>
      <c r="B99" s="1">
        <f>+SUM(B9:B98)</f>
        <v>139970138</v>
      </c>
      <c r="C99" s="1">
        <f t="shared" ref="C99:BN99" si="0">+SUM(C9:C98)</f>
        <v>85450423</v>
      </c>
      <c r="D99" s="1">
        <f t="shared" si="0"/>
        <v>75436673</v>
      </c>
      <c r="E99" s="1">
        <f t="shared" si="0"/>
        <v>58143379</v>
      </c>
      <c r="F99" s="1">
        <f t="shared" si="0"/>
        <v>51178530</v>
      </c>
      <c r="G99" s="1">
        <f t="shared" si="0"/>
        <v>45084822</v>
      </c>
      <c r="H99" s="1">
        <f t="shared" si="0"/>
        <v>40313338</v>
      </c>
      <c r="I99" s="1">
        <f t="shared" si="0"/>
        <v>36255341</v>
      </c>
      <c r="J99" s="1">
        <f t="shared" si="0"/>
        <v>32882837</v>
      </c>
      <c r="K99" s="1">
        <f t="shared" si="0"/>
        <v>33107936</v>
      </c>
      <c r="L99" s="1">
        <f t="shared" si="0"/>
        <v>29097838</v>
      </c>
      <c r="M99" s="1">
        <f t="shared" si="0"/>
        <v>30194213</v>
      </c>
      <c r="N99" s="1">
        <f t="shared" si="0"/>
        <v>23543643</v>
      </c>
      <c r="O99" s="1">
        <f t="shared" si="0"/>
        <v>22410260</v>
      </c>
      <c r="P99" s="1">
        <f t="shared" si="0"/>
        <v>16551765</v>
      </c>
      <c r="Q99" s="1">
        <f t="shared" si="0"/>
        <v>15461396</v>
      </c>
      <c r="R99" s="1">
        <f t="shared" si="0"/>
        <v>15128519</v>
      </c>
      <c r="S99" s="1">
        <f t="shared" si="0"/>
        <v>14735780</v>
      </c>
      <c r="T99" s="1">
        <f t="shared" si="0"/>
        <v>14334539</v>
      </c>
      <c r="U99" s="1">
        <f t="shared" si="0"/>
        <v>12883450</v>
      </c>
      <c r="V99" s="1">
        <f t="shared" si="0"/>
        <v>12907898</v>
      </c>
      <c r="W99" s="1">
        <f t="shared" si="0"/>
        <v>11930400</v>
      </c>
      <c r="X99" s="1">
        <f t="shared" si="0"/>
        <v>11057264</v>
      </c>
      <c r="Y99" s="1">
        <f t="shared" si="0"/>
        <v>10911612</v>
      </c>
      <c r="Z99" s="1">
        <f t="shared" si="0"/>
        <v>9704937</v>
      </c>
      <c r="AA99" s="1">
        <f t="shared" si="0"/>
        <v>8635397</v>
      </c>
      <c r="AB99" s="1">
        <f t="shared" si="0"/>
        <v>8021463</v>
      </c>
      <c r="AC99" s="1">
        <f t="shared" si="0"/>
        <v>7498637</v>
      </c>
      <c r="AD99" s="1">
        <f t="shared" si="0"/>
        <v>7628736</v>
      </c>
      <c r="AE99" s="1">
        <f t="shared" si="0"/>
        <v>7672771</v>
      </c>
      <c r="AF99" s="1">
        <f t="shared" si="0"/>
        <v>7342833</v>
      </c>
      <c r="AG99" s="1">
        <f t="shared" si="0"/>
        <v>7201217</v>
      </c>
      <c r="AH99" s="1">
        <f t="shared" si="0"/>
        <v>6408584</v>
      </c>
      <c r="AI99" s="1">
        <f t="shared" si="0"/>
        <v>6422583</v>
      </c>
      <c r="AJ99" s="1">
        <f t="shared" si="0"/>
        <v>6256387</v>
      </c>
      <c r="AK99" s="1">
        <f t="shared" si="0"/>
        <v>5339482</v>
      </c>
      <c r="AL99" s="1">
        <f t="shared" si="0"/>
        <v>5237516</v>
      </c>
      <c r="AM99" s="1">
        <f t="shared" si="0"/>
        <v>4966798</v>
      </c>
      <c r="AN99" s="1">
        <f t="shared" si="0"/>
        <v>5198569</v>
      </c>
      <c r="AO99" s="1">
        <f t="shared" si="0"/>
        <v>3942409</v>
      </c>
      <c r="AP99" s="1">
        <f t="shared" si="0"/>
        <v>3949385</v>
      </c>
      <c r="AQ99" s="1">
        <f t="shared" si="0"/>
        <v>3510568</v>
      </c>
      <c r="AR99" s="1">
        <f t="shared" si="0"/>
        <v>3189879</v>
      </c>
      <c r="AS99" s="1">
        <f t="shared" si="0"/>
        <v>3077777</v>
      </c>
      <c r="AT99" s="1">
        <f t="shared" si="0"/>
        <v>2966857</v>
      </c>
      <c r="AU99" s="1">
        <f t="shared" si="0"/>
        <v>2601179</v>
      </c>
      <c r="AV99" s="1">
        <f t="shared" si="0"/>
        <v>2760759</v>
      </c>
      <c r="AW99" s="1">
        <f t="shared" si="0"/>
        <v>2292295</v>
      </c>
      <c r="AX99" s="1">
        <f t="shared" si="0"/>
        <v>2245769</v>
      </c>
      <c r="AY99" s="1">
        <f t="shared" si="0"/>
        <v>1873566</v>
      </c>
      <c r="AZ99" s="1">
        <f t="shared" si="0"/>
        <v>1918555</v>
      </c>
      <c r="BA99" s="1">
        <f t="shared" si="0"/>
        <v>1670973</v>
      </c>
      <c r="BB99" s="1">
        <f t="shared" si="0"/>
        <v>1299201</v>
      </c>
      <c r="BC99" s="1">
        <f t="shared" si="0"/>
        <v>1103298</v>
      </c>
      <c r="BD99" s="1">
        <f t="shared" si="0"/>
        <v>1032719</v>
      </c>
      <c r="BE99" s="1">
        <f t="shared" si="0"/>
        <v>999913</v>
      </c>
      <c r="BF99" s="1">
        <f t="shared" si="0"/>
        <v>1062834</v>
      </c>
      <c r="BG99" s="1">
        <f t="shared" si="0"/>
        <v>990907</v>
      </c>
      <c r="BH99" s="1">
        <f t="shared" si="0"/>
        <v>861820</v>
      </c>
      <c r="BI99" s="1">
        <f t="shared" si="0"/>
        <v>332543</v>
      </c>
      <c r="BJ99" s="1">
        <f t="shared" si="0"/>
        <v>734521</v>
      </c>
      <c r="BK99" s="1">
        <f t="shared" si="0"/>
        <v>691966</v>
      </c>
      <c r="BL99" s="1">
        <f t="shared" si="0"/>
        <v>454126</v>
      </c>
      <c r="BM99" s="1">
        <f t="shared" si="0"/>
        <v>299792</v>
      </c>
      <c r="BN99" s="1">
        <f t="shared" si="0"/>
        <v>94437</v>
      </c>
    </row>
    <row r="103" spans="1:66" s="1" customFormat="1" ht="15" x14ac:dyDescent="0.25">
      <c r="B103" s="1" t="s">
        <v>303</v>
      </c>
    </row>
    <row r="104" spans="1:66" s="1" customFormat="1" ht="15" x14ac:dyDescent="0.25">
      <c r="A104" s="1" t="s">
        <v>251</v>
      </c>
    </row>
    <row r="105" spans="1:66" s="1" customFormat="1" ht="15" x14ac:dyDescent="0.25">
      <c r="A105" s="1" t="s">
        <v>183</v>
      </c>
    </row>
    <row r="106" spans="1:66" s="1" customFormat="1" ht="15" x14ac:dyDescent="0.25">
      <c r="A106" s="1" t="s">
        <v>168</v>
      </c>
    </row>
    <row r="107" spans="1:66" s="1" customFormat="1" ht="15" x14ac:dyDescent="0.25">
      <c r="B107" s="1" t="s">
        <v>169</v>
      </c>
    </row>
    <row r="108" spans="1:66" s="1" customFormat="1" ht="15" x14ac:dyDescent="0.25">
      <c r="B108" s="1" t="s">
        <v>304</v>
      </c>
    </row>
    <row r="109" spans="1:66" s="1" customFormat="1" ht="15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20</v>
      </c>
      <c r="G109" s="1" t="s">
        <v>44</v>
      </c>
      <c r="H109" s="1" t="s">
        <v>10</v>
      </c>
      <c r="I109" s="1" t="s">
        <v>23</v>
      </c>
      <c r="J109" s="1" t="s">
        <v>5</v>
      </c>
      <c r="K109" s="1" t="s">
        <v>64</v>
      </c>
      <c r="L109" s="1" t="s">
        <v>16</v>
      </c>
      <c r="M109" s="1" t="s">
        <v>171</v>
      </c>
      <c r="N109" s="1" t="s">
        <v>2</v>
      </c>
      <c r="O109" s="1" t="s">
        <v>38</v>
      </c>
      <c r="P109" s="1" t="s">
        <v>39</v>
      </c>
      <c r="Q109" s="1" t="s">
        <v>32</v>
      </c>
      <c r="R109" s="1" t="s">
        <v>18</v>
      </c>
      <c r="S109" s="1" t="s">
        <v>45</v>
      </c>
      <c r="T109" s="1" t="s">
        <v>218</v>
      </c>
      <c r="U109" s="1" t="s">
        <v>59</v>
      </c>
      <c r="V109" s="1" t="s">
        <v>220</v>
      </c>
      <c r="W109" s="1" t="s">
        <v>1</v>
      </c>
      <c r="X109" s="1" t="s">
        <v>31</v>
      </c>
      <c r="Y109" s="1" t="s">
        <v>33</v>
      </c>
      <c r="Z109" s="1" t="s">
        <v>51</v>
      </c>
      <c r="AA109" s="1" t="s">
        <v>49</v>
      </c>
      <c r="AB109" s="1" t="s">
        <v>219</v>
      </c>
      <c r="AC109" s="1" t="s">
        <v>37</v>
      </c>
      <c r="AD109" s="1" t="s">
        <v>223</v>
      </c>
      <c r="AE109" s="1" t="s">
        <v>222</v>
      </c>
      <c r="AF109" s="1" t="s">
        <v>56</v>
      </c>
      <c r="AG109" s="1" t="s">
        <v>177</v>
      </c>
      <c r="AH109" s="1" t="s">
        <v>205</v>
      </c>
      <c r="AI109" s="1" t="s">
        <v>3</v>
      </c>
      <c r="AJ109" s="1" t="s">
        <v>11</v>
      </c>
      <c r="AK109" s="1" t="s">
        <v>9</v>
      </c>
      <c r="AL109" s="1" t="s">
        <v>13</v>
      </c>
      <c r="AM109" s="1" t="s">
        <v>240</v>
      </c>
      <c r="AN109" s="1" t="s">
        <v>53</v>
      </c>
      <c r="AO109" s="1" t="s">
        <v>7</v>
      </c>
      <c r="AP109" s="1" t="s">
        <v>46</v>
      </c>
      <c r="AQ109" s="1" t="s">
        <v>225</v>
      </c>
      <c r="AR109" s="1" t="s">
        <v>224</v>
      </c>
      <c r="AS109" s="1" t="s">
        <v>29</v>
      </c>
      <c r="AT109" s="1" t="s">
        <v>15</v>
      </c>
      <c r="AU109" s="1" t="s">
        <v>12</v>
      </c>
      <c r="AV109" s="1" t="s">
        <v>230</v>
      </c>
      <c r="AW109" s="1" t="s">
        <v>227</v>
      </c>
      <c r="AX109" s="1" t="s">
        <v>228</v>
      </c>
      <c r="AY109" s="1" t="s">
        <v>179</v>
      </c>
      <c r="AZ109" s="1" t="s">
        <v>47</v>
      </c>
      <c r="BA109" s="1" t="s">
        <v>241</v>
      </c>
      <c r="BB109" s="1" t="s">
        <v>52</v>
      </c>
      <c r="BC109" s="1" t="s">
        <v>54</v>
      </c>
      <c r="BD109" s="1" t="s">
        <v>55</v>
      </c>
      <c r="BE109" s="1" t="s">
        <v>172</v>
      </c>
      <c r="BF109" s="1" t="s">
        <v>8</v>
      </c>
      <c r="BG109" s="1" t="s">
        <v>245</v>
      </c>
      <c r="BH109" s="1" t="s">
        <v>4</v>
      </c>
      <c r="BI109" s="1" t="s">
        <v>19</v>
      </c>
      <c r="BJ109" s="1" t="s">
        <v>48</v>
      </c>
      <c r="BK109" s="1" t="s">
        <v>176</v>
      </c>
      <c r="BL109" s="1" t="s">
        <v>6</v>
      </c>
      <c r="BM109" s="1" t="s">
        <v>28</v>
      </c>
      <c r="BN109" s="1" t="s">
        <v>27</v>
      </c>
    </row>
    <row r="110" spans="1:66" ht="15" x14ac:dyDescent="0.25">
      <c r="A110" t="s">
        <v>305</v>
      </c>
      <c r="B110">
        <v>105434512</v>
      </c>
      <c r="C110">
        <v>84752000</v>
      </c>
      <c r="D110">
        <v>59226787</v>
      </c>
      <c r="E110">
        <v>56772855</v>
      </c>
      <c r="F110">
        <v>48298068</v>
      </c>
      <c r="G110">
        <v>33777042</v>
      </c>
      <c r="H110">
        <v>22769201</v>
      </c>
      <c r="I110">
        <v>24342336</v>
      </c>
      <c r="J110">
        <v>30839134</v>
      </c>
      <c r="K110">
        <v>33035180</v>
      </c>
      <c r="L110">
        <v>26454807</v>
      </c>
      <c r="M110">
        <v>20634892</v>
      </c>
      <c r="N110">
        <v>22872484</v>
      </c>
      <c r="O110">
        <v>21718153</v>
      </c>
      <c r="P110">
        <v>16417211</v>
      </c>
      <c r="Q110">
        <v>15240910</v>
      </c>
      <c r="R110">
        <v>11069351</v>
      </c>
      <c r="S110">
        <v>14497159</v>
      </c>
      <c r="T110">
        <v>13993734</v>
      </c>
      <c r="U110">
        <v>12837384</v>
      </c>
      <c r="V110">
        <v>12821084</v>
      </c>
      <c r="W110" t="s">
        <v>0</v>
      </c>
      <c r="X110">
        <v>9449169</v>
      </c>
      <c r="Y110">
        <v>10844672</v>
      </c>
      <c r="Z110">
        <v>9671812</v>
      </c>
      <c r="AA110">
        <v>8459994</v>
      </c>
      <c r="AB110">
        <v>6158599</v>
      </c>
      <c r="AC110">
        <v>7498630</v>
      </c>
      <c r="AD110">
        <v>7318435</v>
      </c>
      <c r="AE110">
        <v>7221552</v>
      </c>
      <c r="AF110" t="s">
        <v>0</v>
      </c>
      <c r="AG110">
        <v>6837008</v>
      </c>
      <c r="AH110">
        <v>5504487</v>
      </c>
      <c r="AI110">
        <v>5287195</v>
      </c>
      <c r="AJ110">
        <v>6255269</v>
      </c>
      <c r="AK110">
        <v>5220409</v>
      </c>
      <c r="AL110">
        <v>5000812</v>
      </c>
      <c r="AM110">
        <v>4446723</v>
      </c>
      <c r="AN110">
        <v>5104347</v>
      </c>
      <c r="AO110">
        <v>3875077</v>
      </c>
      <c r="AP110">
        <v>3785649</v>
      </c>
      <c r="AQ110">
        <v>3491161</v>
      </c>
      <c r="AR110">
        <v>3165045</v>
      </c>
      <c r="AS110">
        <v>2797849</v>
      </c>
      <c r="AT110">
        <v>2941125</v>
      </c>
      <c r="AU110">
        <v>2595800</v>
      </c>
      <c r="AV110">
        <v>2550987</v>
      </c>
      <c r="AW110">
        <v>2083685</v>
      </c>
      <c r="AX110">
        <v>2191184</v>
      </c>
      <c r="AY110">
        <v>1865689</v>
      </c>
      <c r="AZ110">
        <v>1784971</v>
      </c>
      <c r="BA110">
        <v>1502651</v>
      </c>
      <c r="BB110">
        <v>1147779</v>
      </c>
      <c r="BC110">
        <v>1054287</v>
      </c>
      <c r="BD110">
        <v>949737</v>
      </c>
      <c r="BE110">
        <v>484526</v>
      </c>
      <c r="BF110">
        <v>953951</v>
      </c>
      <c r="BG110">
        <v>827346</v>
      </c>
      <c r="BH110">
        <v>28133</v>
      </c>
      <c r="BI110">
        <v>187671</v>
      </c>
      <c r="BJ110">
        <v>729366</v>
      </c>
      <c r="BK110">
        <v>206472</v>
      </c>
      <c r="BL110">
        <v>377018</v>
      </c>
      <c r="BM110" t="s">
        <v>0</v>
      </c>
      <c r="BN110">
        <v>94407</v>
      </c>
    </row>
    <row r="111" spans="1:66" ht="15" x14ac:dyDescent="0.25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</row>
    <row r="112" spans="1:66" ht="15" x14ac:dyDescent="0.25">
      <c r="A112" t="s">
        <v>307</v>
      </c>
      <c r="B112">
        <v>33542688</v>
      </c>
      <c r="C112">
        <v>44000</v>
      </c>
      <c r="D112">
        <v>11478018</v>
      </c>
      <c r="E112">
        <v>509714</v>
      </c>
      <c r="F112">
        <v>2453000</v>
      </c>
      <c r="G112">
        <v>6031508</v>
      </c>
      <c r="H112">
        <v>16613565</v>
      </c>
      <c r="I112">
        <v>9682723</v>
      </c>
      <c r="J112">
        <v>1347062</v>
      </c>
      <c r="K112" t="s">
        <v>0</v>
      </c>
      <c r="L112">
        <v>142065</v>
      </c>
      <c r="M112">
        <v>3682802</v>
      </c>
      <c r="N112" t="s">
        <v>0</v>
      </c>
      <c r="O112" t="s">
        <v>0</v>
      </c>
      <c r="P112" t="s">
        <v>0</v>
      </c>
      <c r="Q112" t="s">
        <v>0</v>
      </c>
      <c r="R112">
        <v>3746378</v>
      </c>
      <c r="S112">
        <v>211297</v>
      </c>
      <c r="T112">
        <v>8365</v>
      </c>
      <c r="U112" t="s">
        <v>0</v>
      </c>
      <c r="V112">
        <v>7336</v>
      </c>
      <c r="W112">
        <v>11930400</v>
      </c>
      <c r="X112">
        <v>78064</v>
      </c>
      <c r="Y112" t="s">
        <v>0</v>
      </c>
      <c r="Z112" t="s">
        <v>0</v>
      </c>
      <c r="AA112" t="s">
        <v>0</v>
      </c>
      <c r="AB112" t="s">
        <v>0</v>
      </c>
      <c r="AC112">
        <v>7</v>
      </c>
      <c r="AD112">
        <v>73205</v>
      </c>
      <c r="AE112">
        <v>359365</v>
      </c>
      <c r="AF112">
        <v>7342833</v>
      </c>
      <c r="AG112">
        <v>81465</v>
      </c>
      <c r="AH112">
        <v>234126</v>
      </c>
      <c r="AI112">
        <v>79219</v>
      </c>
      <c r="AJ112" t="s">
        <v>0</v>
      </c>
      <c r="AK112">
        <v>76858</v>
      </c>
      <c r="AL112">
        <v>206853</v>
      </c>
      <c r="AM112">
        <v>413186</v>
      </c>
      <c r="AN112">
        <v>88277</v>
      </c>
      <c r="AO112" t="s">
        <v>0</v>
      </c>
      <c r="AP112">
        <v>60393</v>
      </c>
      <c r="AQ112">
        <v>3766</v>
      </c>
      <c r="AR112">
        <v>5820</v>
      </c>
      <c r="AS112">
        <v>258020</v>
      </c>
      <c r="AT112">
        <v>14459</v>
      </c>
      <c r="AU112">
        <v>1430</v>
      </c>
      <c r="AV112">
        <v>198048</v>
      </c>
      <c r="AW112">
        <v>23033</v>
      </c>
      <c r="AX112">
        <v>24681</v>
      </c>
      <c r="AY112" t="s">
        <v>0</v>
      </c>
      <c r="AZ112">
        <v>82255</v>
      </c>
      <c r="BA112">
        <v>155484</v>
      </c>
      <c r="BB112">
        <v>21510</v>
      </c>
      <c r="BC112">
        <v>17368</v>
      </c>
      <c r="BD112" t="s">
        <v>0</v>
      </c>
      <c r="BE112">
        <v>509401</v>
      </c>
      <c r="BF112">
        <v>87193</v>
      </c>
      <c r="BG112">
        <v>163025</v>
      </c>
      <c r="BH112">
        <v>833679</v>
      </c>
      <c r="BI112" t="s">
        <v>0</v>
      </c>
      <c r="BJ112" t="s">
        <v>0</v>
      </c>
      <c r="BK112">
        <v>485320</v>
      </c>
      <c r="BL112">
        <v>76873</v>
      </c>
      <c r="BM112">
        <v>190047</v>
      </c>
      <c r="BN112">
        <v>30</v>
      </c>
    </row>
    <row r="113" spans="1:66" ht="15" x14ac:dyDescent="0.25">
      <c r="A113" t="s">
        <v>308</v>
      </c>
      <c r="B113" t="s">
        <v>0</v>
      </c>
      <c r="C113" t="s">
        <v>0</v>
      </c>
      <c r="D113">
        <v>71399</v>
      </c>
      <c r="E113" t="s">
        <v>0</v>
      </c>
      <c r="F113" t="s">
        <v>0</v>
      </c>
      <c r="G113">
        <v>631420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</row>
    <row r="114" spans="1:66" ht="15" x14ac:dyDescent="0.25">
      <c r="A114" t="s">
        <v>309</v>
      </c>
      <c r="B114">
        <v>867297</v>
      </c>
      <c r="C114">
        <v>250000</v>
      </c>
      <c r="D114">
        <v>122370</v>
      </c>
      <c r="E114">
        <v>780041</v>
      </c>
      <c r="F114">
        <v>326036</v>
      </c>
      <c r="G114">
        <v>1747146</v>
      </c>
      <c r="H114">
        <v>280181</v>
      </c>
      <c r="I114">
        <v>347324</v>
      </c>
      <c r="J114">
        <v>195753</v>
      </c>
      <c r="K114">
        <v>70523</v>
      </c>
      <c r="L114">
        <v>424737</v>
      </c>
      <c r="M114">
        <v>5823145</v>
      </c>
      <c r="N114">
        <v>567504</v>
      </c>
      <c r="O114">
        <v>563740</v>
      </c>
      <c r="P114">
        <v>117170</v>
      </c>
      <c r="Q114">
        <v>6558</v>
      </c>
      <c r="R114">
        <v>42525</v>
      </c>
      <c r="S114">
        <v>21718</v>
      </c>
      <c r="T114">
        <v>29718</v>
      </c>
      <c r="U114">
        <v>32916</v>
      </c>
      <c r="V114">
        <v>35921</v>
      </c>
      <c r="W114" t="s">
        <v>0</v>
      </c>
      <c r="X114" t="s">
        <v>0</v>
      </c>
      <c r="Y114" t="s">
        <v>0</v>
      </c>
      <c r="Z114" t="s">
        <v>0</v>
      </c>
      <c r="AA114">
        <v>24868</v>
      </c>
      <c r="AB114">
        <v>1261</v>
      </c>
      <c r="AC114" t="s">
        <v>0</v>
      </c>
      <c r="AD114">
        <v>191214</v>
      </c>
      <c r="AE114">
        <v>53582</v>
      </c>
      <c r="AF114" t="s">
        <v>0</v>
      </c>
      <c r="AG114">
        <v>50186</v>
      </c>
      <c r="AH114">
        <v>585169</v>
      </c>
      <c r="AI114">
        <v>162014</v>
      </c>
      <c r="AJ114" t="s">
        <v>0</v>
      </c>
      <c r="AK114">
        <v>36111</v>
      </c>
      <c r="AL114">
        <v>18247</v>
      </c>
      <c r="AM114">
        <v>106886</v>
      </c>
      <c r="AN114">
        <v>2479</v>
      </c>
      <c r="AO114">
        <v>62998</v>
      </c>
      <c r="AP114">
        <v>94759</v>
      </c>
      <c r="AQ114">
        <v>0</v>
      </c>
      <c r="AR114">
        <v>8066</v>
      </c>
      <c r="AS114">
        <v>18717</v>
      </c>
      <c r="AT114">
        <v>10108</v>
      </c>
      <c r="AU114">
        <v>3949</v>
      </c>
      <c r="AV114">
        <v>1537</v>
      </c>
      <c r="AW114">
        <v>181299</v>
      </c>
      <c r="AX114">
        <v>27633</v>
      </c>
      <c r="AY114">
        <v>5514</v>
      </c>
      <c r="AZ114">
        <v>51054</v>
      </c>
      <c r="BA114">
        <v>3859</v>
      </c>
      <c r="BB114">
        <v>46575</v>
      </c>
      <c r="BC114">
        <v>26269</v>
      </c>
      <c r="BD114">
        <v>62899</v>
      </c>
      <c r="BE114">
        <v>3650</v>
      </c>
      <c r="BF114">
        <v>21534</v>
      </c>
      <c r="BG114">
        <v>341</v>
      </c>
      <c r="BH114">
        <v>4</v>
      </c>
      <c r="BI114">
        <v>131602</v>
      </c>
      <c r="BJ114" t="s">
        <v>0</v>
      </c>
      <c r="BK114">
        <v>174</v>
      </c>
      <c r="BL114" t="s">
        <v>0</v>
      </c>
      <c r="BM114">
        <v>108842</v>
      </c>
      <c r="BN114" t="s">
        <v>0</v>
      </c>
    </row>
    <row r="115" spans="1:66" ht="15" x14ac:dyDescent="0.25">
      <c r="A115" t="s">
        <v>310</v>
      </c>
      <c r="B115">
        <v>115378</v>
      </c>
      <c r="C115">
        <v>404423</v>
      </c>
      <c r="D115">
        <v>4538094</v>
      </c>
      <c r="E115">
        <v>80769</v>
      </c>
      <c r="F115">
        <v>101426</v>
      </c>
      <c r="G115">
        <v>2897596</v>
      </c>
      <c r="H115">
        <v>623892</v>
      </c>
      <c r="I115">
        <v>5264</v>
      </c>
      <c r="J115">
        <v>8066</v>
      </c>
      <c r="K115">
        <v>2233</v>
      </c>
      <c r="L115">
        <v>2076229</v>
      </c>
      <c r="M115">
        <v>53374</v>
      </c>
      <c r="N115">
        <v>103655</v>
      </c>
      <c r="O115">
        <v>128367</v>
      </c>
      <c r="P115">
        <v>17384</v>
      </c>
      <c r="Q115">
        <v>11861</v>
      </c>
      <c r="R115">
        <v>97625</v>
      </c>
      <c r="S115">
        <v>5606</v>
      </c>
      <c r="T115">
        <v>302722</v>
      </c>
      <c r="U115">
        <v>13150</v>
      </c>
      <c r="V115">
        <v>43557</v>
      </c>
      <c r="W115" t="s">
        <v>0</v>
      </c>
      <c r="X115">
        <v>1530031</v>
      </c>
      <c r="Y115">
        <v>66940</v>
      </c>
      <c r="Z115">
        <v>33125</v>
      </c>
      <c r="AA115">
        <v>150305</v>
      </c>
      <c r="AB115">
        <v>1861603</v>
      </c>
      <c r="AC115" t="s">
        <v>0</v>
      </c>
      <c r="AD115">
        <v>45882</v>
      </c>
      <c r="AE115">
        <v>38272</v>
      </c>
      <c r="AF115" t="s">
        <v>0</v>
      </c>
      <c r="AG115">
        <v>232558</v>
      </c>
      <c r="AH115">
        <v>63123</v>
      </c>
      <c r="AI115">
        <v>2532</v>
      </c>
      <c r="AJ115">
        <v>1118</v>
      </c>
      <c r="AK115">
        <v>6104</v>
      </c>
      <c r="AL115">
        <v>11604</v>
      </c>
      <c r="AM115">
        <v>3</v>
      </c>
      <c r="AN115">
        <v>3466</v>
      </c>
      <c r="AO115">
        <v>4334</v>
      </c>
      <c r="AP115">
        <v>8584</v>
      </c>
      <c r="AQ115">
        <v>11996</v>
      </c>
      <c r="AR115">
        <v>6999</v>
      </c>
      <c r="AS115">
        <v>3191</v>
      </c>
      <c r="AT115">
        <v>1165</v>
      </c>
      <c r="AU115" t="s">
        <v>0</v>
      </c>
      <c r="AV115">
        <v>10187</v>
      </c>
      <c r="AW115">
        <v>4278</v>
      </c>
      <c r="AX115">
        <v>2271</v>
      </c>
      <c r="AY115">
        <v>1419</v>
      </c>
      <c r="AZ115">
        <v>275</v>
      </c>
      <c r="BA115">
        <v>8979</v>
      </c>
      <c r="BB115">
        <v>2462</v>
      </c>
      <c r="BC115">
        <v>5374</v>
      </c>
      <c r="BD115">
        <v>20083</v>
      </c>
      <c r="BE115">
        <v>2336</v>
      </c>
      <c r="BF115">
        <v>156</v>
      </c>
      <c r="BG115">
        <v>195</v>
      </c>
      <c r="BH115">
        <v>4</v>
      </c>
      <c r="BI115">
        <v>633</v>
      </c>
      <c r="BJ115">
        <v>5155</v>
      </c>
      <c r="BK115" t="s">
        <v>0</v>
      </c>
      <c r="BL115">
        <v>235</v>
      </c>
      <c r="BM115">
        <v>903</v>
      </c>
      <c r="BN115" t="s">
        <v>0</v>
      </c>
    </row>
    <row r="116" spans="1:66" ht="15" x14ac:dyDescent="0.25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</row>
    <row r="117" spans="1:66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</row>
    <row r="118" spans="1:66" x14ac:dyDescent="0.3">
      <c r="A118" t="s">
        <v>313</v>
      </c>
      <c r="B118">
        <v>10263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26499</v>
      </c>
      <c r="I118">
        <v>1877694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202067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230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>
        <v>3645</v>
      </c>
      <c r="AR118">
        <v>3949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</row>
    <row r="119" spans="1:66" x14ac:dyDescent="0.3">
      <c r="A119" t="s">
        <v>314</v>
      </c>
      <c r="B119" t="s">
        <v>0</v>
      </c>
      <c r="C119" t="s">
        <v>0</v>
      </c>
      <c r="D119">
        <v>5</v>
      </c>
      <c r="E119" t="s">
        <v>0</v>
      </c>
      <c r="F119" t="s">
        <v>0</v>
      </c>
      <c r="G119">
        <v>110</v>
      </c>
      <c r="H119" t="s">
        <v>0</v>
      </c>
      <c r="I119" t="s">
        <v>0</v>
      </c>
      <c r="J119">
        <v>492822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>
        <v>172640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>
        <v>21679</v>
      </c>
      <c r="AI119">
        <v>891623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>
        <v>944</v>
      </c>
      <c r="AZ119" t="s">
        <v>0</v>
      </c>
      <c r="BA119" t="s">
        <v>0</v>
      </c>
      <c r="BB119">
        <v>80875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>
        <v>12637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</row>
    <row r="120" spans="1:66" s="3" customFormat="1" x14ac:dyDescent="0.3">
      <c r="A120" s="3" t="s">
        <v>315</v>
      </c>
      <c r="B120" s="3">
        <v>139970138</v>
      </c>
      <c r="C120" s="3">
        <v>85450423</v>
      </c>
      <c r="D120" s="3">
        <v>75436673</v>
      </c>
      <c r="E120" s="3">
        <v>58143379</v>
      </c>
      <c r="F120" s="3">
        <v>51178530</v>
      </c>
      <c r="G120" s="3">
        <v>45084822</v>
      </c>
      <c r="H120" s="3">
        <v>40313338</v>
      </c>
      <c r="I120" s="3">
        <v>36255341</v>
      </c>
      <c r="J120" s="3">
        <v>32882837</v>
      </c>
      <c r="K120" s="3">
        <v>33107936</v>
      </c>
      <c r="L120" s="3">
        <v>29097838</v>
      </c>
      <c r="M120" s="3">
        <v>30194213</v>
      </c>
      <c r="N120" s="3">
        <v>23543643</v>
      </c>
      <c r="O120" s="3">
        <v>22410260</v>
      </c>
      <c r="P120" s="3">
        <v>16551765</v>
      </c>
      <c r="Q120" s="3">
        <v>15461396</v>
      </c>
      <c r="R120" s="3">
        <v>15128519</v>
      </c>
      <c r="S120" s="3">
        <v>14735780</v>
      </c>
      <c r="T120" s="3">
        <v>14334539</v>
      </c>
      <c r="U120" s="3">
        <v>12883450</v>
      </c>
      <c r="V120" s="3">
        <v>12907898</v>
      </c>
      <c r="W120" s="3">
        <v>11930400</v>
      </c>
      <c r="X120" s="3">
        <v>11057264</v>
      </c>
      <c r="Y120" s="3">
        <v>10911612</v>
      </c>
      <c r="Z120" s="3">
        <v>9704937</v>
      </c>
      <c r="AA120" s="3">
        <v>8635397</v>
      </c>
      <c r="AB120" s="3">
        <v>8021463</v>
      </c>
      <c r="AC120" s="3">
        <v>7498637</v>
      </c>
      <c r="AD120" s="3">
        <v>7628736</v>
      </c>
      <c r="AE120" s="3">
        <v>7672771</v>
      </c>
      <c r="AF120" s="3">
        <v>7342833</v>
      </c>
      <c r="AG120" s="3">
        <v>7201217</v>
      </c>
      <c r="AH120" s="3">
        <v>6408584</v>
      </c>
      <c r="AI120" s="3">
        <v>6422583</v>
      </c>
      <c r="AJ120" s="3">
        <v>6256387</v>
      </c>
      <c r="AK120" s="3">
        <v>5339482</v>
      </c>
      <c r="AL120" s="3">
        <v>5237516</v>
      </c>
      <c r="AM120" s="3">
        <v>4966798</v>
      </c>
      <c r="AN120" s="3">
        <v>5198569</v>
      </c>
      <c r="AO120" s="3">
        <v>3942409</v>
      </c>
      <c r="AP120" s="3">
        <v>3949385</v>
      </c>
      <c r="AQ120" s="3">
        <v>3510568</v>
      </c>
      <c r="AR120" s="3">
        <v>3189879</v>
      </c>
      <c r="AS120" s="3">
        <v>3077777</v>
      </c>
      <c r="AT120" s="3">
        <v>2966857</v>
      </c>
      <c r="AU120" s="3">
        <v>2601179</v>
      </c>
      <c r="AV120" s="3">
        <v>2760759</v>
      </c>
      <c r="AW120" s="3">
        <v>2292295</v>
      </c>
      <c r="AX120" s="3">
        <v>2245769</v>
      </c>
      <c r="AY120" s="3">
        <v>1873566</v>
      </c>
      <c r="AZ120" s="3">
        <v>1918555</v>
      </c>
      <c r="BA120" s="3">
        <v>1670973</v>
      </c>
      <c r="BB120" s="3">
        <v>1299201</v>
      </c>
      <c r="BC120" s="3">
        <v>1103298</v>
      </c>
      <c r="BD120" s="3">
        <v>1032719</v>
      </c>
      <c r="BE120" s="3">
        <v>999913</v>
      </c>
      <c r="BF120" s="3">
        <v>1062834</v>
      </c>
      <c r="BG120" s="3">
        <v>990907</v>
      </c>
      <c r="BH120" s="3">
        <v>861820</v>
      </c>
      <c r="BI120" s="3">
        <v>332543</v>
      </c>
      <c r="BJ120" s="3">
        <v>734521</v>
      </c>
      <c r="BK120" s="3">
        <v>691966</v>
      </c>
      <c r="BL120" s="3">
        <v>454126</v>
      </c>
      <c r="BM120" s="3">
        <v>299792</v>
      </c>
      <c r="BN120" s="3">
        <v>94437</v>
      </c>
    </row>
    <row r="123" spans="1:66" s="1" customFormat="1" x14ac:dyDescent="0.3">
      <c r="A123" s="1" t="s">
        <v>300</v>
      </c>
      <c r="B123" s="3">
        <f>+B99-B120</f>
        <v>0</v>
      </c>
      <c r="C123" s="3">
        <f t="shared" ref="C123:BN123" si="1">+C99-C120</f>
        <v>0</v>
      </c>
      <c r="D123" s="3">
        <f t="shared" si="1"/>
        <v>0</v>
      </c>
      <c r="E123" s="3">
        <f t="shared" si="1"/>
        <v>0</v>
      </c>
      <c r="F123" s="3">
        <f t="shared" si="1"/>
        <v>0</v>
      </c>
      <c r="G123" s="3">
        <f t="shared" si="1"/>
        <v>0</v>
      </c>
      <c r="H123" s="3">
        <f t="shared" si="1"/>
        <v>0</v>
      </c>
      <c r="I123" s="3">
        <f t="shared" si="1"/>
        <v>0</v>
      </c>
      <c r="J123" s="3">
        <f t="shared" si="1"/>
        <v>0</v>
      </c>
      <c r="K123" s="3">
        <f t="shared" si="1"/>
        <v>0</v>
      </c>
      <c r="L123" s="3">
        <f t="shared" si="1"/>
        <v>0</v>
      </c>
      <c r="M123" s="3">
        <f t="shared" si="1"/>
        <v>0</v>
      </c>
      <c r="N123" s="3">
        <f t="shared" si="1"/>
        <v>0</v>
      </c>
      <c r="O123" s="3">
        <f t="shared" si="1"/>
        <v>0</v>
      </c>
      <c r="P123" s="3">
        <f t="shared" si="1"/>
        <v>0</v>
      </c>
      <c r="Q123" s="3">
        <f t="shared" si="1"/>
        <v>0</v>
      </c>
      <c r="R123" s="3">
        <f t="shared" si="1"/>
        <v>0</v>
      </c>
      <c r="S123" s="3">
        <f t="shared" si="1"/>
        <v>0</v>
      </c>
      <c r="T123" s="3">
        <f t="shared" si="1"/>
        <v>0</v>
      </c>
      <c r="U123" s="3">
        <f t="shared" si="1"/>
        <v>0</v>
      </c>
      <c r="V123" s="3">
        <f t="shared" si="1"/>
        <v>0</v>
      </c>
      <c r="W123" s="3">
        <f t="shared" si="1"/>
        <v>0</v>
      </c>
      <c r="X123" s="3">
        <f t="shared" si="1"/>
        <v>0</v>
      </c>
      <c r="Y123" s="3">
        <f t="shared" si="1"/>
        <v>0</v>
      </c>
      <c r="Z123" s="3">
        <f t="shared" si="1"/>
        <v>0</v>
      </c>
      <c r="AA123" s="3">
        <f t="shared" si="1"/>
        <v>0</v>
      </c>
      <c r="AB123" s="3">
        <f t="shared" si="1"/>
        <v>0</v>
      </c>
      <c r="AC123" s="3">
        <f t="shared" si="1"/>
        <v>0</v>
      </c>
      <c r="AD123" s="3">
        <f t="shared" si="1"/>
        <v>0</v>
      </c>
      <c r="AE123" s="3">
        <f t="shared" si="1"/>
        <v>0</v>
      </c>
      <c r="AF123" s="3">
        <f t="shared" si="1"/>
        <v>0</v>
      </c>
      <c r="AG123" s="3">
        <f t="shared" si="1"/>
        <v>0</v>
      </c>
      <c r="AH123" s="3">
        <f t="shared" si="1"/>
        <v>0</v>
      </c>
      <c r="AI123" s="3">
        <f t="shared" si="1"/>
        <v>0</v>
      </c>
      <c r="AJ123" s="3">
        <f t="shared" si="1"/>
        <v>0</v>
      </c>
      <c r="AK123" s="3">
        <f t="shared" si="1"/>
        <v>0</v>
      </c>
      <c r="AL123" s="3">
        <f t="shared" si="1"/>
        <v>0</v>
      </c>
      <c r="AM123" s="3">
        <f t="shared" si="1"/>
        <v>0</v>
      </c>
      <c r="AN123" s="3">
        <f t="shared" si="1"/>
        <v>0</v>
      </c>
      <c r="AO123" s="3">
        <f t="shared" si="1"/>
        <v>0</v>
      </c>
      <c r="AP123" s="3">
        <f t="shared" si="1"/>
        <v>0</v>
      </c>
      <c r="AQ123" s="3">
        <f t="shared" si="1"/>
        <v>0</v>
      </c>
      <c r="AR123" s="3">
        <f t="shared" si="1"/>
        <v>0</v>
      </c>
      <c r="AS123" s="3">
        <f t="shared" si="1"/>
        <v>0</v>
      </c>
      <c r="AT123" s="3">
        <f t="shared" si="1"/>
        <v>0</v>
      </c>
      <c r="AU123" s="3">
        <f t="shared" si="1"/>
        <v>0</v>
      </c>
      <c r="AV123" s="3">
        <f t="shared" si="1"/>
        <v>0</v>
      </c>
      <c r="AW123" s="3">
        <f t="shared" si="1"/>
        <v>0</v>
      </c>
      <c r="AX123" s="3">
        <f t="shared" si="1"/>
        <v>0</v>
      </c>
      <c r="AY123" s="3">
        <f t="shared" si="1"/>
        <v>0</v>
      </c>
      <c r="AZ123" s="3">
        <f t="shared" si="1"/>
        <v>0</v>
      </c>
      <c r="BA123" s="3">
        <f t="shared" si="1"/>
        <v>0</v>
      </c>
      <c r="BB123" s="3">
        <f t="shared" si="1"/>
        <v>0</v>
      </c>
      <c r="BC123" s="3">
        <f t="shared" si="1"/>
        <v>0</v>
      </c>
      <c r="BD123" s="3">
        <f t="shared" si="1"/>
        <v>0</v>
      </c>
      <c r="BE123" s="3">
        <f t="shared" si="1"/>
        <v>0</v>
      </c>
      <c r="BF123" s="3">
        <f t="shared" si="1"/>
        <v>0</v>
      </c>
      <c r="BG123" s="3">
        <f t="shared" si="1"/>
        <v>0</v>
      </c>
      <c r="BH123" s="3">
        <f t="shared" si="1"/>
        <v>0</v>
      </c>
      <c r="BI123" s="3">
        <f t="shared" si="1"/>
        <v>0</v>
      </c>
      <c r="BJ123" s="3">
        <f t="shared" si="1"/>
        <v>0</v>
      </c>
      <c r="BK123" s="3">
        <f t="shared" si="1"/>
        <v>0</v>
      </c>
      <c r="BL123" s="3">
        <f t="shared" si="1"/>
        <v>0</v>
      </c>
      <c r="BM123" s="3">
        <f t="shared" si="1"/>
        <v>0</v>
      </c>
      <c r="BN123" s="3">
        <f t="shared" si="1"/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70"/>
  <sheetViews>
    <sheetView topLeftCell="A43" workbookViewId="0">
      <selection activeCell="D58" sqref="D58"/>
    </sheetView>
  </sheetViews>
  <sheetFormatPr defaultRowHeight="14.4" x14ac:dyDescent="0.3"/>
  <cols>
    <col min="1" max="1" width="35.5546875" customWidth="1"/>
  </cols>
  <sheetData>
    <row r="2" spans="1:62" s="1" customFormat="1" x14ac:dyDescent="0.25">
      <c r="B2" s="1" t="s">
        <v>321</v>
      </c>
    </row>
    <row r="3" spans="1:62" s="1" customFormat="1" x14ac:dyDescent="0.25">
      <c r="B3" s="1" t="s">
        <v>166</v>
      </c>
    </row>
    <row r="4" spans="1:62" s="1" customFormat="1" x14ac:dyDescent="0.25">
      <c r="A4" s="1" t="s">
        <v>251</v>
      </c>
    </row>
    <row r="5" spans="1:62" s="1" customFormat="1" x14ac:dyDescent="0.25">
      <c r="A5" s="1" t="s">
        <v>322</v>
      </c>
    </row>
    <row r="6" spans="1:62" s="1" customFormat="1" x14ac:dyDescent="0.25">
      <c r="A6" s="1" t="s">
        <v>168</v>
      </c>
    </row>
    <row r="7" spans="1:62" s="1" customFormat="1" x14ac:dyDescent="0.25">
      <c r="B7" s="1" t="s">
        <v>169</v>
      </c>
    </row>
    <row r="8" spans="1:62" s="1" customFormat="1" x14ac:dyDescent="0.25">
      <c r="B8" s="1" t="s">
        <v>183</v>
      </c>
    </row>
    <row r="9" spans="1:62" s="1" customFormat="1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240</v>
      </c>
      <c r="J9" s="1" t="s">
        <v>7</v>
      </c>
      <c r="K9" s="1" t="s">
        <v>171</v>
      </c>
      <c r="L9" s="1" t="s">
        <v>47</v>
      </c>
      <c r="M9" s="1" t="s">
        <v>8</v>
      </c>
      <c r="N9" s="1" t="s">
        <v>245</v>
      </c>
      <c r="O9" s="1" t="s">
        <v>9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172</v>
      </c>
      <c r="W9" s="1" t="s">
        <v>219</v>
      </c>
      <c r="X9" s="1" t="s">
        <v>16</v>
      </c>
      <c r="Y9" s="1" t="s">
        <v>48</v>
      </c>
      <c r="Z9" s="1" t="s">
        <v>18</v>
      </c>
      <c r="AA9" s="1" t="s">
        <v>19</v>
      </c>
      <c r="AB9" s="1" t="s">
        <v>20</v>
      </c>
      <c r="AC9" s="1" t="s">
        <v>21</v>
      </c>
      <c r="AD9" s="1" t="s">
        <v>23</v>
      </c>
      <c r="AE9" s="1" t="s">
        <v>49</v>
      </c>
      <c r="AF9" s="1" t="s">
        <v>24</v>
      </c>
      <c r="AG9" s="1" t="s">
        <v>26</v>
      </c>
      <c r="AH9" s="1" t="s">
        <v>27</v>
      </c>
      <c r="AI9" s="1" t="s">
        <v>28</v>
      </c>
      <c r="AJ9" s="1" t="s">
        <v>29</v>
      </c>
      <c r="AK9" s="1" t="s">
        <v>177</v>
      </c>
      <c r="AL9" s="1" t="s">
        <v>223</v>
      </c>
      <c r="AM9" s="1" t="s">
        <v>222</v>
      </c>
      <c r="AN9" s="1" t="s">
        <v>218</v>
      </c>
      <c r="AO9" s="1" t="s">
        <v>220</v>
      </c>
      <c r="AP9" s="1" t="s">
        <v>224</v>
      </c>
      <c r="AQ9" s="1" t="s">
        <v>225</v>
      </c>
      <c r="AR9" s="1" t="s">
        <v>33</v>
      </c>
      <c r="AS9" s="1" t="s">
        <v>51</v>
      </c>
      <c r="AT9" s="1" t="s">
        <v>52</v>
      </c>
      <c r="AU9" s="1" t="s">
        <v>205</v>
      </c>
      <c r="AV9" s="1" t="s">
        <v>227</v>
      </c>
      <c r="AW9" s="1" t="s">
        <v>53</v>
      </c>
      <c r="AX9" s="1" t="s">
        <v>54</v>
      </c>
      <c r="AY9" s="1" t="s">
        <v>228</v>
      </c>
      <c r="AZ9" s="1" t="s">
        <v>55</v>
      </c>
      <c r="BA9" s="1" t="s">
        <v>1</v>
      </c>
      <c r="BB9" s="1" t="s">
        <v>56</v>
      </c>
      <c r="BC9" s="1" t="s">
        <v>2</v>
      </c>
      <c r="BD9" s="1" t="s">
        <v>37</v>
      </c>
      <c r="BE9" s="1" t="s">
        <v>38</v>
      </c>
      <c r="BF9" s="1" t="s">
        <v>64</v>
      </c>
      <c r="BG9" s="1" t="s">
        <v>39</v>
      </c>
      <c r="BH9" s="1" t="s">
        <v>59</v>
      </c>
      <c r="BI9" s="1" t="s">
        <v>241</v>
      </c>
      <c r="BJ9" s="1" t="s">
        <v>176</v>
      </c>
    </row>
    <row r="10" spans="1:62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</row>
    <row r="11" spans="1:62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</row>
    <row r="12" spans="1:62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</row>
    <row r="13" spans="1:62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</row>
    <row r="14" spans="1:62" x14ac:dyDescent="0.25">
      <c r="A14" t="s">
        <v>327</v>
      </c>
      <c r="B14">
        <v>29004</v>
      </c>
      <c r="C14">
        <v>457</v>
      </c>
      <c r="D14">
        <v>36095</v>
      </c>
      <c r="E14">
        <v>138255</v>
      </c>
      <c r="F14">
        <v>369</v>
      </c>
      <c r="G14">
        <v>13258</v>
      </c>
      <c r="H14">
        <v>10508</v>
      </c>
      <c r="I14">
        <v>12699</v>
      </c>
      <c r="J14">
        <v>36401</v>
      </c>
      <c r="K14">
        <v>261709</v>
      </c>
      <c r="L14">
        <v>7040</v>
      </c>
      <c r="M14">
        <v>3442</v>
      </c>
      <c r="N14">
        <v>29</v>
      </c>
      <c r="O14">
        <v>6390</v>
      </c>
      <c r="P14">
        <v>420810</v>
      </c>
      <c r="Q14">
        <v>1594</v>
      </c>
      <c r="R14">
        <v>5162</v>
      </c>
      <c r="S14">
        <v>1040</v>
      </c>
      <c r="T14">
        <v>8490</v>
      </c>
      <c r="U14">
        <v>76</v>
      </c>
      <c r="V14">
        <v>13528</v>
      </c>
      <c r="W14">
        <v>45478</v>
      </c>
      <c r="X14">
        <v>170113</v>
      </c>
      <c r="Y14">
        <v>341</v>
      </c>
      <c r="Z14">
        <v>134168</v>
      </c>
      <c r="AA14">
        <v>11</v>
      </c>
      <c r="AB14">
        <v>134394</v>
      </c>
      <c r="AC14">
        <v>417894</v>
      </c>
      <c r="AD14">
        <v>213937</v>
      </c>
      <c r="AE14">
        <v>610</v>
      </c>
      <c r="AF14">
        <v>166969</v>
      </c>
      <c r="AG14">
        <v>14329</v>
      </c>
      <c r="AH14" t="s">
        <v>0</v>
      </c>
      <c r="AI14">
        <v>24</v>
      </c>
      <c r="AJ14">
        <v>12017</v>
      </c>
      <c r="AK14">
        <v>16137</v>
      </c>
      <c r="AL14">
        <v>1228</v>
      </c>
      <c r="AM14">
        <v>8611</v>
      </c>
      <c r="AN14">
        <v>752</v>
      </c>
      <c r="AO14">
        <v>3757</v>
      </c>
      <c r="AP14">
        <v>186</v>
      </c>
      <c r="AQ14">
        <v>176</v>
      </c>
      <c r="AR14">
        <v>57954</v>
      </c>
      <c r="AS14">
        <v>47334</v>
      </c>
      <c r="AT14">
        <v>1309</v>
      </c>
      <c r="AU14">
        <v>31366</v>
      </c>
      <c r="AV14">
        <v>481</v>
      </c>
      <c r="AW14" t="s">
        <v>0</v>
      </c>
      <c r="AX14">
        <v>122</v>
      </c>
      <c r="AY14">
        <v>7927</v>
      </c>
      <c r="AZ14">
        <v>11659</v>
      </c>
      <c r="BA14">
        <v>52127</v>
      </c>
      <c r="BB14">
        <v>29461</v>
      </c>
      <c r="BC14">
        <v>124591</v>
      </c>
      <c r="BD14">
        <v>215</v>
      </c>
      <c r="BE14">
        <v>2598</v>
      </c>
      <c r="BF14">
        <v>164818</v>
      </c>
      <c r="BG14">
        <v>85575</v>
      </c>
      <c r="BH14">
        <v>65443</v>
      </c>
      <c r="BI14">
        <v>7256</v>
      </c>
      <c r="BJ14">
        <v>11308</v>
      </c>
    </row>
    <row r="15" spans="1:62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</row>
    <row r="16" spans="1:62" x14ac:dyDescent="0.25">
      <c r="A16" t="s">
        <v>329</v>
      </c>
      <c r="B16">
        <v>24756</v>
      </c>
      <c r="C16" t="s">
        <v>0</v>
      </c>
      <c r="D16">
        <v>413079</v>
      </c>
      <c r="E16">
        <v>106436</v>
      </c>
      <c r="F16" t="s">
        <v>0</v>
      </c>
      <c r="G16">
        <v>7151</v>
      </c>
      <c r="H16">
        <v>7160</v>
      </c>
      <c r="I16">
        <v>22037</v>
      </c>
      <c r="J16">
        <v>11707</v>
      </c>
      <c r="K16">
        <v>93421</v>
      </c>
      <c r="L16">
        <v>5439</v>
      </c>
      <c r="M16">
        <v>2692</v>
      </c>
      <c r="N16" t="s">
        <v>0</v>
      </c>
      <c r="O16">
        <v>8299</v>
      </c>
      <c r="P16">
        <v>175612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>
        <v>23607</v>
      </c>
      <c r="X16">
        <v>84533</v>
      </c>
      <c r="Y16" t="s">
        <v>0</v>
      </c>
      <c r="Z16">
        <v>24646</v>
      </c>
      <c r="AA16" t="s">
        <v>0</v>
      </c>
      <c r="AB16">
        <v>214325</v>
      </c>
      <c r="AC16">
        <v>841124</v>
      </c>
      <c r="AD16">
        <v>143352</v>
      </c>
      <c r="AE16" t="s">
        <v>0</v>
      </c>
      <c r="AF16">
        <v>297472</v>
      </c>
      <c r="AG16">
        <v>637924</v>
      </c>
      <c r="AH16" t="s">
        <v>0</v>
      </c>
      <c r="AI16" t="s">
        <v>0</v>
      </c>
      <c r="AJ16">
        <v>6186</v>
      </c>
      <c r="AK16" t="s">
        <v>0</v>
      </c>
      <c r="AL16">
        <v>10918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>
        <v>27824</v>
      </c>
      <c r="AS16">
        <v>27509</v>
      </c>
      <c r="AT16">
        <v>4279</v>
      </c>
      <c r="AU16" t="s">
        <v>0</v>
      </c>
      <c r="AV16" t="s">
        <v>0</v>
      </c>
      <c r="AW16" t="s">
        <v>0</v>
      </c>
      <c r="AX16" t="s">
        <v>0</v>
      </c>
      <c r="AY16">
        <v>1476</v>
      </c>
      <c r="AZ16">
        <v>5688</v>
      </c>
      <c r="BA16">
        <v>22562</v>
      </c>
      <c r="BB16">
        <v>15794</v>
      </c>
      <c r="BC16">
        <v>113637</v>
      </c>
      <c r="BD16" t="s">
        <v>0</v>
      </c>
      <c r="BE16" t="s">
        <v>0</v>
      </c>
      <c r="BF16">
        <v>116137</v>
      </c>
      <c r="BG16">
        <v>54688</v>
      </c>
      <c r="BH16">
        <v>43351</v>
      </c>
      <c r="BI16">
        <v>6935</v>
      </c>
      <c r="BJ16" t="s">
        <v>0</v>
      </c>
    </row>
    <row r="17" spans="1:62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</row>
    <row r="18" spans="1:62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14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68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>
        <v>129489</v>
      </c>
      <c r="AC18">
        <v>3510</v>
      </c>
      <c r="AD18" t="s">
        <v>0</v>
      </c>
      <c r="AE18" t="s">
        <v>0</v>
      </c>
      <c r="AF18" t="s">
        <v>0</v>
      </c>
      <c r="AG18">
        <v>4034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>
        <v>1498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</row>
    <row r="19" spans="1:62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</row>
    <row r="20" spans="1:62" x14ac:dyDescent="0.25">
      <c r="A20" t="s">
        <v>333</v>
      </c>
      <c r="B20">
        <v>2742</v>
      </c>
      <c r="C20" t="s">
        <v>0</v>
      </c>
      <c r="D20">
        <v>414285</v>
      </c>
      <c r="E20">
        <v>193390</v>
      </c>
      <c r="F20" t="s">
        <v>0</v>
      </c>
      <c r="G20">
        <v>34854</v>
      </c>
      <c r="H20">
        <v>10319</v>
      </c>
      <c r="I20">
        <v>15155</v>
      </c>
      <c r="J20">
        <v>7382</v>
      </c>
      <c r="K20">
        <v>237694</v>
      </c>
      <c r="L20">
        <v>1513</v>
      </c>
      <c r="M20">
        <v>11478</v>
      </c>
      <c r="N20">
        <v>180</v>
      </c>
      <c r="O20">
        <v>33044</v>
      </c>
      <c r="P20">
        <v>145835</v>
      </c>
      <c r="Q20">
        <v>24694</v>
      </c>
      <c r="R20">
        <v>1967</v>
      </c>
      <c r="S20">
        <v>635</v>
      </c>
      <c r="T20">
        <v>5065</v>
      </c>
      <c r="U20">
        <v>40699</v>
      </c>
      <c r="V20" t="s">
        <v>0</v>
      </c>
      <c r="W20" t="s">
        <v>0</v>
      </c>
      <c r="X20">
        <v>343969</v>
      </c>
      <c r="Y20">
        <v>11031</v>
      </c>
      <c r="Z20">
        <v>25540</v>
      </c>
      <c r="AA20" t="s">
        <v>0</v>
      </c>
      <c r="AB20">
        <v>109816</v>
      </c>
      <c r="AC20">
        <v>364069</v>
      </c>
      <c r="AD20">
        <v>213717</v>
      </c>
      <c r="AE20">
        <v>38662</v>
      </c>
      <c r="AF20">
        <v>271660</v>
      </c>
      <c r="AG20">
        <v>37561</v>
      </c>
      <c r="AH20" t="s">
        <v>0</v>
      </c>
      <c r="AI20" t="s">
        <v>0</v>
      </c>
      <c r="AJ20">
        <v>11643</v>
      </c>
      <c r="AK20">
        <v>68298</v>
      </c>
      <c r="AL20">
        <v>55765</v>
      </c>
      <c r="AM20">
        <v>85525</v>
      </c>
      <c r="AN20">
        <v>32193</v>
      </c>
      <c r="AO20">
        <v>138819</v>
      </c>
      <c r="AP20">
        <v>30288</v>
      </c>
      <c r="AQ20">
        <v>15333</v>
      </c>
      <c r="AR20">
        <v>274748</v>
      </c>
      <c r="AS20">
        <v>260160</v>
      </c>
      <c r="AT20">
        <v>2395</v>
      </c>
      <c r="AU20">
        <v>88750</v>
      </c>
      <c r="AV20">
        <v>1120</v>
      </c>
      <c r="AW20">
        <v>4073</v>
      </c>
      <c r="AX20" t="s">
        <v>0</v>
      </c>
      <c r="AY20">
        <v>46484</v>
      </c>
      <c r="AZ20">
        <v>6166</v>
      </c>
      <c r="BA20">
        <v>646940</v>
      </c>
      <c r="BB20">
        <v>260039</v>
      </c>
      <c r="BC20">
        <v>199416</v>
      </c>
      <c r="BD20" t="s">
        <v>0</v>
      </c>
      <c r="BE20">
        <v>128049</v>
      </c>
      <c r="BF20">
        <v>681607</v>
      </c>
      <c r="BG20" t="s">
        <v>0</v>
      </c>
      <c r="BH20" t="s">
        <v>0</v>
      </c>
      <c r="BI20">
        <v>6822</v>
      </c>
      <c r="BJ20" t="s">
        <v>0</v>
      </c>
    </row>
    <row r="21" spans="1:62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</row>
    <row r="22" spans="1:62" x14ac:dyDescent="0.25">
      <c r="A22" t="s">
        <v>335</v>
      </c>
      <c r="B22">
        <v>3352</v>
      </c>
      <c r="C22" t="s">
        <v>0</v>
      </c>
      <c r="D22">
        <v>621428</v>
      </c>
      <c r="E22">
        <v>274028</v>
      </c>
      <c r="F22" t="s">
        <v>0</v>
      </c>
      <c r="G22">
        <v>56439</v>
      </c>
      <c r="H22">
        <v>17037</v>
      </c>
      <c r="I22">
        <v>25970</v>
      </c>
      <c r="J22">
        <v>14541</v>
      </c>
      <c r="K22">
        <v>332772</v>
      </c>
      <c r="L22">
        <v>20219</v>
      </c>
      <c r="M22">
        <v>65</v>
      </c>
      <c r="N22">
        <v>823</v>
      </c>
      <c r="O22">
        <v>46444</v>
      </c>
      <c r="P22">
        <v>250023</v>
      </c>
      <c r="Q22">
        <v>64804</v>
      </c>
      <c r="R22">
        <v>4181</v>
      </c>
      <c r="S22">
        <v>38593</v>
      </c>
      <c r="T22">
        <v>14969</v>
      </c>
      <c r="U22" t="s">
        <v>0</v>
      </c>
      <c r="V22" t="s">
        <v>0</v>
      </c>
      <c r="W22" t="s">
        <v>0</v>
      </c>
      <c r="X22">
        <v>44907</v>
      </c>
      <c r="Y22">
        <v>12728</v>
      </c>
      <c r="Z22">
        <v>43661</v>
      </c>
      <c r="AA22" t="s">
        <v>0</v>
      </c>
      <c r="AB22">
        <v>257625</v>
      </c>
      <c r="AC22">
        <v>657009</v>
      </c>
      <c r="AD22">
        <v>300721</v>
      </c>
      <c r="AE22">
        <v>105096</v>
      </c>
      <c r="AF22">
        <v>459243</v>
      </c>
      <c r="AG22">
        <v>56342</v>
      </c>
      <c r="AH22" t="s">
        <v>0</v>
      </c>
      <c r="AI22" t="s">
        <v>0</v>
      </c>
      <c r="AJ22">
        <v>29053</v>
      </c>
      <c r="AK22">
        <v>130092</v>
      </c>
      <c r="AL22">
        <v>130714</v>
      </c>
      <c r="AM22">
        <v>137034</v>
      </c>
      <c r="AN22">
        <v>49080</v>
      </c>
      <c r="AO22">
        <v>371359</v>
      </c>
      <c r="AP22">
        <v>35055</v>
      </c>
      <c r="AQ22">
        <v>66448</v>
      </c>
      <c r="AR22" t="s">
        <v>0</v>
      </c>
      <c r="AS22" t="s">
        <v>0</v>
      </c>
      <c r="AT22">
        <v>2969</v>
      </c>
      <c r="AU22">
        <v>80551</v>
      </c>
      <c r="AV22">
        <v>53556</v>
      </c>
      <c r="AW22">
        <v>88583</v>
      </c>
      <c r="AX22" t="s">
        <v>0</v>
      </c>
      <c r="AY22" t="s">
        <v>0</v>
      </c>
      <c r="AZ22">
        <v>7456</v>
      </c>
      <c r="BA22" t="s">
        <v>0</v>
      </c>
      <c r="BB22" t="s">
        <v>0</v>
      </c>
      <c r="BC22">
        <v>381794</v>
      </c>
      <c r="BD22" t="s">
        <v>0</v>
      </c>
      <c r="BE22">
        <v>344475</v>
      </c>
      <c r="BF22" t="s">
        <v>0</v>
      </c>
      <c r="BG22" t="s">
        <v>0</v>
      </c>
      <c r="BH22" t="s">
        <v>0</v>
      </c>
      <c r="BI22">
        <v>10361</v>
      </c>
      <c r="BJ22" t="s">
        <v>0</v>
      </c>
    </row>
    <row r="23" spans="1:62" s="1" customForma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</row>
    <row r="24" spans="1:62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</row>
    <row r="25" spans="1:62" x14ac:dyDescent="0.25">
      <c r="A25" t="s">
        <v>338</v>
      </c>
      <c r="B25">
        <v>78514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>
        <v>1096</v>
      </c>
      <c r="O25">
        <v>26819</v>
      </c>
      <c r="P25">
        <v>549071</v>
      </c>
      <c r="Q25" t="s">
        <v>0</v>
      </c>
      <c r="R25">
        <v>26146</v>
      </c>
      <c r="S25">
        <v>5293</v>
      </c>
      <c r="T25" t="s">
        <v>0</v>
      </c>
      <c r="U25">
        <v>2207</v>
      </c>
      <c r="V25" t="s">
        <v>0</v>
      </c>
      <c r="W25">
        <v>103697</v>
      </c>
      <c r="X25">
        <v>224767</v>
      </c>
      <c r="Y25" t="s">
        <v>0</v>
      </c>
      <c r="Z25" t="s">
        <v>0</v>
      </c>
      <c r="AA25">
        <v>395526</v>
      </c>
      <c r="AB25">
        <v>353293</v>
      </c>
      <c r="AC25">
        <v>611250</v>
      </c>
      <c r="AD25" t="s">
        <v>0</v>
      </c>
      <c r="AE25" t="s">
        <v>0</v>
      </c>
      <c r="AF25">
        <v>970429</v>
      </c>
      <c r="AG25" t="s">
        <v>0</v>
      </c>
      <c r="AH25">
        <v>2733</v>
      </c>
      <c r="AI25" t="s">
        <v>0</v>
      </c>
      <c r="AJ25">
        <v>6152</v>
      </c>
      <c r="AK25" t="s">
        <v>0</v>
      </c>
      <c r="AL25" t="s">
        <v>0</v>
      </c>
      <c r="AM25" t="s">
        <v>0</v>
      </c>
      <c r="AN25">
        <v>3978</v>
      </c>
      <c r="AO25">
        <v>32095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>
        <v>13036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</row>
    <row r="26" spans="1:62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</row>
    <row r="27" spans="1:62" x14ac:dyDescent="0.25">
      <c r="A27" t="s">
        <v>340</v>
      </c>
      <c r="B27">
        <v>7903</v>
      </c>
      <c r="C27" t="s">
        <v>0</v>
      </c>
      <c r="D27">
        <v>589990</v>
      </c>
      <c r="E27">
        <v>124573</v>
      </c>
      <c r="F27" t="s">
        <v>0</v>
      </c>
      <c r="G27">
        <v>42283</v>
      </c>
      <c r="H27">
        <v>31796</v>
      </c>
      <c r="I27">
        <v>129565</v>
      </c>
      <c r="J27">
        <v>20067</v>
      </c>
      <c r="K27">
        <v>158977</v>
      </c>
      <c r="L27">
        <v>51305</v>
      </c>
      <c r="M27">
        <v>19455</v>
      </c>
      <c r="N27" t="s">
        <v>0</v>
      </c>
      <c r="O27">
        <v>1921</v>
      </c>
      <c r="P27">
        <v>99156</v>
      </c>
      <c r="Q27">
        <v>31155</v>
      </c>
      <c r="R27">
        <v>3233</v>
      </c>
      <c r="S27" t="s">
        <v>0</v>
      </c>
      <c r="T27">
        <v>55078</v>
      </c>
      <c r="U27" t="s">
        <v>0</v>
      </c>
      <c r="V27" t="s">
        <v>0</v>
      </c>
      <c r="W27">
        <v>313</v>
      </c>
      <c r="X27">
        <v>260525</v>
      </c>
      <c r="Y27">
        <v>8828</v>
      </c>
      <c r="Z27">
        <v>18885</v>
      </c>
      <c r="AA27" t="s">
        <v>0</v>
      </c>
      <c r="AB27">
        <v>70342</v>
      </c>
      <c r="AC27">
        <v>164344</v>
      </c>
      <c r="AD27">
        <v>381278</v>
      </c>
      <c r="AE27" t="s">
        <v>0</v>
      </c>
      <c r="AF27">
        <v>161780</v>
      </c>
      <c r="AG27">
        <v>486826</v>
      </c>
      <c r="AH27" t="s">
        <v>0</v>
      </c>
      <c r="AI27" t="s">
        <v>0</v>
      </c>
      <c r="AJ27">
        <v>21445</v>
      </c>
      <c r="AK27" t="s">
        <v>0</v>
      </c>
      <c r="AL27">
        <v>53262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>
        <v>252496</v>
      </c>
      <c r="AS27">
        <v>168688</v>
      </c>
      <c r="AT27">
        <v>9215</v>
      </c>
      <c r="AU27">
        <v>143625</v>
      </c>
      <c r="AV27" t="s">
        <v>0</v>
      </c>
      <c r="AW27" t="s">
        <v>0</v>
      </c>
      <c r="AX27" t="s">
        <v>0</v>
      </c>
      <c r="AY27">
        <v>7340</v>
      </c>
      <c r="AZ27">
        <v>12835</v>
      </c>
      <c r="BA27">
        <v>379042</v>
      </c>
      <c r="BB27">
        <v>139834</v>
      </c>
      <c r="BC27">
        <v>187936</v>
      </c>
      <c r="BD27" t="s">
        <v>0</v>
      </c>
      <c r="BE27">
        <v>32722</v>
      </c>
      <c r="BF27">
        <v>377696</v>
      </c>
      <c r="BG27">
        <v>347695</v>
      </c>
      <c r="BH27">
        <v>146305</v>
      </c>
      <c r="BI27">
        <v>40630</v>
      </c>
      <c r="BJ27" t="s">
        <v>0</v>
      </c>
    </row>
    <row r="28" spans="1:62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</row>
    <row r="29" spans="1:62" x14ac:dyDescent="0.25">
      <c r="A29" t="s">
        <v>342</v>
      </c>
      <c r="B29">
        <v>8085</v>
      </c>
      <c r="C29" t="s">
        <v>0</v>
      </c>
      <c r="D29">
        <v>505016</v>
      </c>
      <c r="E29">
        <v>161120</v>
      </c>
      <c r="F29" t="s">
        <v>0</v>
      </c>
      <c r="G29">
        <v>16100</v>
      </c>
      <c r="H29">
        <v>6942</v>
      </c>
      <c r="I29">
        <v>66646</v>
      </c>
      <c r="J29">
        <v>12528</v>
      </c>
      <c r="K29">
        <v>22990</v>
      </c>
      <c r="L29">
        <v>2197</v>
      </c>
      <c r="M29">
        <v>951</v>
      </c>
      <c r="N29" t="s">
        <v>0</v>
      </c>
      <c r="O29">
        <v>34430</v>
      </c>
      <c r="P29">
        <v>116008</v>
      </c>
      <c r="Q29" t="s">
        <v>0</v>
      </c>
      <c r="R29">
        <v>438</v>
      </c>
      <c r="S29">
        <v>115996</v>
      </c>
      <c r="T29">
        <v>2595</v>
      </c>
      <c r="U29">
        <v>43558</v>
      </c>
      <c r="V29" t="s">
        <v>0</v>
      </c>
      <c r="W29" t="s">
        <v>0</v>
      </c>
      <c r="X29">
        <v>198733</v>
      </c>
      <c r="Y29">
        <v>6868</v>
      </c>
      <c r="Z29">
        <v>62263</v>
      </c>
      <c r="AA29">
        <v>2665</v>
      </c>
      <c r="AB29">
        <v>132169</v>
      </c>
      <c r="AC29">
        <v>196346</v>
      </c>
      <c r="AD29">
        <v>345364</v>
      </c>
      <c r="AE29">
        <v>229661</v>
      </c>
      <c r="AF29">
        <v>347568</v>
      </c>
      <c r="AG29">
        <v>151422</v>
      </c>
      <c r="AH29" t="s">
        <v>0</v>
      </c>
      <c r="AI29">
        <v>-1429</v>
      </c>
      <c r="AJ29">
        <v>4011</v>
      </c>
      <c r="AK29" t="s">
        <v>0</v>
      </c>
      <c r="AL29">
        <v>46438</v>
      </c>
      <c r="AM29">
        <v>237691</v>
      </c>
      <c r="AN29">
        <v>23340</v>
      </c>
      <c r="AO29">
        <v>365037</v>
      </c>
      <c r="AP29">
        <v>133101</v>
      </c>
      <c r="AQ29">
        <v>161912</v>
      </c>
      <c r="AR29" t="s">
        <v>0</v>
      </c>
      <c r="AS29" t="s">
        <v>0</v>
      </c>
      <c r="AT29">
        <v>5288</v>
      </c>
      <c r="AU29">
        <v>123260</v>
      </c>
      <c r="AV29">
        <v>13025</v>
      </c>
      <c r="AW29">
        <v>26802</v>
      </c>
      <c r="AX29">
        <v>35910</v>
      </c>
      <c r="AY29">
        <v>10443</v>
      </c>
      <c r="AZ29">
        <v>4303</v>
      </c>
      <c r="BA29" t="s">
        <v>0</v>
      </c>
      <c r="BB29" t="s">
        <v>0</v>
      </c>
      <c r="BC29">
        <v>233073</v>
      </c>
      <c r="BD29" t="s">
        <v>0</v>
      </c>
      <c r="BE29">
        <v>319492</v>
      </c>
      <c r="BF29">
        <v>8729</v>
      </c>
      <c r="BG29">
        <v>124030</v>
      </c>
      <c r="BH29">
        <v>83368</v>
      </c>
      <c r="BI29">
        <v>2386</v>
      </c>
      <c r="BJ29" t="s">
        <v>0</v>
      </c>
    </row>
    <row r="30" spans="1:62" x14ac:dyDescent="0.25">
      <c r="A30" t="s">
        <v>343</v>
      </c>
      <c r="B30">
        <v>535</v>
      </c>
      <c r="C30" t="s">
        <v>0</v>
      </c>
      <c r="D30">
        <v>155010</v>
      </c>
      <c r="E30">
        <v>244483</v>
      </c>
      <c r="F30">
        <v>15843</v>
      </c>
      <c r="G30" t="s">
        <v>0</v>
      </c>
      <c r="H30" t="s">
        <v>0</v>
      </c>
      <c r="I30">
        <v>1</v>
      </c>
      <c r="J30">
        <v>47998</v>
      </c>
      <c r="K30">
        <v>296803</v>
      </c>
      <c r="L30">
        <v>1570</v>
      </c>
      <c r="M30">
        <v>3330</v>
      </c>
      <c r="N30">
        <v>6353</v>
      </c>
      <c r="O30" t="s">
        <v>0</v>
      </c>
      <c r="P30">
        <v>95582</v>
      </c>
      <c r="Q30">
        <v>29761</v>
      </c>
      <c r="R30" t="s">
        <v>0</v>
      </c>
      <c r="S30" t="s">
        <v>0</v>
      </c>
      <c r="T30" t="s">
        <v>0</v>
      </c>
      <c r="U30">
        <v>2588</v>
      </c>
      <c r="V30" t="s">
        <v>0</v>
      </c>
      <c r="W30" t="s">
        <v>0</v>
      </c>
      <c r="X30">
        <v>2208</v>
      </c>
      <c r="Y30" t="s">
        <v>0</v>
      </c>
      <c r="Z30">
        <v>125656</v>
      </c>
      <c r="AA30">
        <v>4</v>
      </c>
      <c r="AB30" t="s">
        <v>0</v>
      </c>
      <c r="AC30" t="s">
        <v>0</v>
      </c>
      <c r="AD30">
        <v>112408</v>
      </c>
      <c r="AE30">
        <v>5004</v>
      </c>
      <c r="AF30" t="s">
        <v>0</v>
      </c>
      <c r="AG30">
        <v>122427</v>
      </c>
      <c r="AH30" t="s">
        <v>0</v>
      </c>
      <c r="AI30">
        <v>10341</v>
      </c>
      <c r="AJ30" t="s">
        <v>0</v>
      </c>
      <c r="AK30" t="s">
        <v>0</v>
      </c>
      <c r="AL30">
        <v>14391</v>
      </c>
      <c r="AM30">
        <v>5</v>
      </c>
      <c r="AN30">
        <v>179</v>
      </c>
      <c r="AO30">
        <v>18157</v>
      </c>
      <c r="AP30">
        <v>22750</v>
      </c>
      <c r="AQ30">
        <v>714</v>
      </c>
      <c r="AR30" t="s">
        <v>0</v>
      </c>
      <c r="AS30" t="s">
        <v>0</v>
      </c>
      <c r="AT30">
        <v>150</v>
      </c>
      <c r="AU30">
        <v>1686</v>
      </c>
      <c r="AV30" t="s">
        <v>0</v>
      </c>
      <c r="AW30">
        <v>9197</v>
      </c>
      <c r="AX30" t="s">
        <v>0</v>
      </c>
      <c r="AY30">
        <v>15238</v>
      </c>
      <c r="AZ30">
        <v>8843</v>
      </c>
      <c r="BA30">
        <v>131096</v>
      </c>
      <c r="BB30">
        <v>45005</v>
      </c>
      <c r="BC30">
        <v>56884</v>
      </c>
      <c r="BD30">
        <v>251573</v>
      </c>
      <c r="BE30">
        <v>11</v>
      </c>
      <c r="BF30">
        <v>2027</v>
      </c>
      <c r="BG30">
        <v>1945</v>
      </c>
      <c r="BH30">
        <v>2389</v>
      </c>
      <c r="BI30" t="s">
        <v>0</v>
      </c>
      <c r="BJ30" t="s">
        <v>0</v>
      </c>
    </row>
    <row r="31" spans="1:62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x14ac:dyDescent="0.25">
      <c r="A32" t="s">
        <v>345</v>
      </c>
      <c r="B32" t="s">
        <v>0</v>
      </c>
      <c r="C32">
        <v>131</v>
      </c>
      <c r="D32">
        <v>10484</v>
      </c>
      <c r="E32" t="s">
        <v>0</v>
      </c>
      <c r="F32" t="s">
        <v>0</v>
      </c>
      <c r="G32" t="s">
        <v>0</v>
      </c>
      <c r="H32">
        <v>1906</v>
      </c>
      <c r="I32">
        <v>1503</v>
      </c>
      <c r="J32" t="s">
        <v>0</v>
      </c>
      <c r="K32">
        <v>10344</v>
      </c>
      <c r="L32">
        <v>347</v>
      </c>
      <c r="M32">
        <v>195</v>
      </c>
      <c r="N32">
        <v>1</v>
      </c>
      <c r="O32" t="s">
        <v>0</v>
      </c>
      <c r="P32" t="s">
        <v>0</v>
      </c>
      <c r="Q32" t="s">
        <v>0</v>
      </c>
      <c r="R32">
        <v>3041</v>
      </c>
      <c r="S32" t="s">
        <v>0</v>
      </c>
      <c r="T32" t="s">
        <v>0</v>
      </c>
      <c r="U32" t="s">
        <v>0</v>
      </c>
      <c r="V32">
        <v>872</v>
      </c>
      <c r="W32" t="s">
        <v>0</v>
      </c>
      <c r="X32" t="s">
        <v>0</v>
      </c>
      <c r="Y32">
        <v>2007</v>
      </c>
      <c r="Z32">
        <v>3050</v>
      </c>
      <c r="AA32" t="s">
        <v>0</v>
      </c>
      <c r="AB32">
        <v>8591</v>
      </c>
      <c r="AC32">
        <v>17787</v>
      </c>
      <c r="AD32" t="s">
        <v>0</v>
      </c>
      <c r="AE32">
        <v>198</v>
      </c>
      <c r="AF32">
        <v>21100</v>
      </c>
      <c r="AG32">
        <v>14379</v>
      </c>
      <c r="AH32" t="s">
        <v>0</v>
      </c>
      <c r="AI32">
        <v>148</v>
      </c>
      <c r="AJ32">
        <v>795</v>
      </c>
      <c r="AK32">
        <v>367</v>
      </c>
      <c r="AL32" t="s">
        <v>0</v>
      </c>
      <c r="AM32">
        <v>195</v>
      </c>
      <c r="AN32" t="s">
        <v>0</v>
      </c>
      <c r="AO32">
        <v>2</v>
      </c>
      <c r="AP32">
        <v>29</v>
      </c>
      <c r="AQ32">
        <v>52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188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>
        <v>185</v>
      </c>
      <c r="BF32">
        <v>53771</v>
      </c>
      <c r="BG32">
        <v>31226</v>
      </c>
      <c r="BH32">
        <v>21184</v>
      </c>
      <c r="BI32">
        <v>297</v>
      </c>
      <c r="BJ32">
        <v>199</v>
      </c>
    </row>
    <row r="33" spans="1:62" x14ac:dyDescent="0.25">
      <c r="A33" t="s">
        <v>346</v>
      </c>
      <c r="B33">
        <v>6587</v>
      </c>
      <c r="C33">
        <v>516</v>
      </c>
      <c r="D33">
        <v>55309</v>
      </c>
      <c r="E33">
        <v>8072</v>
      </c>
      <c r="F33">
        <v>734</v>
      </c>
      <c r="G33">
        <v>20985</v>
      </c>
      <c r="H33">
        <v>5001</v>
      </c>
      <c r="I33">
        <v>26471</v>
      </c>
      <c r="J33">
        <v>11097</v>
      </c>
      <c r="K33">
        <v>134572</v>
      </c>
      <c r="L33">
        <v>3206</v>
      </c>
      <c r="M33">
        <v>1988</v>
      </c>
      <c r="N33">
        <v>354</v>
      </c>
      <c r="O33">
        <v>1030</v>
      </c>
      <c r="P33">
        <v>12714</v>
      </c>
      <c r="Q33">
        <v>6942</v>
      </c>
      <c r="R33" t="s">
        <v>0</v>
      </c>
      <c r="S33">
        <v>1884</v>
      </c>
      <c r="T33" t="s">
        <v>0</v>
      </c>
      <c r="U33">
        <v>874</v>
      </c>
      <c r="V33">
        <v>2350</v>
      </c>
      <c r="W33">
        <v>14540</v>
      </c>
      <c r="X33">
        <v>12017</v>
      </c>
      <c r="Y33">
        <v>1746</v>
      </c>
      <c r="Z33">
        <v>25178</v>
      </c>
      <c r="AA33">
        <v>418</v>
      </c>
      <c r="AB33">
        <v>7525</v>
      </c>
      <c r="AC33">
        <v>20828</v>
      </c>
      <c r="AD33">
        <v>20058</v>
      </c>
      <c r="AE33">
        <v>16701</v>
      </c>
      <c r="AF33">
        <v>62460</v>
      </c>
      <c r="AG33">
        <v>61673</v>
      </c>
      <c r="AH33">
        <v>220</v>
      </c>
      <c r="AI33">
        <v>1732</v>
      </c>
      <c r="AJ33">
        <v>5322</v>
      </c>
      <c r="AK33">
        <v>7094</v>
      </c>
      <c r="AL33">
        <v>49815</v>
      </c>
      <c r="AM33">
        <v>12414</v>
      </c>
      <c r="AN33" t="s">
        <v>0</v>
      </c>
      <c r="AO33">
        <v>76880</v>
      </c>
      <c r="AP33">
        <v>5385</v>
      </c>
      <c r="AQ33">
        <v>6738</v>
      </c>
      <c r="AR33">
        <v>27259</v>
      </c>
      <c r="AS33">
        <v>24491</v>
      </c>
      <c r="AT33">
        <v>1213</v>
      </c>
      <c r="AU33">
        <v>31868</v>
      </c>
      <c r="AV33">
        <v>12733</v>
      </c>
      <c r="AW33">
        <v>5650</v>
      </c>
      <c r="AX33">
        <v>658</v>
      </c>
      <c r="AY33">
        <v>5596</v>
      </c>
      <c r="AZ33">
        <v>7341</v>
      </c>
      <c r="BA33">
        <v>35361</v>
      </c>
      <c r="BB33">
        <v>18271</v>
      </c>
      <c r="BC33">
        <v>145743</v>
      </c>
      <c r="BD33">
        <v>2304</v>
      </c>
      <c r="BE33">
        <v>46396</v>
      </c>
      <c r="BF33">
        <v>3119</v>
      </c>
      <c r="BG33">
        <v>374</v>
      </c>
      <c r="BH33">
        <v>433</v>
      </c>
      <c r="BI33">
        <v>1174</v>
      </c>
      <c r="BJ33">
        <v>242</v>
      </c>
    </row>
    <row r="34" spans="1:62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18910</v>
      </c>
      <c r="AL34" t="s">
        <v>0</v>
      </c>
      <c r="AM34">
        <v>9693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>
        <v>2728</v>
      </c>
      <c r="AW34">
        <v>2118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</row>
    <row r="35" spans="1:62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</row>
    <row r="36" spans="1:62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</row>
    <row r="37" spans="1:62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8796</v>
      </c>
      <c r="H37" t="s">
        <v>0</v>
      </c>
      <c r="I37">
        <v>1873</v>
      </c>
      <c r="J37">
        <v>2105</v>
      </c>
      <c r="K37">
        <v>36590</v>
      </c>
      <c r="L37" t="s">
        <v>0</v>
      </c>
      <c r="M37" t="s">
        <v>0</v>
      </c>
      <c r="N37">
        <v>2</v>
      </c>
      <c r="O37" t="s">
        <v>0</v>
      </c>
      <c r="P37">
        <v>1182</v>
      </c>
      <c r="Q37">
        <v>3949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>
        <v>1218</v>
      </c>
      <c r="AA37">
        <v>26</v>
      </c>
      <c r="AB37" t="s">
        <v>0</v>
      </c>
      <c r="AC37" t="s">
        <v>0</v>
      </c>
      <c r="AD37" t="s">
        <v>0</v>
      </c>
      <c r="AE37">
        <v>17100</v>
      </c>
      <c r="AF37" t="s">
        <v>0</v>
      </c>
      <c r="AG37" t="s">
        <v>0</v>
      </c>
      <c r="AH37" t="s">
        <v>0</v>
      </c>
      <c r="AI37" t="s">
        <v>0</v>
      </c>
      <c r="AJ37">
        <v>175</v>
      </c>
      <c r="AK37">
        <v>4393</v>
      </c>
      <c r="AL37">
        <v>28996</v>
      </c>
      <c r="AM37">
        <v>714</v>
      </c>
      <c r="AN37" t="s">
        <v>0</v>
      </c>
      <c r="AO37">
        <v>16935</v>
      </c>
      <c r="AP37">
        <v>2587</v>
      </c>
      <c r="AQ37">
        <v>1375</v>
      </c>
      <c r="AR37" t="s">
        <v>0</v>
      </c>
      <c r="AS37" t="s">
        <v>0</v>
      </c>
      <c r="AT37" t="s">
        <v>0</v>
      </c>
      <c r="AU37" t="s">
        <v>0</v>
      </c>
      <c r="AV37">
        <v>5904</v>
      </c>
      <c r="AW37">
        <v>1945</v>
      </c>
      <c r="AX37">
        <v>188</v>
      </c>
      <c r="AY37">
        <v>4663</v>
      </c>
      <c r="AZ37">
        <v>2713</v>
      </c>
      <c r="BA37" t="s">
        <v>0</v>
      </c>
      <c r="BB37" t="s">
        <v>0</v>
      </c>
      <c r="BC37">
        <v>13991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</row>
    <row r="38" spans="1:62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</row>
    <row r="39" spans="1:62" x14ac:dyDescent="0.25">
      <c r="A39" t="s">
        <v>352</v>
      </c>
      <c r="B39">
        <v>68074</v>
      </c>
      <c r="C39" t="s">
        <v>0</v>
      </c>
      <c r="D39">
        <v>734594</v>
      </c>
      <c r="E39">
        <v>30238</v>
      </c>
      <c r="F39" t="s">
        <v>0</v>
      </c>
      <c r="G39" t="s">
        <v>0</v>
      </c>
      <c r="H39">
        <v>5554</v>
      </c>
      <c r="I39">
        <v>29447</v>
      </c>
      <c r="J39">
        <v>18949</v>
      </c>
      <c r="K39" t="s">
        <v>0</v>
      </c>
      <c r="L39">
        <v>13281</v>
      </c>
      <c r="M39">
        <v>7387</v>
      </c>
      <c r="N39" t="s">
        <v>0</v>
      </c>
      <c r="O39">
        <v>70150</v>
      </c>
      <c r="P39" t="s">
        <v>0</v>
      </c>
      <c r="Q39" t="s">
        <v>0</v>
      </c>
      <c r="R39">
        <v>4224</v>
      </c>
      <c r="S39" t="s">
        <v>0</v>
      </c>
      <c r="T39" t="s">
        <v>0</v>
      </c>
      <c r="U39" t="s">
        <v>0</v>
      </c>
      <c r="V39">
        <v>275</v>
      </c>
      <c r="W39">
        <v>49622</v>
      </c>
      <c r="X39">
        <v>987376</v>
      </c>
      <c r="Y39" t="s">
        <v>0</v>
      </c>
      <c r="Z39">
        <v>173692</v>
      </c>
      <c r="AA39" t="s">
        <v>0</v>
      </c>
      <c r="AB39" t="s">
        <v>0</v>
      </c>
      <c r="AC39">
        <v>6733615</v>
      </c>
      <c r="AD39">
        <v>833579</v>
      </c>
      <c r="AE39" t="s">
        <v>0</v>
      </c>
      <c r="AF39">
        <v>603192</v>
      </c>
      <c r="AG39">
        <v>1351021</v>
      </c>
      <c r="AH39">
        <v>2167</v>
      </c>
      <c r="AI39" t="s">
        <v>0</v>
      </c>
      <c r="AJ39">
        <v>32870</v>
      </c>
      <c r="AK39">
        <v>561</v>
      </c>
      <c r="AL39">
        <v>361686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724</v>
      </c>
      <c r="AU39" t="s">
        <v>0</v>
      </c>
      <c r="AV39" t="s">
        <v>0</v>
      </c>
      <c r="AW39" t="s">
        <v>0</v>
      </c>
      <c r="AX39" t="s">
        <v>0</v>
      </c>
      <c r="AY39">
        <v>855</v>
      </c>
      <c r="AZ39" t="s">
        <v>0</v>
      </c>
      <c r="BA39">
        <v>78615</v>
      </c>
      <c r="BB39">
        <v>50484</v>
      </c>
      <c r="BC39">
        <v>145366</v>
      </c>
      <c r="BD39" t="s">
        <v>0</v>
      </c>
      <c r="BE39" t="s">
        <v>0</v>
      </c>
      <c r="BF39">
        <v>422818</v>
      </c>
      <c r="BG39">
        <v>116205</v>
      </c>
      <c r="BH39">
        <v>75326</v>
      </c>
      <c r="BI39">
        <v>16440</v>
      </c>
      <c r="BJ39" t="s">
        <v>0</v>
      </c>
    </row>
    <row r="40" spans="1:62" x14ac:dyDescent="0.25">
      <c r="A40" t="s">
        <v>353</v>
      </c>
      <c r="B40">
        <v>1422</v>
      </c>
      <c r="C40" t="s">
        <v>0</v>
      </c>
      <c r="D40">
        <v>2513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4117</v>
      </c>
      <c r="K40">
        <v>113356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>
        <v>276149</v>
      </c>
      <c r="R40" t="s">
        <v>0</v>
      </c>
      <c r="S40">
        <v>2027</v>
      </c>
      <c r="T40">
        <v>15</v>
      </c>
      <c r="U40">
        <v>66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>
        <v>50000</v>
      </c>
      <c r="AE40">
        <v>1101</v>
      </c>
      <c r="AF40" t="s">
        <v>0</v>
      </c>
      <c r="AG40">
        <v>3348</v>
      </c>
      <c r="AH40" t="s">
        <v>0</v>
      </c>
      <c r="AI40" t="s">
        <v>0</v>
      </c>
      <c r="AJ40">
        <v>12</v>
      </c>
      <c r="AK40">
        <v>60567</v>
      </c>
      <c r="AL40" t="s">
        <v>0</v>
      </c>
      <c r="AM40" t="s">
        <v>0</v>
      </c>
      <c r="AN40">
        <v>3317</v>
      </c>
      <c r="AO40">
        <v>937</v>
      </c>
      <c r="AP40" t="s">
        <v>0</v>
      </c>
      <c r="AQ40" t="s">
        <v>0</v>
      </c>
      <c r="AR40" t="s">
        <v>0</v>
      </c>
      <c r="AS40" t="s">
        <v>0</v>
      </c>
      <c r="AT40">
        <v>1</v>
      </c>
      <c r="AU40">
        <v>11183</v>
      </c>
      <c r="AV40">
        <v>170</v>
      </c>
      <c r="AW40">
        <v>33267</v>
      </c>
      <c r="AX40" t="s">
        <v>0</v>
      </c>
      <c r="AY40" t="s">
        <v>0</v>
      </c>
      <c r="AZ40" t="s">
        <v>0</v>
      </c>
      <c r="BA40">
        <v>4243</v>
      </c>
      <c r="BB40">
        <v>2550</v>
      </c>
      <c r="BC40">
        <v>269289</v>
      </c>
      <c r="BD40" t="s">
        <v>0</v>
      </c>
      <c r="BE40">
        <v>26042</v>
      </c>
      <c r="BF40">
        <v>3119</v>
      </c>
      <c r="BG40">
        <v>374</v>
      </c>
      <c r="BH40">
        <v>433</v>
      </c>
      <c r="BI40" t="s">
        <v>0</v>
      </c>
      <c r="BJ40" t="s">
        <v>0</v>
      </c>
    </row>
    <row r="41" spans="1:62" x14ac:dyDescent="0.25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12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1015</v>
      </c>
      <c r="U41" t="s">
        <v>0</v>
      </c>
      <c r="V41" t="s">
        <v>0</v>
      </c>
      <c r="W41" t="s">
        <v>0</v>
      </c>
      <c r="X41" t="s">
        <v>0</v>
      </c>
      <c r="Y41">
        <v>8</v>
      </c>
      <c r="Z41">
        <v>68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478</v>
      </c>
      <c r="AG41">
        <v>39</v>
      </c>
      <c r="AH41" t="s">
        <v>0</v>
      </c>
      <c r="AI41" t="s">
        <v>0</v>
      </c>
      <c r="AJ41">
        <v>25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</row>
    <row r="42" spans="1:62" x14ac:dyDescent="0.25">
      <c r="A42" t="s">
        <v>355</v>
      </c>
      <c r="B42" t="s">
        <v>0</v>
      </c>
      <c r="C42" t="s">
        <v>0</v>
      </c>
      <c r="D42">
        <v>40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79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24</v>
      </c>
      <c r="AC42" t="s">
        <v>0</v>
      </c>
      <c r="AD42" t="s">
        <v>0</v>
      </c>
      <c r="AE42" t="s">
        <v>0</v>
      </c>
      <c r="AF42" t="s">
        <v>0</v>
      </c>
      <c r="AG42">
        <v>64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</row>
    <row r="43" spans="1:62" x14ac:dyDescent="0.25">
      <c r="A43" t="s">
        <v>356</v>
      </c>
      <c r="B43" t="s">
        <v>0</v>
      </c>
      <c r="C43" t="s">
        <v>0</v>
      </c>
      <c r="D43">
        <v>9433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2278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>
        <v>17718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>
        <v>590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</row>
    <row r="44" spans="1:62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1218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</row>
    <row r="46" spans="1:62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1800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</row>
    <row r="47" spans="1:62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</row>
    <row r="48" spans="1:62" s="5" customFormat="1" x14ac:dyDescent="0.25">
      <c r="A48" s="5" t="s">
        <v>361</v>
      </c>
      <c r="B48" s="5" t="s">
        <v>0</v>
      </c>
      <c r="C48" s="5" t="s">
        <v>0</v>
      </c>
      <c r="D48" s="5">
        <v>3542</v>
      </c>
      <c r="E48" s="5" t="s">
        <v>0</v>
      </c>
      <c r="F48" s="5" t="s">
        <v>0</v>
      </c>
      <c r="G48" s="5" t="s">
        <v>0</v>
      </c>
      <c r="H48" s="5" t="s">
        <v>0</v>
      </c>
      <c r="I48" s="5" t="s">
        <v>0</v>
      </c>
      <c r="J48" s="5">
        <v>86823</v>
      </c>
      <c r="K48" s="5" t="s">
        <v>0</v>
      </c>
      <c r="L48" s="5">
        <v>2177</v>
      </c>
      <c r="M48" s="5">
        <v>1058</v>
      </c>
      <c r="N48" s="5" t="s">
        <v>0</v>
      </c>
      <c r="O48" s="5" t="s">
        <v>0</v>
      </c>
      <c r="P48" s="5" t="s">
        <v>0</v>
      </c>
      <c r="Q48" s="5" t="s">
        <v>0</v>
      </c>
      <c r="R48" s="5" t="s">
        <v>0</v>
      </c>
      <c r="S48" s="5" t="s">
        <v>0</v>
      </c>
      <c r="T48" s="5" t="s">
        <v>0</v>
      </c>
      <c r="U48" s="5" t="s">
        <v>0</v>
      </c>
      <c r="V48" s="5" t="s">
        <v>0</v>
      </c>
      <c r="W48" s="5" t="s">
        <v>0</v>
      </c>
      <c r="X48" s="5" t="s">
        <v>0</v>
      </c>
      <c r="Y48" s="5" t="s">
        <v>0</v>
      </c>
      <c r="Z48" s="5" t="s">
        <v>0</v>
      </c>
      <c r="AA48" s="5" t="s">
        <v>0</v>
      </c>
      <c r="AB48" s="5" t="s">
        <v>0</v>
      </c>
      <c r="AC48" s="5">
        <v>4453943</v>
      </c>
      <c r="AD48" s="5" t="s">
        <v>0</v>
      </c>
      <c r="AE48" s="5" t="s">
        <v>0</v>
      </c>
      <c r="AF48" s="5" t="s">
        <v>0</v>
      </c>
      <c r="AG48" s="5">
        <v>33793</v>
      </c>
      <c r="AH48" s="5" t="s">
        <v>0</v>
      </c>
      <c r="AI48" s="5" t="s">
        <v>0</v>
      </c>
      <c r="AJ48" s="5">
        <v>2477</v>
      </c>
      <c r="AK48" s="5" t="s">
        <v>0</v>
      </c>
      <c r="AL48" s="5" t="s">
        <v>0</v>
      </c>
      <c r="AM48" s="5" t="s">
        <v>0</v>
      </c>
      <c r="AN48" s="5" t="s">
        <v>0</v>
      </c>
      <c r="AO48" s="5" t="s">
        <v>0</v>
      </c>
      <c r="AP48" s="5" t="s">
        <v>0</v>
      </c>
      <c r="AQ48" s="5" t="s">
        <v>0</v>
      </c>
      <c r="AR48" s="5" t="s">
        <v>0</v>
      </c>
      <c r="AS48" s="5" t="s">
        <v>0</v>
      </c>
      <c r="AT48" s="5" t="s">
        <v>0</v>
      </c>
      <c r="AU48" s="5" t="s">
        <v>0</v>
      </c>
      <c r="AV48" s="5" t="s">
        <v>0</v>
      </c>
      <c r="AW48" s="5" t="s">
        <v>0</v>
      </c>
      <c r="AX48" s="5" t="s">
        <v>0</v>
      </c>
      <c r="AY48" s="5" t="s">
        <v>0</v>
      </c>
      <c r="AZ48" s="5">
        <v>6050</v>
      </c>
      <c r="BA48" s="5" t="s">
        <v>0</v>
      </c>
      <c r="BB48" s="5" t="s">
        <v>0</v>
      </c>
      <c r="BC48" s="5" t="s">
        <v>0</v>
      </c>
      <c r="BD48" s="5" t="s">
        <v>0</v>
      </c>
      <c r="BE48" s="5" t="s">
        <v>0</v>
      </c>
      <c r="BF48" s="5" t="s">
        <v>0</v>
      </c>
      <c r="BG48" s="5" t="s">
        <v>0</v>
      </c>
      <c r="BH48" s="5" t="s">
        <v>0</v>
      </c>
      <c r="BI48" s="5" t="s">
        <v>0</v>
      </c>
      <c r="BJ48" s="5" t="s">
        <v>0</v>
      </c>
    </row>
    <row r="49" spans="1:62" x14ac:dyDescent="0.25">
      <c r="A49" t="s">
        <v>362</v>
      </c>
      <c r="B49">
        <v>0</v>
      </c>
      <c r="C49" t="s">
        <v>0</v>
      </c>
      <c r="D49">
        <v>1</v>
      </c>
      <c r="E49">
        <v>-735097</v>
      </c>
      <c r="F49">
        <v>4523</v>
      </c>
      <c r="G49">
        <v>-14009</v>
      </c>
      <c r="H49">
        <v>-275801</v>
      </c>
      <c r="I49">
        <v>14987</v>
      </c>
      <c r="J49" t="s">
        <v>0</v>
      </c>
      <c r="K49">
        <v>1023735</v>
      </c>
      <c r="L49">
        <v>2</v>
      </c>
      <c r="M49">
        <v>16</v>
      </c>
      <c r="N49">
        <v>-5453</v>
      </c>
      <c r="O49">
        <v>4081</v>
      </c>
      <c r="P49">
        <v>-648704</v>
      </c>
      <c r="Q49" t="s">
        <v>0</v>
      </c>
      <c r="R49">
        <v>-48291</v>
      </c>
      <c r="S49">
        <v>-197354</v>
      </c>
      <c r="T49">
        <v>-14062</v>
      </c>
      <c r="U49">
        <v>-70937</v>
      </c>
      <c r="V49">
        <v>0</v>
      </c>
      <c r="W49">
        <v>60528</v>
      </c>
      <c r="X49">
        <v>1944029</v>
      </c>
      <c r="Y49">
        <v>2583</v>
      </c>
      <c r="Z49">
        <v>25844</v>
      </c>
      <c r="AA49" t="s">
        <v>0</v>
      </c>
      <c r="AB49" t="s">
        <v>0</v>
      </c>
      <c r="AC49">
        <v>140019</v>
      </c>
      <c r="AD49">
        <v>719315</v>
      </c>
      <c r="AE49">
        <v>-414660</v>
      </c>
      <c r="AF49">
        <v>169318</v>
      </c>
      <c r="AG49">
        <v>2</v>
      </c>
      <c r="AH49" t="s">
        <v>0</v>
      </c>
      <c r="AI49">
        <v>-65564</v>
      </c>
      <c r="AJ49">
        <v>-1</v>
      </c>
      <c r="AK49">
        <v>-46197</v>
      </c>
      <c r="AL49">
        <v>-70920</v>
      </c>
      <c r="AM49">
        <v>283756</v>
      </c>
      <c r="AN49">
        <v>2959</v>
      </c>
      <c r="AO49">
        <v>-408440</v>
      </c>
      <c r="AP49">
        <v>1296</v>
      </c>
      <c r="AQ49">
        <v>13515</v>
      </c>
      <c r="AR49" t="s">
        <v>0</v>
      </c>
      <c r="AS49" t="s">
        <v>0</v>
      </c>
      <c r="AT49">
        <v>1</v>
      </c>
      <c r="AU49">
        <v>103736</v>
      </c>
      <c r="AV49">
        <v>115316</v>
      </c>
      <c r="AW49">
        <v>-169987</v>
      </c>
      <c r="AX49">
        <v>-2775</v>
      </c>
      <c r="AY49" t="s">
        <v>0</v>
      </c>
      <c r="AZ49" t="s">
        <v>0</v>
      </c>
      <c r="BA49">
        <v>-313961</v>
      </c>
      <c r="BB49">
        <v>-268279</v>
      </c>
      <c r="BC49" t="s">
        <v>0</v>
      </c>
      <c r="BD49">
        <v>2613</v>
      </c>
      <c r="BE49">
        <v>322698</v>
      </c>
      <c r="BF49">
        <v>-3</v>
      </c>
      <c r="BG49">
        <v>1</v>
      </c>
      <c r="BH49">
        <v>1</v>
      </c>
      <c r="BI49">
        <v>-191</v>
      </c>
      <c r="BJ49">
        <v>-9323</v>
      </c>
    </row>
    <row r="50" spans="1:62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x14ac:dyDescent="0.25">
      <c r="A51" t="s">
        <v>364</v>
      </c>
      <c r="B51">
        <v>385</v>
      </c>
      <c r="C51" t="s">
        <v>0</v>
      </c>
      <c r="D51">
        <v>8086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>
        <v>13867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56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</row>
    <row r="53" spans="1:62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</row>
    <row r="54" spans="1:62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>
        <v>5324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>
        <v>2586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</row>
    <row r="57" spans="1:62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>
        <v>35993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>
        <v>394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</row>
    <row r="60" spans="1:62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800</v>
      </c>
      <c r="BG60">
        <v>379</v>
      </c>
      <c r="BH60">
        <v>263</v>
      </c>
      <c r="BI60" t="s">
        <v>0</v>
      </c>
      <c r="BJ60" t="s">
        <v>0</v>
      </c>
    </row>
    <row r="61" spans="1:62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</row>
    <row r="62" spans="1:62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</row>
    <row r="63" spans="1:62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>
        <v>329</v>
      </c>
      <c r="AS63">
        <v>269</v>
      </c>
      <c r="AT63" t="s">
        <v>0</v>
      </c>
      <c r="AU63" t="s">
        <v>0</v>
      </c>
      <c r="AV63" t="s">
        <v>0</v>
      </c>
      <c r="AW63" t="s">
        <v>0</v>
      </c>
      <c r="AX63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</row>
    <row r="64" spans="1:62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x14ac:dyDescent="0.25">
      <c r="A65" t="s">
        <v>378</v>
      </c>
      <c r="B65" t="s">
        <v>0</v>
      </c>
      <c r="C65" t="s">
        <v>0</v>
      </c>
      <c r="D65" t="s">
        <v>0</v>
      </c>
      <c r="E65">
        <v>8194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>
        <v>33266</v>
      </c>
      <c r="L65" t="s">
        <v>0</v>
      </c>
      <c r="M65" t="s">
        <v>0</v>
      </c>
      <c r="N65" t="s">
        <v>0</v>
      </c>
      <c r="O65" t="s">
        <v>0</v>
      </c>
      <c r="P65">
        <v>781020</v>
      </c>
      <c r="Q65" t="s">
        <v>0</v>
      </c>
      <c r="R65" t="s">
        <v>0</v>
      </c>
      <c r="S65" t="s">
        <v>0</v>
      </c>
      <c r="T65">
        <v>2990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>
        <v>8817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>
        <v>6</v>
      </c>
      <c r="AI65" t="s">
        <v>0</v>
      </c>
      <c r="AJ65" t="s">
        <v>0</v>
      </c>
      <c r="AK65" t="s">
        <v>0</v>
      </c>
      <c r="AL65">
        <v>21862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71542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</row>
    <row r="67" spans="1:62" x14ac:dyDescent="0.25">
      <c r="A67" t="s">
        <v>380</v>
      </c>
      <c r="B67">
        <v>639</v>
      </c>
      <c r="C67" t="s">
        <v>0</v>
      </c>
      <c r="D67">
        <v>4378</v>
      </c>
      <c r="E67" t="s">
        <v>0</v>
      </c>
      <c r="F67" t="s">
        <v>0</v>
      </c>
      <c r="G67">
        <v>261</v>
      </c>
      <c r="H67">
        <v>131</v>
      </c>
      <c r="I67">
        <v>1046</v>
      </c>
      <c r="J67" t="s">
        <v>0</v>
      </c>
      <c r="K67" t="s">
        <v>0</v>
      </c>
      <c r="L67" t="s">
        <v>0</v>
      </c>
      <c r="M67">
        <v>634</v>
      </c>
      <c r="N67" t="s">
        <v>0</v>
      </c>
      <c r="O67">
        <v>3618</v>
      </c>
      <c r="P67">
        <v>2244</v>
      </c>
      <c r="Q67">
        <v>1405</v>
      </c>
      <c r="R67" t="s">
        <v>0</v>
      </c>
      <c r="S67">
        <v>139252</v>
      </c>
      <c r="T67" t="s">
        <v>0</v>
      </c>
      <c r="U67">
        <v>292</v>
      </c>
      <c r="V67" t="s">
        <v>0</v>
      </c>
      <c r="W67" t="s">
        <v>0</v>
      </c>
      <c r="X67">
        <v>7262</v>
      </c>
      <c r="Y67" t="s">
        <v>0</v>
      </c>
      <c r="Z67">
        <v>6556</v>
      </c>
      <c r="AA67" t="s">
        <v>0</v>
      </c>
      <c r="AB67">
        <v>12803</v>
      </c>
      <c r="AC67">
        <v>762</v>
      </c>
      <c r="AD67">
        <v>6807</v>
      </c>
      <c r="AE67">
        <v>9736</v>
      </c>
      <c r="AF67">
        <v>40964</v>
      </c>
      <c r="AG67">
        <v>40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37168</v>
      </c>
      <c r="AP67">
        <v>5294</v>
      </c>
      <c r="AQ67">
        <v>5113</v>
      </c>
      <c r="AR67" t="s">
        <v>0</v>
      </c>
      <c r="AS67" t="s">
        <v>0</v>
      </c>
      <c r="AT67" t="s">
        <v>0</v>
      </c>
      <c r="AU67">
        <v>5206</v>
      </c>
      <c r="AV67" t="s">
        <v>0</v>
      </c>
      <c r="AW67">
        <v>1503</v>
      </c>
      <c r="AX67" t="s">
        <v>0</v>
      </c>
      <c r="AY67">
        <v>65</v>
      </c>
      <c r="AZ67" t="s">
        <v>0</v>
      </c>
      <c r="BA67">
        <v>62631</v>
      </c>
      <c r="BB67">
        <v>26572</v>
      </c>
      <c r="BC67" t="s">
        <v>0</v>
      </c>
      <c r="BD67" t="s">
        <v>0</v>
      </c>
      <c r="BE67" t="s">
        <v>0</v>
      </c>
      <c r="BF67">
        <v>451626</v>
      </c>
      <c r="BG67">
        <v>760645</v>
      </c>
      <c r="BH67">
        <v>384567</v>
      </c>
      <c r="BI67">
        <v>38</v>
      </c>
      <c r="BJ67" t="s">
        <v>0</v>
      </c>
    </row>
    <row r="68" spans="1:62" x14ac:dyDescent="0.25">
      <c r="A68" t="s">
        <v>381</v>
      </c>
      <c r="B68">
        <v>118655</v>
      </c>
      <c r="C68" t="s">
        <v>0</v>
      </c>
      <c r="D68">
        <v>1503481</v>
      </c>
      <c r="E68">
        <v>517652</v>
      </c>
      <c r="F68">
        <v>11967</v>
      </c>
      <c r="G68">
        <v>167467</v>
      </c>
      <c r="H68">
        <v>119582</v>
      </c>
      <c r="I68">
        <v>201231</v>
      </c>
      <c r="J68">
        <v>187295</v>
      </c>
      <c r="K68">
        <v>787706</v>
      </c>
      <c r="L68">
        <v>75386</v>
      </c>
      <c r="M68">
        <v>40597</v>
      </c>
      <c r="N68">
        <v>37703</v>
      </c>
      <c r="O68" t="s">
        <v>0</v>
      </c>
      <c r="P68" t="s">
        <v>0</v>
      </c>
      <c r="Q68">
        <v>-108</v>
      </c>
      <c r="R68" t="s">
        <v>0</v>
      </c>
      <c r="S68" t="s">
        <v>0</v>
      </c>
      <c r="T68">
        <v>33831</v>
      </c>
      <c r="U68">
        <v>140749</v>
      </c>
      <c r="V68">
        <v>5664</v>
      </c>
      <c r="W68">
        <v>207930</v>
      </c>
      <c r="X68" t="s">
        <v>0</v>
      </c>
      <c r="Y68">
        <v>36909</v>
      </c>
      <c r="Z68" t="s">
        <v>0</v>
      </c>
      <c r="AA68" t="s">
        <v>0</v>
      </c>
      <c r="AB68">
        <v>1897505</v>
      </c>
      <c r="AC68">
        <v>3547075</v>
      </c>
      <c r="AD68">
        <v>1117061</v>
      </c>
      <c r="AE68">
        <v>406865</v>
      </c>
      <c r="AF68">
        <v>2854063</v>
      </c>
      <c r="AG68">
        <v>1013137</v>
      </c>
      <c r="AH68">
        <v>1787</v>
      </c>
      <c r="AI68">
        <v>6477</v>
      </c>
      <c r="AJ68">
        <v>127250</v>
      </c>
      <c r="AK68">
        <v>281612</v>
      </c>
      <c r="AL68" t="s">
        <v>0</v>
      </c>
      <c r="AM68">
        <v>918710</v>
      </c>
      <c r="AN68">
        <v>443740</v>
      </c>
      <c r="AO68">
        <v>508084</v>
      </c>
      <c r="AP68">
        <v>146573</v>
      </c>
      <c r="AQ68">
        <v>163707</v>
      </c>
      <c r="AR68">
        <v>403259</v>
      </c>
      <c r="AS68">
        <v>367590</v>
      </c>
      <c r="AT68">
        <v>9030</v>
      </c>
      <c r="AU68" t="s">
        <v>0</v>
      </c>
      <c r="AV68">
        <v>134158</v>
      </c>
      <c r="AW68">
        <v>190690</v>
      </c>
      <c r="AX68">
        <v>51009</v>
      </c>
      <c r="AY68">
        <v>113985</v>
      </c>
      <c r="AZ68">
        <v>36479</v>
      </c>
      <c r="BA68" t="s">
        <v>0</v>
      </c>
      <c r="BB68" t="s">
        <v>0</v>
      </c>
      <c r="BC68">
        <v>783912</v>
      </c>
      <c r="BD68" t="s">
        <v>0</v>
      </c>
      <c r="BE68">
        <v>1144504</v>
      </c>
      <c r="BF68">
        <v>803301</v>
      </c>
      <c r="BG68">
        <v>487725</v>
      </c>
      <c r="BH68">
        <v>406764</v>
      </c>
      <c r="BI68">
        <v>40379</v>
      </c>
      <c r="BJ68" t="s">
        <v>0</v>
      </c>
    </row>
    <row r="69" spans="1:62" x14ac:dyDescent="0.25">
      <c r="A69" t="s">
        <v>382</v>
      </c>
      <c r="B69" t="s">
        <v>0</v>
      </c>
      <c r="C69" t="s">
        <v>0</v>
      </c>
      <c r="D69">
        <v>123439</v>
      </c>
      <c r="E69" t="s">
        <v>0</v>
      </c>
      <c r="F69" t="s">
        <v>0</v>
      </c>
      <c r="G69">
        <v>21988</v>
      </c>
      <c r="H69" t="s">
        <v>0</v>
      </c>
      <c r="I69" t="s">
        <v>0</v>
      </c>
      <c r="J69" t="s">
        <v>0</v>
      </c>
      <c r="K69">
        <v>11</v>
      </c>
      <c r="L69" t="s">
        <v>0</v>
      </c>
      <c r="M69" t="s">
        <v>0</v>
      </c>
      <c r="N69" t="s">
        <v>0</v>
      </c>
      <c r="O69">
        <v>32292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>
        <v>2497</v>
      </c>
      <c r="V69">
        <v>43796</v>
      </c>
      <c r="W69" t="s">
        <v>0</v>
      </c>
      <c r="X69" t="s">
        <v>0</v>
      </c>
      <c r="Y69" t="s">
        <v>0</v>
      </c>
      <c r="Z69" t="s">
        <v>0</v>
      </c>
      <c r="AA69">
        <v>8802</v>
      </c>
      <c r="AB69" t="s">
        <v>0</v>
      </c>
      <c r="AC69" t="s">
        <v>0</v>
      </c>
      <c r="AD69">
        <v>31579</v>
      </c>
      <c r="AE69">
        <v>12020</v>
      </c>
      <c r="AF69">
        <v>11430</v>
      </c>
      <c r="AG69">
        <v>69328</v>
      </c>
      <c r="AH69" t="s">
        <v>0</v>
      </c>
      <c r="AI69" t="s">
        <v>0</v>
      </c>
      <c r="AJ69" t="s">
        <v>0</v>
      </c>
      <c r="AK69">
        <v>3144</v>
      </c>
      <c r="AL69" t="s">
        <v>0</v>
      </c>
      <c r="AM69">
        <v>5765</v>
      </c>
      <c r="AN69">
        <v>43391</v>
      </c>
      <c r="AO69">
        <v>32414</v>
      </c>
      <c r="AP69">
        <v>181</v>
      </c>
      <c r="AQ69">
        <v>2956</v>
      </c>
      <c r="AR69">
        <v>32429</v>
      </c>
      <c r="AS69">
        <v>38328</v>
      </c>
      <c r="AT69" t="s">
        <v>0</v>
      </c>
      <c r="AU69">
        <v>7762</v>
      </c>
      <c r="AV69">
        <v>390</v>
      </c>
      <c r="AW69">
        <v>1478</v>
      </c>
      <c r="AX69" t="s">
        <v>0</v>
      </c>
      <c r="AY69" t="s">
        <v>0</v>
      </c>
      <c r="AZ69">
        <v>1842</v>
      </c>
      <c r="BA69">
        <v>27159</v>
      </c>
      <c r="BB69">
        <v>23013</v>
      </c>
      <c r="BC69" t="s">
        <v>0</v>
      </c>
      <c r="BD69" t="s">
        <v>0</v>
      </c>
      <c r="BE69" t="s">
        <v>0</v>
      </c>
      <c r="BF69">
        <v>50195</v>
      </c>
      <c r="BG69">
        <v>45171</v>
      </c>
      <c r="BH69">
        <v>20662</v>
      </c>
      <c r="BI69" t="s">
        <v>0</v>
      </c>
      <c r="BJ69" t="s">
        <v>0</v>
      </c>
    </row>
    <row r="70" spans="1:62" x14ac:dyDescent="0.25">
      <c r="A70" t="s">
        <v>383</v>
      </c>
      <c r="B70" t="s">
        <v>0</v>
      </c>
      <c r="C70" t="s">
        <v>0</v>
      </c>
      <c r="D70">
        <v>2288617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>
        <v>89065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>
        <v>43222</v>
      </c>
      <c r="AA70" t="s">
        <v>0</v>
      </c>
      <c r="AB70">
        <v>109363</v>
      </c>
      <c r="AC70" t="s">
        <v>0</v>
      </c>
      <c r="AD70" t="s">
        <v>0</v>
      </c>
      <c r="AE70" t="s">
        <v>0</v>
      </c>
      <c r="AF70" t="s">
        <v>0</v>
      </c>
      <c r="AG70">
        <v>2183219</v>
      </c>
      <c r="AH70" t="s">
        <v>0</v>
      </c>
      <c r="AI70" t="s">
        <v>0</v>
      </c>
      <c r="AJ70">
        <v>44610</v>
      </c>
      <c r="AK70" t="s">
        <v>0</v>
      </c>
      <c r="AL70" t="s">
        <v>0</v>
      </c>
      <c r="AM70" t="s">
        <v>0</v>
      </c>
      <c r="AN70">
        <v>262447</v>
      </c>
      <c r="AO70" t="s">
        <v>0</v>
      </c>
      <c r="AP70">
        <v>2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>
        <v>1306</v>
      </c>
      <c r="AW70" t="s">
        <v>0</v>
      </c>
      <c r="AX70" t="s">
        <v>0</v>
      </c>
      <c r="AY70" t="s">
        <v>0</v>
      </c>
      <c r="AZ70" t="s">
        <v>0</v>
      </c>
      <c r="BA70">
        <v>78135</v>
      </c>
      <c r="BB70">
        <v>64884</v>
      </c>
      <c r="BC70" t="s">
        <v>0</v>
      </c>
      <c r="BD70">
        <v>126685</v>
      </c>
      <c r="BE70" t="s">
        <v>0</v>
      </c>
      <c r="BF70">
        <v>0</v>
      </c>
      <c r="BG70" t="s">
        <v>0</v>
      </c>
      <c r="BH70">
        <v>2450</v>
      </c>
      <c r="BI70" t="s">
        <v>0</v>
      </c>
      <c r="BJ70">
        <v>7382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22"/>
  <sheetViews>
    <sheetView topLeftCell="CL1" workbookViewId="0">
      <selection activeCell="A105" sqref="A105"/>
    </sheetView>
  </sheetViews>
  <sheetFormatPr defaultRowHeight="14.4" x14ac:dyDescent="0.3"/>
  <cols>
    <col min="1" max="1" width="36.6640625" customWidth="1"/>
    <col min="2" max="2" width="11.109375" bestFit="1" customWidth="1"/>
    <col min="3" max="24" width="10.109375" bestFit="1" customWidth="1"/>
    <col min="25" max="84" width="9.33203125" bestFit="1" customWidth="1"/>
  </cols>
  <sheetData>
    <row r="2" spans="1:84" s="1" customFormat="1" x14ac:dyDescent="0.25">
      <c r="B2" s="1" t="s">
        <v>165</v>
      </c>
    </row>
    <row r="3" spans="1:84" s="1" customFormat="1" x14ac:dyDescent="0.25">
      <c r="B3" s="1" t="s">
        <v>166</v>
      </c>
    </row>
    <row r="4" spans="1:84" s="1" customFormat="1" x14ac:dyDescent="0.25">
      <c r="A4" s="1" t="s">
        <v>316</v>
      </c>
    </row>
    <row r="5" spans="1:84" s="1" customFormat="1" x14ac:dyDescent="0.25">
      <c r="A5" s="1" t="s">
        <v>167</v>
      </c>
    </row>
    <row r="6" spans="1:84" s="1" customFormat="1" x14ac:dyDescent="0.25">
      <c r="A6" s="1" t="s">
        <v>168</v>
      </c>
    </row>
    <row r="7" spans="1:84" s="1" customFormat="1" x14ac:dyDescent="0.25">
      <c r="B7" s="1" t="s">
        <v>169</v>
      </c>
    </row>
    <row r="8" spans="1:84" s="1" customFormat="1" x14ac:dyDescent="0.25">
      <c r="B8" s="1" t="s">
        <v>183</v>
      </c>
    </row>
    <row r="9" spans="1:84" s="1" customFormat="1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10</v>
      </c>
      <c r="H9" s="1" t="s">
        <v>23</v>
      </c>
      <c r="I9" s="1" t="s">
        <v>64</v>
      </c>
      <c r="J9" s="1" t="s">
        <v>171</v>
      </c>
      <c r="K9" s="1" t="s">
        <v>38</v>
      </c>
      <c r="L9" s="1" t="s">
        <v>39</v>
      </c>
      <c r="M9" s="1" t="s">
        <v>32</v>
      </c>
      <c r="N9" s="1" t="s">
        <v>18</v>
      </c>
      <c r="O9" s="1" t="s">
        <v>45</v>
      </c>
      <c r="P9" s="1" t="s">
        <v>16</v>
      </c>
      <c r="Q9" s="1" t="s">
        <v>174</v>
      </c>
      <c r="R9" s="1" t="s">
        <v>175</v>
      </c>
      <c r="S9" s="1" t="s">
        <v>218</v>
      </c>
      <c r="T9" s="1" t="s">
        <v>197</v>
      </c>
      <c r="U9" s="1" t="s">
        <v>220</v>
      </c>
      <c r="V9" s="1" t="s">
        <v>59</v>
      </c>
      <c r="W9" s="1" t="s">
        <v>1</v>
      </c>
      <c r="X9" s="1" t="s">
        <v>33</v>
      </c>
      <c r="Y9" s="1" t="s">
        <v>51</v>
      </c>
      <c r="Z9" s="1" t="s">
        <v>49</v>
      </c>
      <c r="AA9" s="1" t="s">
        <v>40</v>
      </c>
      <c r="AB9" s="1" t="s">
        <v>219</v>
      </c>
      <c r="AC9" s="1" t="s">
        <v>222</v>
      </c>
      <c r="AD9" s="1" t="s">
        <v>223</v>
      </c>
      <c r="AE9" s="1" t="s">
        <v>37</v>
      </c>
      <c r="AF9" s="1" t="s">
        <v>56</v>
      </c>
      <c r="AG9" s="1" t="s">
        <v>177</v>
      </c>
      <c r="AH9" s="1" t="s">
        <v>3</v>
      </c>
      <c r="AI9" s="1" t="s">
        <v>205</v>
      </c>
      <c r="AJ9" s="1" t="s">
        <v>221</v>
      </c>
      <c r="AK9" s="1" t="s">
        <v>11</v>
      </c>
      <c r="AL9" s="1" t="s">
        <v>215</v>
      </c>
      <c r="AM9" s="1" t="s">
        <v>9</v>
      </c>
      <c r="AN9" s="1" t="s">
        <v>13</v>
      </c>
      <c r="AO9" s="1" t="s">
        <v>53</v>
      </c>
      <c r="AP9" s="1" t="s">
        <v>201</v>
      </c>
      <c r="AQ9" s="1" t="s">
        <v>240</v>
      </c>
      <c r="AR9" s="1" t="s">
        <v>216</v>
      </c>
      <c r="AS9" s="1" t="s">
        <v>235</v>
      </c>
      <c r="AT9" s="1" t="s">
        <v>247</v>
      </c>
      <c r="AU9" s="1" t="s">
        <v>46</v>
      </c>
      <c r="AV9" s="1" t="s">
        <v>7</v>
      </c>
      <c r="AW9" s="1" t="s">
        <v>225</v>
      </c>
      <c r="AX9" s="1" t="s">
        <v>248</v>
      </c>
      <c r="AY9" s="1" t="s">
        <v>224</v>
      </c>
      <c r="AZ9" s="1" t="s">
        <v>29</v>
      </c>
      <c r="BA9" s="1" t="s">
        <v>15</v>
      </c>
      <c r="BB9" s="1" t="s">
        <v>226</v>
      </c>
      <c r="BC9" s="1" t="s">
        <v>230</v>
      </c>
      <c r="BD9" s="1" t="s">
        <v>207</v>
      </c>
      <c r="BE9" s="1" t="s">
        <v>12</v>
      </c>
      <c r="BF9" s="1" t="s">
        <v>57</v>
      </c>
      <c r="BG9" s="1" t="s">
        <v>194</v>
      </c>
      <c r="BH9" s="1" t="s">
        <v>227</v>
      </c>
      <c r="BI9" s="1" t="s">
        <v>228</v>
      </c>
      <c r="BJ9" s="1" t="s">
        <v>47</v>
      </c>
      <c r="BK9" s="1" t="s">
        <v>179</v>
      </c>
      <c r="BL9" s="1" t="s">
        <v>236</v>
      </c>
      <c r="BM9" s="1" t="s">
        <v>202</v>
      </c>
      <c r="BN9" s="1" t="s">
        <v>52</v>
      </c>
      <c r="BO9" s="1" t="s">
        <v>61</v>
      </c>
      <c r="BP9" s="1" t="s">
        <v>54</v>
      </c>
      <c r="BQ9" s="1" t="s">
        <v>8</v>
      </c>
      <c r="BR9" s="1" t="s">
        <v>257</v>
      </c>
      <c r="BS9" s="1" t="s">
        <v>55</v>
      </c>
      <c r="BT9" s="1" t="s">
        <v>172</v>
      </c>
      <c r="BU9" s="1" t="s">
        <v>245</v>
      </c>
      <c r="BV9" s="1" t="s">
        <v>214</v>
      </c>
      <c r="BW9" s="1" t="s">
        <v>238</v>
      </c>
      <c r="BX9" s="1" t="s">
        <v>48</v>
      </c>
      <c r="BY9" s="1" t="s">
        <v>239</v>
      </c>
      <c r="BZ9" s="1" t="s">
        <v>176</v>
      </c>
      <c r="CA9" s="1" t="s">
        <v>19</v>
      </c>
      <c r="CB9" s="1" t="s">
        <v>28</v>
      </c>
      <c r="CC9" s="1" t="s">
        <v>211</v>
      </c>
      <c r="CD9" s="1" t="s">
        <v>212</v>
      </c>
      <c r="CE9" s="1" t="s">
        <v>210</v>
      </c>
      <c r="CF9" s="1" t="s">
        <v>27</v>
      </c>
    </row>
    <row r="10" spans="1:84" s="1" customFormat="1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</row>
    <row r="11" spans="1:84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</row>
    <row r="12" spans="1:84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</row>
    <row r="13" spans="1:84" x14ac:dyDescent="0.25">
      <c r="A13" t="s">
        <v>104</v>
      </c>
      <c r="B13" t="s">
        <v>0</v>
      </c>
      <c r="C13" t="s">
        <v>0</v>
      </c>
      <c r="D13">
        <v>589463</v>
      </c>
      <c r="E13" t="s">
        <v>0</v>
      </c>
      <c r="F13">
        <v>218972</v>
      </c>
      <c r="G13">
        <v>1328042</v>
      </c>
      <c r="H13" t="s">
        <v>0</v>
      </c>
      <c r="I13" t="s">
        <v>0</v>
      </c>
      <c r="J13" t="s">
        <v>0</v>
      </c>
      <c r="K13">
        <v>76759</v>
      </c>
      <c r="L13" t="s">
        <v>0</v>
      </c>
      <c r="M13" t="s">
        <v>0</v>
      </c>
      <c r="N13">
        <v>315008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85364</v>
      </c>
      <c r="AF13" t="s">
        <v>0</v>
      </c>
      <c r="AG13">
        <v>138305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125114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7288</v>
      </c>
      <c r="AV13">
        <v>36739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</row>
    <row r="14" spans="1:84" x14ac:dyDescent="0.25">
      <c r="A14" t="s">
        <v>105</v>
      </c>
      <c r="B14" t="s">
        <v>0</v>
      </c>
      <c r="C14" t="s">
        <v>0</v>
      </c>
      <c r="D14" t="s">
        <v>0</v>
      </c>
      <c r="E14">
        <v>3654633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>
        <v>395874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232969</v>
      </c>
      <c r="X14" t="s">
        <v>0</v>
      </c>
      <c r="Y14" t="s">
        <v>0</v>
      </c>
      <c r="Z14" t="s">
        <v>0</v>
      </c>
      <c r="AA14">
        <v>17434</v>
      </c>
      <c r="AB14" t="s">
        <v>0</v>
      </c>
      <c r="AC14" t="s">
        <v>0</v>
      </c>
      <c r="AD14">
        <v>772493</v>
      </c>
      <c r="AE14" t="s">
        <v>0</v>
      </c>
      <c r="AF14">
        <v>207553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121885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>
        <v>16233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</row>
    <row r="15" spans="1:84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>
        <v>43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</row>
    <row r="16" spans="1:84" x14ac:dyDescent="0.25">
      <c r="A16" t="s">
        <v>107</v>
      </c>
      <c r="B16">
        <v>3336072</v>
      </c>
      <c r="C16">
        <v>2927977</v>
      </c>
      <c r="D16">
        <v>3749586</v>
      </c>
      <c r="E16" t="s">
        <v>0</v>
      </c>
      <c r="F16">
        <v>2365183</v>
      </c>
      <c r="G16">
        <v>1991233</v>
      </c>
      <c r="H16" t="s">
        <v>0</v>
      </c>
      <c r="I16">
        <v>43401</v>
      </c>
      <c r="J16">
        <v>99620</v>
      </c>
      <c r="K16">
        <v>995713</v>
      </c>
      <c r="L16">
        <v>89179</v>
      </c>
      <c r="M16">
        <v>1590215</v>
      </c>
      <c r="N16">
        <v>1504846</v>
      </c>
      <c r="O16">
        <v>96161</v>
      </c>
      <c r="P16">
        <v>2235521</v>
      </c>
      <c r="Q16">
        <v>950094</v>
      </c>
      <c r="R16">
        <v>667041</v>
      </c>
      <c r="S16">
        <v>202088</v>
      </c>
      <c r="T16">
        <v>1267339</v>
      </c>
      <c r="U16">
        <v>222475</v>
      </c>
      <c r="V16">
        <v>17794</v>
      </c>
      <c r="W16" t="s">
        <v>0</v>
      </c>
      <c r="X16" t="s">
        <v>0</v>
      </c>
      <c r="Y16" t="s">
        <v>0</v>
      </c>
      <c r="Z16">
        <v>419150</v>
      </c>
      <c r="AA16">
        <v>252007</v>
      </c>
      <c r="AB16">
        <v>2508</v>
      </c>
      <c r="AC16">
        <v>163483</v>
      </c>
      <c r="AD16" t="s">
        <v>0</v>
      </c>
      <c r="AE16">
        <v>356218</v>
      </c>
      <c r="AF16" t="s">
        <v>0</v>
      </c>
      <c r="AG16">
        <v>1125496</v>
      </c>
      <c r="AH16" t="s">
        <v>0</v>
      </c>
      <c r="AI16">
        <v>127821</v>
      </c>
      <c r="AJ16">
        <v>148774</v>
      </c>
      <c r="AK16" t="s">
        <v>0</v>
      </c>
      <c r="AL16">
        <v>60249</v>
      </c>
      <c r="AM16">
        <v>25783</v>
      </c>
      <c r="AN16">
        <v>132275</v>
      </c>
      <c r="AO16">
        <v>203539</v>
      </c>
      <c r="AP16">
        <v>2253156</v>
      </c>
      <c r="AQ16">
        <v>175876</v>
      </c>
      <c r="AR16">
        <v>29764</v>
      </c>
      <c r="AS16">
        <v>1166204</v>
      </c>
      <c r="AT16">
        <v>40919</v>
      </c>
      <c r="AU16">
        <v>7790</v>
      </c>
      <c r="AV16">
        <v>39318</v>
      </c>
      <c r="AW16">
        <v>12095</v>
      </c>
      <c r="AX16">
        <v>34059</v>
      </c>
      <c r="AY16">
        <v>32530</v>
      </c>
      <c r="AZ16">
        <v>14731</v>
      </c>
      <c r="BA16">
        <v>74314</v>
      </c>
      <c r="BB16">
        <v>56189</v>
      </c>
      <c r="BC16">
        <v>267924</v>
      </c>
      <c r="BD16">
        <v>43860</v>
      </c>
      <c r="BE16">
        <v>421076</v>
      </c>
      <c r="BF16">
        <v>274630</v>
      </c>
      <c r="BG16">
        <v>102813</v>
      </c>
      <c r="BH16">
        <v>136617</v>
      </c>
      <c r="BI16">
        <v>122320</v>
      </c>
      <c r="BJ16">
        <v>82246</v>
      </c>
      <c r="BK16">
        <v>20457</v>
      </c>
      <c r="BL16">
        <v>669</v>
      </c>
      <c r="BM16">
        <v>6959</v>
      </c>
      <c r="BN16" t="s">
        <v>0</v>
      </c>
      <c r="BO16">
        <v>31429</v>
      </c>
      <c r="BP16">
        <v>6421</v>
      </c>
      <c r="BQ16">
        <v>37718</v>
      </c>
      <c r="BR16">
        <v>334</v>
      </c>
      <c r="BS16" t="s">
        <v>0</v>
      </c>
      <c r="BT16">
        <v>717695</v>
      </c>
      <c r="BU16">
        <v>87011</v>
      </c>
      <c r="BV16">
        <v>5997</v>
      </c>
      <c r="BW16">
        <v>35279</v>
      </c>
      <c r="BX16">
        <v>9151</v>
      </c>
      <c r="BY16">
        <v>4977</v>
      </c>
      <c r="BZ16">
        <v>67625</v>
      </c>
      <c r="CA16">
        <v>172250</v>
      </c>
      <c r="CB16">
        <v>2646</v>
      </c>
      <c r="CC16">
        <v>1534</v>
      </c>
      <c r="CD16">
        <v>1661</v>
      </c>
      <c r="CE16">
        <v>4019</v>
      </c>
      <c r="CF16" t="s">
        <v>0</v>
      </c>
    </row>
    <row r="17" spans="1:84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</row>
    <row r="18" spans="1:84" x14ac:dyDescent="0.25">
      <c r="A18" t="s">
        <v>109</v>
      </c>
      <c r="B18">
        <v>2136625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2914455</v>
      </c>
      <c r="I18" t="s">
        <v>0</v>
      </c>
      <c r="J18">
        <v>574132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390722</v>
      </c>
      <c r="Y18">
        <v>261837</v>
      </c>
      <c r="Z18" t="s">
        <v>0</v>
      </c>
      <c r="AA18" t="s">
        <v>0</v>
      </c>
      <c r="AB18">
        <v>343197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24367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>
        <v>71824</v>
      </c>
      <c r="AW18" t="s">
        <v>0</v>
      </c>
      <c r="AX18" t="s">
        <v>0</v>
      </c>
      <c r="AY18" t="s">
        <v>0</v>
      </c>
      <c r="AZ18">
        <v>374979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>
        <v>6811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>
        <v>571725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>
        <v>190</v>
      </c>
    </row>
    <row r="19" spans="1:84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8024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</row>
    <row r="20" spans="1:84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</row>
    <row r="21" spans="1:84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</row>
    <row r="22" spans="1:84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</row>
    <row r="23" spans="1:84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</row>
    <row r="24" spans="1:84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</row>
    <row r="25" spans="1:84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>
        <v>738556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</row>
    <row r="26" spans="1:84" s="1" customFormat="1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</row>
    <row r="27" spans="1:84" s="1" customFormat="1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  <c r="CF27" s="1" t="s">
        <v>0</v>
      </c>
    </row>
    <row r="28" spans="1:84" x14ac:dyDescent="0.25">
      <c r="A28" t="s">
        <v>71</v>
      </c>
      <c r="B28">
        <v>18899875</v>
      </c>
      <c r="C28">
        <v>4839502</v>
      </c>
      <c r="D28">
        <v>17442004</v>
      </c>
      <c r="E28">
        <v>1831539</v>
      </c>
      <c r="F28">
        <v>7065376</v>
      </c>
      <c r="G28">
        <v>8663579</v>
      </c>
      <c r="H28">
        <v>6298882</v>
      </c>
      <c r="I28" t="s">
        <v>0</v>
      </c>
      <c r="J28">
        <v>2934041</v>
      </c>
      <c r="K28">
        <v>623744</v>
      </c>
      <c r="L28" t="s">
        <v>0</v>
      </c>
      <c r="M28">
        <v>6861674</v>
      </c>
      <c r="N28">
        <v>3650272</v>
      </c>
      <c r="O28">
        <v>1691787</v>
      </c>
      <c r="P28">
        <v>6186764</v>
      </c>
      <c r="Q28">
        <v>692303</v>
      </c>
      <c r="R28">
        <v>583307</v>
      </c>
      <c r="S28" t="s">
        <v>0</v>
      </c>
      <c r="T28">
        <v>622590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>
        <v>1893927</v>
      </c>
      <c r="AB28">
        <v>4042359</v>
      </c>
      <c r="AC28">
        <v>8780</v>
      </c>
      <c r="AD28" t="s">
        <v>0</v>
      </c>
      <c r="AE28">
        <v>86</v>
      </c>
      <c r="AF28" t="s">
        <v>0</v>
      </c>
      <c r="AG28">
        <v>196359</v>
      </c>
      <c r="AH28">
        <v>968008</v>
      </c>
      <c r="AI28">
        <v>593936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396472</v>
      </c>
      <c r="AP28">
        <v>869819</v>
      </c>
      <c r="AQ28">
        <v>472462</v>
      </c>
      <c r="AR28" t="s">
        <v>0</v>
      </c>
      <c r="AS28">
        <v>105804</v>
      </c>
      <c r="AT28">
        <v>2072887</v>
      </c>
      <c r="AU28">
        <v>145479</v>
      </c>
      <c r="AV28">
        <v>829262</v>
      </c>
      <c r="AW28" t="s">
        <v>0</v>
      </c>
      <c r="AX28">
        <v>330652</v>
      </c>
      <c r="AY28" t="s">
        <v>0</v>
      </c>
      <c r="AZ28">
        <v>98587</v>
      </c>
      <c r="BA28" t="s">
        <v>0</v>
      </c>
      <c r="BB28" t="s">
        <v>0</v>
      </c>
      <c r="BC28">
        <v>78277</v>
      </c>
      <c r="BD28" t="s">
        <v>0</v>
      </c>
      <c r="BE28">
        <v>329853</v>
      </c>
      <c r="BF28" t="s">
        <v>0</v>
      </c>
      <c r="BG28">
        <v>388737</v>
      </c>
      <c r="BH28" t="s">
        <v>0</v>
      </c>
      <c r="BI28">
        <v>253213</v>
      </c>
      <c r="BJ28">
        <v>61279</v>
      </c>
      <c r="BK28">
        <v>1219621</v>
      </c>
      <c r="BL28" t="s">
        <v>0</v>
      </c>
      <c r="BM28" t="s">
        <v>0</v>
      </c>
      <c r="BN28">
        <v>102989</v>
      </c>
      <c r="BO28" t="s">
        <v>0</v>
      </c>
      <c r="BP28" t="s">
        <v>0</v>
      </c>
      <c r="BQ28">
        <v>28660</v>
      </c>
      <c r="BR28" t="s">
        <v>0</v>
      </c>
      <c r="BS28">
        <v>187541</v>
      </c>
      <c r="BT28">
        <v>6507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>
        <v>64909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</row>
    <row r="29" spans="1:84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</row>
    <row r="30" spans="1:84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</row>
    <row r="31" spans="1:84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</row>
    <row r="32" spans="1:84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  <c r="CD32" s="1" t="s">
        <v>0</v>
      </c>
      <c r="CE32" s="1" t="s">
        <v>0</v>
      </c>
      <c r="CF32" s="1" t="s">
        <v>0</v>
      </c>
    </row>
    <row r="33" spans="1:84" x14ac:dyDescent="0.3">
      <c r="A33" t="s">
        <v>76</v>
      </c>
      <c r="B33">
        <v>134155</v>
      </c>
      <c r="C33">
        <v>252152</v>
      </c>
      <c r="D33" t="s">
        <v>0</v>
      </c>
      <c r="E33">
        <v>41403</v>
      </c>
      <c r="F33" t="s">
        <v>0</v>
      </c>
      <c r="G33">
        <v>27287</v>
      </c>
      <c r="H33">
        <v>51936</v>
      </c>
      <c r="I33" t="s">
        <v>0</v>
      </c>
      <c r="J33">
        <v>11783</v>
      </c>
      <c r="K33" t="s">
        <v>0</v>
      </c>
      <c r="L33" t="s">
        <v>0</v>
      </c>
      <c r="M33">
        <v>816222</v>
      </c>
      <c r="N33" t="s">
        <v>0</v>
      </c>
      <c r="O33">
        <v>42229</v>
      </c>
      <c r="P33">
        <v>106802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>
        <v>7911</v>
      </c>
      <c r="AF33" t="s">
        <v>0</v>
      </c>
      <c r="AG33">
        <v>18459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21834</v>
      </c>
      <c r="AV33" t="s">
        <v>0</v>
      </c>
      <c r="AW33" t="s">
        <v>0</v>
      </c>
      <c r="AX33" t="s">
        <v>0</v>
      </c>
      <c r="AY33" t="s">
        <v>0</v>
      </c>
      <c r="AZ33">
        <v>2323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>
        <v>37124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>
        <v>13569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</row>
    <row r="34" spans="1:84" s="1" customFormat="1" x14ac:dyDescent="0.3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</row>
    <row r="35" spans="1:84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</row>
    <row r="36" spans="1:84" x14ac:dyDescent="0.3">
      <c r="A36" t="s">
        <v>79</v>
      </c>
      <c r="B36">
        <v>2813027</v>
      </c>
      <c r="C36" t="s">
        <v>0</v>
      </c>
      <c r="D36">
        <v>940802</v>
      </c>
      <c r="E36">
        <v>575350</v>
      </c>
      <c r="F36">
        <v>1733098</v>
      </c>
      <c r="G36">
        <v>145415</v>
      </c>
      <c r="H36">
        <v>1643480</v>
      </c>
      <c r="I36" t="s">
        <v>0</v>
      </c>
      <c r="J36">
        <v>110859</v>
      </c>
      <c r="K36">
        <v>94646</v>
      </c>
      <c r="L36" t="s">
        <v>0</v>
      </c>
      <c r="M36">
        <v>68731</v>
      </c>
      <c r="N36">
        <v>194027</v>
      </c>
      <c r="O36">
        <v>353056</v>
      </c>
      <c r="P36">
        <v>1019294</v>
      </c>
      <c r="Q36" t="s">
        <v>0</v>
      </c>
      <c r="R36" t="s">
        <v>0</v>
      </c>
      <c r="S36" t="s">
        <v>0</v>
      </c>
      <c r="T36">
        <v>14591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94636</v>
      </c>
      <c r="AB36">
        <v>10222</v>
      </c>
      <c r="AC36">
        <v>106915</v>
      </c>
      <c r="AD36">
        <v>1680630</v>
      </c>
      <c r="AE36">
        <v>144887</v>
      </c>
      <c r="AF36" t="s">
        <v>0</v>
      </c>
      <c r="AG36">
        <v>45158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49939</v>
      </c>
      <c r="AP36" t="s">
        <v>0</v>
      </c>
      <c r="AQ36" t="s">
        <v>0</v>
      </c>
      <c r="AR36" t="s">
        <v>0</v>
      </c>
      <c r="AS36" t="s">
        <v>0</v>
      </c>
      <c r="AT36">
        <v>151445</v>
      </c>
      <c r="AU36">
        <v>90713</v>
      </c>
      <c r="AV36">
        <v>40106</v>
      </c>
      <c r="AW36" t="s">
        <v>0</v>
      </c>
      <c r="AX36" t="s">
        <v>0</v>
      </c>
      <c r="AY36" t="s">
        <v>0</v>
      </c>
      <c r="AZ36">
        <v>19027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>
        <v>27360</v>
      </c>
      <c r="BH36" t="s">
        <v>0</v>
      </c>
      <c r="BI36">
        <v>67706</v>
      </c>
      <c r="BJ36">
        <v>4480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2080</v>
      </c>
      <c r="BR36" t="s">
        <v>0</v>
      </c>
      <c r="BS36">
        <v>26542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</row>
    <row r="37" spans="1:84" x14ac:dyDescent="0.3">
      <c r="A37" t="s">
        <v>80</v>
      </c>
      <c r="B37">
        <v>2760468</v>
      </c>
      <c r="C37" t="s">
        <v>0</v>
      </c>
      <c r="D37" t="s">
        <v>0</v>
      </c>
      <c r="E37">
        <v>148012</v>
      </c>
      <c r="F37" t="s">
        <v>0</v>
      </c>
      <c r="G37">
        <v>59493</v>
      </c>
      <c r="H37">
        <v>1211140</v>
      </c>
      <c r="I37" t="s">
        <v>0</v>
      </c>
      <c r="J37" t="s">
        <v>0</v>
      </c>
      <c r="K37">
        <v>14727</v>
      </c>
      <c r="L37" t="s">
        <v>0</v>
      </c>
      <c r="M37">
        <v>3769</v>
      </c>
      <c r="N37" t="s">
        <v>0</v>
      </c>
      <c r="O37">
        <v>43428</v>
      </c>
      <c r="P37" t="s">
        <v>0</v>
      </c>
      <c r="Q37" t="s">
        <v>0</v>
      </c>
      <c r="R37" t="s">
        <v>0</v>
      </c>
      <c r="S37" t="s">
        <v>0</v>
      </c>
      <c r="T37">
        <v>81383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>
        <v>14004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1007</v>
      </c>
      <c r="AQ37" t="s">
        <v>0</v>
      </c>
      <c r="AR37" t="s">
        <v>0</v>
      </c>
      <c r="AS37" t="s">
        <v>0</v>
      </c>
      <c r="AT37" t="s">
        <v>0</v>
      </c>
      <c r="AU37">
        <v>2003</v>
      </c>
      <c r="AV37">
        <v>1300</v>
      </c>
      <c r="AW37" t="s">
        <v>0</v>
      </c>
      <c r="AX37" t="s">
        <v>0</v>
      </c>
      <c r="AY37" t="s">
        <v>0</v>
      </c>
      <c r="AZ37">
        <v>27501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>
        <v>2824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13105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</row>
    <row r="38" spans="1:84" s="1" customFormat="1" x14ac:dyDescent="0.3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</row>
    <row r="39" spans="1:84" x14ac:dyDescent="0.3">
      <c r="A39" t="s">
        <v>82</v>
      </c>
      <c r="B39">
        <v>51454158</v>
      </c>
      <c r="C39">
        <v>25189283</v>
      </c>
      <c r="D39">
        <v>16696780</v>
      </c>
      <c r="E39">
        <v>15800266</v>
      </c>
      <c r="F39">
        <v>11507295</v>
      </c>
      <c r="G39">
        <v>8176132</v>
      </c>
      <c r="H39">
        <v>9049329</v>
      </c>
      <c r="I39" t="s">
        <v>0</v>
      </c>
      <c r="J39">
        <v>5853828</v>
      </c>
      <c r="K39">
        <v>3849870</v>
      </c>
      <c r="L39" t="s">
        <v>0</v>
      </c>
      <c r="M39">
        <v>2554</v>
      </c>
      <c r="N39">
        <v>3135131</v>
      </c>
      <c r="O39">
        <v>2775852</v>
      </c>
      <c r="P39">
        <v>5667585</v>
      </c>
      <c r="Q39" t="s">
        <v>0</v>
      </c>
      <c r="R39" t="s">
        <v>0</v>
      </c>
      <c r="S39" t="s">
        <v>0</v>
      </c>
      <c r="T39">
        <v>3535115</v>
      </c>
      <c r="U39" t="s">
        <v>0</v>
      </c>
      <c r="V39" t="s">
        <v>0</v>
      </c>
      <c r="W39">
        <v>396264</v>
      </c>
      <c r="X39" t="s">
        <v>0</v>
      </c>
      <c r="Y39" t="s">
        <v>0</v>
      </c>
      <c r="Z39">
        <v>1718271</v>
      </c>
      <c r="AA39">
        <v>1476080</v>
      </c>
      <c r="AB39" t="s">
        <v>0</v>
      </c>
      <c r="AC39">
        <v>1614116</v>
      </c>
      <c r="AD39">
        <v>1780434</v>
      </c>
      <c r="AE39">
        <v>1723627</v>
      </c>
      <c r="AF39">
        <v>390821</v>
      </c>
      <c r="AG39">
        <v>1426627</v>
      </c>
      <c r="AH39">
        <v>1327456</v>
      </c>
      <c r="AI39" t="s">
        <v>0</v>
      </c>
      <c r="AJ39" t="s">
        <v>0</v>
      </c>
      <c r="AK39" t="s">
        <v>0</v>
      </c>
      <c r="AL39" t="s">
        <v>0</v>
      </c>
      <c r="AM39">
        <v>1144900</v>
      </c>
      <c r="AN39">
        <v>992302</v>
      </c>
      <c r="AO39">
        <v>423863</v>
      </c>
      <c r="AP39">
        <v>978182</v>
      </c>
      <c r="AQ39">
        <v>1284723</v>
      </c>
      <c r="AR39" t="s">
        <v>0</v>
      </c>
      <c r="AS39" t="s">
        <v>0</v>
      </c>
      <c r="AT39">
        <v>957160</v>
      </c>
      <c r="AU39">
        <v>854900</v>
      </c>
      <c r="AV39">
        <v>827115</v>
      </c>
      <c r="AW39" t="s">
        <v>0</v>
      </c>
      <c r="AX39" t="s">
        <v>0</v>
      </c>
      <c r="AY39" t="s">
        <v>0</v>
      </c>
      <c r="AZ39">
        <v>499075</v>
      </c>
      <c r="BA39">
        <v>777231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>
        <v>534879</v>
      </c>
      <c r="BI39">
        <v>62968</v>
      </c>
      <c r="BJ39" t="s">
        <v>0</v>
      </c>
      <c r="BK39" t="s">
        <v>0</v>
      </c>
      <c r="BL39" t="s">
        <v>0</v>
      </c>
      <c r="BM39" t="s">
        <v>0</v>
      </c>
      <c r="BN39">
        <v>365047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>
        <v>311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</row>
    <row r="40" spans="1:84" x14ac:dyDescent="0.3">
      <c r="A40" t="s">
        <v>83</v>
      </c>
      <c r="B40" t="s">
        <v>0</v>
      </c>
      <c r="C40" t="s">
        <v>0</v>
      </c>
      <c r="D40" t="s">
        <v>0</v>
      </c>
      <c r="E40">
        <v>1354000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17620</v>
      </c>
      <c r="N40">
        <v>175128</v>
      </c>
      <c r="O40" t="s">
        <v>0</v>
      </c>
      <c r="P40">
        <v>61139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>
        <v>877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</row>
    <row r="41" spans="1:84" x14ac:dyDescent="0.3">
      <c r="A41" t="s">
        <v>84</v>
      </c>
      <c r="B41" t="s">
        <v>0</v>
      </c>
      <c r="C41" t="s">
        <v>0</v>
      </c>
      <c r="D41" t="s">
        <v>0</v>
      </c>
      <c r="E41">
        <v>10662635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5293454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995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>
        <v>77802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27817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>
        <v>13347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</row>
    <row r="42" spans="1:84" x14ac:dyDescent="0.3">
      <c r="A42" t="s">
        <v>85</v>
      </c>
      <c r="B42" t="s">
        <v>0</v>
      </c>
      <c r="C42">
        <v>1033353</v>
      </c>
      <c r="D42">
        <v>177026</v>
      </c>
      <c r="E42" t="s">
        <v>0</v>
      </c>
      <c r="F42">
        <v>77805</v>
      </c>
      <c r="G42">
        <v>822005</v>
      </c>
      <c r="H42">
        <v>63576</v>
      </c>
      <c r="I42" t="s">
        <v>0</v>
      </c>
      <c r="J42">
        <v>233983</v>
      </c>
      <c r="K42">
        <v>292951</v>
      </c>
      <c r="L42" t="s">
        <v>0</v>
      </c>
      <c r="M42">
        <v>1043228</v>
      </c>
      <c r="N42" t="s">
        <v>0</v>
      </c>
      <c r="O42">
        <v>383043</v>
      </c>
      <c r="P42" t="s">
        <v>0</v>
      </c>
      <c r="Q42" t="s">
        <v>0</v>
      </c>
      <c r="R42" t="s">
        <v>0</v>
      </c>
      <c r="S42" t="s">
        <v>0</v>
      </c>
      <c r="T42">
        <v>373179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284688</v>
      </c>
      <c r="AB42" t="s">
        <v>0</v>
      </c>
      <c r="AC42">
        <v>112718</v>
      </c>
      <c r="AD42" t="s">
        <v>0</v>
      </c>
      <c r="AE42">
        <v>2002523</v>
      </c>
      <c r="AF42" t="s">
        <v>0</v>
      </c>
      <c r="AG42">
        <v>466746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63574</v>
      </c>
      <c r="AP42">
        <v>45601</v>
      </c>
      <c r="AQ42" t="s">
        <v>0</v>
      </c>
      <c r="AR42" t="s">
        <v>0</v>
      </c>
      <c r="AS42">
        <v>33386</v>
      </c>
      <c r="AT42" t="s">
        <v>0</v>
      </c>
      <c r="AU42">
        <v>88260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471240</v>
      </c>
      <c r="BG42">
        <v>25904</v>
      </c>
      <c r="BH42" t="s">
        <v>0</v>
      </c>
      <c r="BI42">
        <v>119419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>
        <v>116783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>
        <v>58713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</row>
    <row r="43" spans="1:84" x14ac:dyDescent="0.3">
      <c r="A43" t="s">
        <v>86</v>
      </c>
      <c r="B43">
        <v>847100</v>
      </c>
      <c r="C43">
        <v>15196519</v>
      </c>
      <c r="D43" t="s">
        <v>0</v>
      </c>
      <c r="E43" t="s">
        <v>0</v>
      </c>
      <c r="F43" t="s">
        <v>0</v>
      </c>
      <c r="G43">
        <v>364451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>
        <v>17863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45892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6192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>
        <v>7952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</row>
    <row r="44" spans="1:84" x14ac:dyDescent="0.3">
      <c r="A44" t="s">
        <v>87</v>
      </c>
      <c r="B44">
        <v>32498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40812</v>
      </c>
      <c r="I44" t="s">
        <v>0</v>
      </c>
      <c r="J44" t="s">
        <v>0</v>
      </c>
      <c r="K44">
        <v>9123</v>
      </c>
      <c r="L44" t="s">
        <v>0</v>
      </c>
      <c r="M44" t="s">
        <v>0</v>
      </c>
      <c r="N44">
        <v>16214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>
        <v>13946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12053</v>
      </c>
      <c r="AG44" t="s">
        <v>0</v>
      </c>
      <c r="AH44">
        <v>4018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>
        <v>5865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>
        <v>1510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</row>
    <row r="45" spans="1:84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</row>
    <row r="46" spans="1:84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24270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>
        <v>24481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</row>
    <row r="47" spans="1:84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10566</v>
      </c>
      <c r="L47" t="s">
        <v>0</v>
      </c>
      <c r="M47" t="s">
        <v>0</v>
      </c>
      <c r="N47" t="s">
        <v>0</v>
      </c>
      <c r="O47">
        <v>7382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>
        <v>78546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</row>
    <row r="48" spans="1:84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1446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952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</row>
    <row r="49" spans="1:84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886992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</row>
    <row r="50" spans="1:84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6946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48844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</row>
    <row r="51" spans="1:84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3046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1008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</row>
    <row r="52" spans="1:84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4166863</v>
      </c>
      <c r="H52" t="s">
        <v>0</v>
      </c>
      <c r="I52" t="s">
        <v>0</v>
      </c>
      <c r="J52" t="s">
        <v>0</v>
      </c>
      <c r="K52">
        <v>192461</v>
      </c>
      <c r="L52" t="s">
        <v>0</v>
      </c>
      <c r="M52" t="s">
        <v>0</v>
      </c>
      <c r="N52">
        <v>1498734</v>
      </c>
      <c r="O52">
        <v>38130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121834</v>
      </c>
      <c r="AD52" t="s">
        <v>0</v>
      </c>
      <c r="AE52">
        <v>264715</v>
      </c>
      <c r="AF52" t="s">
        <v>0</v>
      </c>
      <c r="AG52">
        <v>277388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98817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7492</v>
      </c>
      <c r="AV52">
        <v>225317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>
        <v>254013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</row>
    <row r="53" spans="1:84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3545</v>
      </c>
      <c r="AI53" t="s">
        <v>0</v>
      </c>
      <c r="AJ53" t="s">
        <v>0</v>
      </c>
      <c r="AK53" t="s">
        <v>0</v>
      </c>
      <c r="AL53" t="s">
        <v>0</v>
      </c>
      <c r="AM53">
        <v>3495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>
        <v>30938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650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</row>
    <row r="54" spans="1:84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89115</v>
      </c>
      <c r="L54" t="s">
        <v>0</v>
      </c>
      <c r="M54" t="s">
        <v>0</v>
      </c>
      <c r="N54" t="s">
        <v>0</v>
      </c>
      <c r="O54">
        <v>26520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>
        <v>5923</v>
      </c>
      <c r="AD54" t="s">
        <v>0</v>
      </c>
      <c r="AE54">
        <v>501882</v>
      </c>
      <c r="AF54" t="s">
        <v>0</v>
      </c>
      <c r="AG54">
        <v>103321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>
        <v>25771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2141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</row>
    <row r="55" spans="1:84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</row>
    <row r="56" spans="1:84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</row>
    <row r="57" spans="1:84" s="1" customFormat="1" x14ac:dyDescent="0.3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</row>
    <row r="58" spans="1:84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>
        <v>1824461</v>
      </c>
      <c r="BF58" t="s">
        <v>0</v>
      </c>
      <c r="BG58" t="s">
        <v>0</v>
      </c>
      <c r="BH58" t="s">
        <v>0</v>
      </c>
      <c r="BI58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>
        <v>11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</row>
    <row r="59" spans="1:84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</row>
    <row r="60" spans="1:84" x14ac:dyDescent="0.3">
      <c r="A60" t="s">
        <v>119</v>
      </c>
      <c r="B60">
        <v>56969432</v>
      </c>
      <c r="C60">
        <v>19997611</v>
      </c>
      <c r="D60">
        <v>33831004</v>
      </c>
      <c r="E60">
        <v>16801627</v>
      </c>
      <c r="F60">
        <v>22430054</v>
      </c>
      <c r="G60">
        <v>7284044</v>
      </c>
      <c r="H60">
        <v>11584194</v>
      </c>
      <c r="I60" t="s">
        <v>0</v>
      </c>
      <c r="J60">
        <v>6617929</v>
      </c>
      <c r="K60">
        <v>6521918</v>
      </c>
      <c r="L60" t="s">
        <v>0</v>
      </c>
      <c r="M60">
        <v>2421062</v>
      </c>
      <c r="N60">
        <v>2708444</v>
      </c>
      <c r="O60">
        <v>5673821</v>
      </c>
      <c r="P60">
        <v>6474325</v>
      </c>
      <c r="Q60">
        <v>2470878</v>
      </c>
      <c r="R60">
        <v>1487335</v>
      </c>
      <c r="S60" t="s">
        <v>0</v>
      </c>
      <c r="T60">
        <v>3389339</v>
      </c>
      <c r="U60" t="s">
        <v>0</v>
      </c>
      <c r="V60" t="s">
        <v>0</v>
      </c>
      <c r="W60">
        <v>740576</v>
      </c>
      <c r="X60" t="s">
        <v>0</v>
      </c>
      <c r="Y60" t="s">
        <v>0</v>
      </c>
      <c r="Z60">
        <v>1070141</v>
      </c>
      <c r="AA60">
        <v>1388915</v>
      </c>
      <c r="AB60">
        <v>2343275</v>
      </c>
      <c r="AC60">
        <v>2333622</v>
      </c>
      <c r="AD60">
        <v>3182142</v>
      </c>
      <c r="AE60">
        <v>336876</v>
      </c>
      <c r="AF60">
        <v>626074</v>
      </c>
      <c r="AG60">
        <v>2110379</v>
      </c>
      <c r="AH60">
        <v>1936206</v>
      </c>
      <c r="AI60">
        <v>703094</v>
      </c>
      <c r="AJ60" t="s">
        <v>0</v>
      </c>
      <c r="AK60" t="s">
        <v>0</v>
      </c>
      <c r="AL60" t="s">
        <v>0</v>
      </c>
      <c r="AM60">
        <v>769022</v>
      </c>
      <c r="AN60" t="s">
        <v>0</v>
      </c>
      <c r="AO60">
        <v>162275</v>
      </c>
      <c r="AP60">
        <v>181776</v>
      </c>
      <c r="AQ60">
        <v>2051161</v>
      </c>
      <c r="AR60" t="s">
        <v>0</v>
      </c>
      <c r="AS60">
        <v>1413276</v>
      </c>
      <c r="AT60">
        <v>1076876</v>
      </c>
      <c r="AU60">
        <v>705586</v>
      </c>
      <c r="AV60">
        <v>1172485</v>
      </c>
      <c r="AW60" t="s">
        <v>0</v>
      </c>
      <c r="AX60">
        <v>665010</v>
      </c>
      <c r="AY60" t="s">
        <v>0</v>
      </c>
      <c r="AZ60">
        <v>673460</v>
      </c>
      <c r="BA60" t="s">
        <v>0</v>
      </c>
      <c r="BB60" t="s">
        <v>0</v>
      </c>
      <c r="BC60">
        <v>232703</v>
      </c>
      <c r="BD60" t="s">
        <v>0</v>
      </c>
      <c r="BE60" t="s">
        <v>0</v>
      </c>
      <c r="BF60">
        <v>984244</v>
      </c>
      <c r="BG60">
        <v>878738</v>
      </c>
      <c r="BH60">
        <v>159550</v>
      </c>
      <c r="BI60">
        <v>1087366</v>
      </c>
      <c r="BJ60">
        <v>194020</v>
      </c>
      <c r="BK60" t="s">
        <v>0</v>
      </c>
      <c r="BL60" t="s">
        <v>0</v>
      </c>
      <c r="BM60" t="s">
        <v>0</v>
      </c>
      <c r="BN60">
        <v>568232</v>
      </c>
      <c r="BO60" t="s">
        <v>0</v>
      </c>
      <c r="BP60" t="s">
        <v>0</v>
      </c>
      <c r="BQ60">
        <v>91927</v>
      </c>
      <c r="BR60" t="s">
        <v>0</v>
      </c>
      <c r="BS60">
        <v>376833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>
        <v>86809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</row>
    <row r="61" spans="1:84" x14ac:dyDescent="0.3">
      <c r="A61" t="s">
        <v>120</v>
      </c>
      <c r="B61">
        <v>2457392</v>
      </c>
      <c r="C61">
        <v>1405535</v>
      </c>
      <c r="D61">
        <v>945892</v>
      </c>
      <c r="E61">
        <v>874611</v>
      </c>
      <c r="F61">
        <v>473520</v>
      </c>
      <c r="G61">
        <v>1989688</v>
      </c>
      <c r="H61">
        <v>3620</v>
      </c>
      <c r="I61" t="s">
        <v>0</v>
      </c>
      <c r="J61" t="s">
        <v>0</v>
      </c>
      <c r="K61" t="s">
        <v>0</v>
      </c>
      <c r="L61" t="s">
        <v>0</v>
      </c>
      <c r="M61">
        <v>349509</v>
      </c>
      <c r="N61" t="s">
        <v>0</v>
      </c>
      <c r="O61" t="s">
        <v>0</v>
      </c>
      <c r="P61">
        <v>92264</v>
      </c>
      <c r="Q61" t="s">
        <v>0</v>
      </c>
      <c r="R61" t="s">
        <v>0</v>
      </c>
      <c r="S61" t="s">
        <v>0</v>
      </c>
      <c r="T61">
        <v>190570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>
        <v>3929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112100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>
        <v>260405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>
        <v>1461554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>
        <v>70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>
        <v>44599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</row>
    <row r="62" spans="1:84" x14ac:dyDescent="0.3">
      <c r="A62" t="s">
        <v>121</v>
      </c>
      <c r="B62" t="s">
        <v>0</v>
      </c>
      <c r="C62">
        <v>3313592</v>
      </c>
      <c r="D62" t="s">
        <v>0</v>
      </c>
      <c r="E62" t="s">
        <v>0</v>
      </c>
      <c r="F62" t="s">
        <v>0</v>
      </c>
      <c r="G62">
        <v>2693849</v>
      </c>
      <c r="H62">
        <v>3511988</v>
      </c>
      <c r="I62">
        <v>34569983</v>
      </c>
      <c r="J62">
        <v>1003002</v>
      </c>
      <c r="K62">
        <v>3579187</v>
      </c>
      <c r="L62">
        <v>16984719</v>
      </c>
      <c r="M62">
        <v>77459</v>
      </c>
      <c r="N62" t="s">
        <v>0</v>
      </c>
      <c r="O62">
        <v>639787</v>
      </c>
      <c r="P62">
        <v>373299</v>
      </c>
      <c r="Q62">
        <v>1093200</v>
      </c>
      <c r="R62">
        <v>910677</v>
      </c>
      <c r="S62">
        <v>1693492</v>
      </c>
      <c r="T62">
        <v>856683</v>
      </c>
      <c r="U62">
        <v>974992</v>
      </c>
      <c r="V62">
        <v>13330531</v>
      </c>
      <c r="W62">
        <v>10342930</v>
      </c>
      <c r="X62">
        <v>10637302</v>
      </c>
      <c r="Y62">
        <v>9631640</v>
      </c>
      <c r="Z62">
        <v>1479002</v>
      </c>
      <c r="AA62">
        <v>768250</v>
      </c>
      <c r="AB62" t="s">
        <v>0</v>
      </c>
      <c r="AC62">
        <v>382171</v>
      </c>
      <c r="AD62" t="s">
        <v>0</v>
      </c>
      <c r="AE62">
        <v>188088</v>
      </c>
      <c r="AF62">
        <v>6079732</v>
      </c>
      <c r="AG62">
        <v>505868</v>
      </c>
      <c r="AH62">
        <v>1959364</v>
      </c>
      <c r="AI62">
        <v>1481398</v>
      </c>
      <c r="AJ62" t="s">
        <v>0</v>
      </c>
      <c r="AK62" t="s">
        <v>0</v>
      </c>
      <c r="AL62" t="s">
        <v>0</v>
      </c>
      <c r="AM62" t="s">
        <v>0</v>
      </c>
      <c r="AN62">
        <v>832298</v>
      </c>
      <c r="AO62">
        <v>683776</v>
      </c>
      <c r="AP62">
        <v>153247</v>
      </c>
      <c r="AQ62">
        <v>127157</v>
      </c>
      <c r="AR62" t="s">
        <v>0</v>
      </c>
      <c r="AS62">
        <v>364186</v>
      </c>
      <c r="AT62">
        <v>29501</v>
      </c>
      <c r="AU62">
        <v>194914</v>
      </c>
      <c r="AV62">
        <v>189723</v>
      </c>
      <c r="AW62">
        <v>267027</v>
      </c>
      <c r="AX62">
        <v>335675</v>
      </c>
      <c r="AY62">
        <v>330969</v>
      </c>
      <c r="AZ62">
        <v>1173498</v>
      </c>
      <c r="BA62">
        <v>333375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>
        <v>429898</v>
      </c>
      <c r="BH62">
        <v>393916</v>
      </c>
      <c r="BI62" t="s">
        <v>0</v>
      </c>
      <c r="BJ62" t="s">
        <v>0</v>
      </c>
      <c r="BK62">
        <v>939</v>
      </c>
      <c r="BL62" t="s">
        <v>0</v>
      </c>
      <c r="BM62" t="s">
        <v>0</v>
      </c>
      <c r="BN62">
        <v>223776</v>
      </c>
      <c r="BO62" t="s">
        <v>0</v>
      </c>
      <c r="BP62">
        <v>22000</v>
      </c>
      <c r="BQ62" t="s">
        <v>0</v>
      </c>
      <c r="BR62" t="s">
        <v>0</v>
      </c>
      <c r="BS62" t="s">
        <v>0</v>
      </c>
      <c r="BT62">
        <v>49622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>
        <v>43706</v>
      </c>
      <c r="CE62" t="s">
        <v>0</v>
      </c>
      <c r="CF62" t="s">
        <v>0</v>
      </c>
    </row>
    <row r="63" spans="1:84" x14ac:dyDescent="0.3">
      <c r="A63" t="s">
        <v>122</v>
      </c>
      <c r="B63" t="s">
        <v>0</v>
      </c>
      <c r="C63">
        <v>6641770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>
        <v>205123</v>
      </c>
      <c r="K63">
        <v>924283</v>
      </c>
      <c r="L63" t="s">
        <v>0</v>
      </c>
      <c r="M63" t="s">
        <v>0</v>
      </c>
      <c r="N63" t="s">
        <v>0</v>
      </c>
      <c r="O63">
        <v>402051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>
        <v>323004</v>
      </c>
      <c r="X63" t="s">
        <v>0</v>
      </c>
      <c r="Y63" t="s">
        <v>0</v>
      </c>
      <c r="Z63">
        <v>12140</v>
      </c>
      <c r="AA63" t="s">
        <v>0</v>
      </c>
      <c r="AB63" t="s">
        <v>0</v>
      </c>
      <c r="AC63">
        <v>247837</v>
      </c>
      <c r="AD63" t="s">
        <v>0</v>
      </c>
      <c r="AE63">
        <v>16421</v>
      </c>
      <c r="AF63">
        <v>198981</v>
      </c>
      <c r="AG63">
        <v>161453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>
        <v>229659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>
        <v>25787</v>
      </c>
      <c r="AW63" t="s">
        <v>0</v>
      </c>
      <c r="AX63" t="s">
        <v>0</v>
      </c>
      <c r="AY63" t="s">
        <v>0</v>
      </c>
      <c r="AZ63" t="s">
        <v>0</v>
      </c>
      <c r="BA63">
        <v>135332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>
        <v>130127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</row>
    <row r="64" spans="1:84" s="1" customFormat="1" x14ac:dyDescent="0.3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</row>
    <row r="65" spans="1:84" s="1" customFormat="1" x14ac:dyDescent="0.3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</row>
    <row r="66" spans="1:84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</row>
    <row r="67" spans="1:84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</row>
    <row r="68" spans="1:84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</row>
    <row r="69" spans="1:84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</row>
    <row r="70" spans="1:84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23637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>
        <v>110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</row>
    <row r="71" spans="1:84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</row>
    <row r="72" spans="1:84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</row>
    <row r="73" spans="1:84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  <c r="CD73" s="1" t="s">
        <v>0</v>
      </c>
      <c r="CE73" s="1" t="s">
        <v>0</v>
      </c>
      <c r="CF73" s="1" t="s">
        <v>0</v>
      </c>
    </row>
    <row r="74" spans="1:84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</row>
    <row r="75" spans="1:84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</row>
    <row r="76" spans="1:84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</row>
    <row r="77" spans="1:84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  <c r="CD77" s="1" t="s">
        <v>0</v>
      </c>
      <c r="CE77" s="1" t="s">
        <v>0</v>
      </c>
      <c r="CF77" s="1" t="s">
        <v>0</v>
      </c>
    </row>
    <row r="78" spans="1:84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>
        <v>153209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5256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>
        <v>28095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</row>
    <row r="79" spans="1:84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39298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60150</v>
      </c>
      <c r="AL79" t="s">
        <v>0</v>
      </c>
      <c r="AM79" t="s">
        <v>0</v>
      </c>
      <c r="AN79">
        <v>21621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>
        <v>31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</row>
    <row r="80" spans="1:84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>
        <v>885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</row>
    <row r="81" spans="1:84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</row>
    <row r="82" spans="1:84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8331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</row>
    <row r="83" spans="1:84" x14ac:dyDescent="0.3">
      <c r="A83" t="s">
        <v>140</v>
      </c>
      <c r="B83">
        <v>123115</v>
      </c>
      <c r="C83" t="s">
        <v>0</v>
      </c>
      <c r="D83">
        <v>92000</v>
      </c>
      <c r="E83">
        <v>3616784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>
        <v>45000</v>
      </c>
      <c r="L83" t="s">
        <v>0</v>
      </c>
      <c r="M83">
        <v>336407</v>
      </c>
      <c r="N83">
        <v>7800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>
        <v>420444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>
        <v>106626</v>
      </c>
      <c r="BG83" t="s">
        <v>0</v>
      </c>
      <c r="BH83" t="s">
        <v>0</v>
      </c>
      <c r="BI83">
        <v>176806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</row>
    <row r="84" spans="1:84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</row>
    <row r="85" spans="1:84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</row>
    <row r="86" spans="1:84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</row>
    <row r="87" spans="1:84" x14ac:dyDescent="0.3">
      <c r="A87" t="s">
        <v>143</v>
      </c>
      <c r="B87">
        <v>9637</v>
      </c>
      <c r="C87">
        <v>3596</v>
      </c>
      <c r="D87">
        <v>1079</v>
      </c>
      <c r="E87" t="s">
        <v>0</v>
      </c>
      <c r="F87">
        <v>440</v>
      </c>
      <c r="G87" t="s">
        <v>0</v>
      </c>
      <c r="H87" t="s">
        <v>0</v>
      </c>
      <c r="I87" t="s">
        <v>0</v>
      </c>
      <c r="J87" t="s">
        <v>0</v>
      </c>
      <c r="K87">
        <v>335</v>
      </c>
      <c r="L87" t="s">
        <v>0</v>
      </c>
      <c r="M87" t="s">
        <v>0</v>
      </c>
      <c r="N87">
        <v>651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80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71</v>
      </c>
      <c r="AV87" t="s">
        <v>0</v>
      </c>
      <c r="AW87" t="s">
        <v>0</v>
      </c>
      <c r="AX87" t="s">
        <v>0</v>
      </c>
      <c r="AY87" t="s">
        <v>0</v>
      </c>
      <c r="AZ87">
        <v>220</v>
      </c>
      <c r="BA87" t="s">
        <v>0</v>
      </c>
      <c r="BB87" t="s">
        <v>0</v>
      </c>
      <c r="BC87" t="s">
        <v>0</v>
      </c>
      <c r="BD87" t="s">
        <v>0</v>
      </c>
      <c r="BE87">
        <v>1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>
        <v>62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</row>
    <row r="88" spans="1:84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5173</v>
      </c>
      <c r="R88">
        <v>2848</v>
      </c>
      <c r="S88" t="s">
        <v>0</v>
      </c>
      <c r="T88">
        <v>531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82</v>
      </c>
      <c r="AQ88" t="s">
        <v>0</v>
      </c>
      <c r="AR88" t="s">
        <v>0</v>
      </c>
      <c r="AS88">
        <v>4024</v>
      </c>
      <c r="AT88" t="s">
        <v>0</v>
      </c>
      <c r="AU88">
        <v>3569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>
        <v>5101</v>
      </c>
      <c r="BH88" t="s">
        <v>0</v>
      </c>
      <c r="BI88" t="s">
        <v>0</v>
      </c>
      <c r="BJ88">
        <v>119450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>
        <v>56171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</row>
    <row r="89" spans="1:84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1334327</v>
      </c>
      <c r="N89" t="s">
        <v>0</v>
      </c>
      <c r="O89" t="s">
        <v>0</v>
      </c>
      <c r="P89" t="s">
        <v>0</v>
      </c>
      <c r="Q89">
        <v>2500269</v>
      </c>
      <c r="R89">
        <v>1717369</v>
      </c>
      <c r="S89" t="s">
        <v>0</v>
      </c>
      <c r="T89">
        <v>26823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>
        <v>1355559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>
        <v>402273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61190</v>
      </c>
      <c r="AQ89" t="s">
        <v>0</v>
      </c>
      <c r="AR89" t="s">
        <v>0</v>
      </c>
      <c r="AS89">
        <v>729241</v>
      </c>
      <c r="AT89" t="s">
        <v>0</v>
      </c>
      <c r="AU89" t="s">
        <v>0</v>
      </c>
      <c r="AV89" t="s">
        <v>0</v>
      </c>
      <c r="AW89" t="s">
        <v>0</v>
      </c>
      <c r="AX89">
        <v>850529</v>
      </c>
      <c r="AY89" t="s">
        <v>0</v>
      </c>
      <c r="AZ89" t="s">
        <v>0</v>
      </c>
      <c r="BA89" t="s">
        <v>0</v>
      </c>
      <c r="BB89" t="s">
        <v>0</v>
      </c>
      <c r="BC89">
        <v>648003</v>
      </c>
      <c r="BD89">
        <v>480146</v>
      </c>
      <c r="BE89" t="s">
        <v>0</v>
      </c>
      <c r="BF89">
        <v>600868</v>
      </c>
      <c r="BG89">
        <v>446292</v>
      </c>
      <c r="BH89" t="s">
        <v>0</v>
      </c>
      <c r="BI89">
        <v>379769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257877</v>
      </c>
      <c r="BP89" t="s">
        <v>0</v>
      </c>
      <c r="BQ89" t="s">
        <v>0</v>
      </c>
      <c r="BR89">
        <v>1428</v>
      </c>
      <c r="BS89" t="s">
        <v>0</v>
      </c>
      <c r="BT89" t="s">
        <v>0</v>
      </c>
      <c r="BU89" t="s">
        <v>0</v>
      </c>
      <c r="BV89">
        <v>188213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>
        <v>36383</v>
      </c>
      <c r="CD89" t="s">
        <v>0</v>
      </c>
      <c r="CE89">
        <v>27</v>
      </c>
      <c r="CF89" t="s">
        <v>0</v>
      </c>
    </row>
    <row r="90" spans="1:84" x14ac:dyDescent="0.3">
      <c r="A90" t="s">
        <v>146</v>
      </c>
      <c r="B90" t="s">
        <v>0</v>
      </c>
      <c r="C90">
        <v>92972</v>
      </c>
      <c r="D90">
        <v>158923</v>
      </c>
      <c r="E90" t="s">
        <v>0</v>
      </c>
      <c r="F90">
        <v>187722</v>
      </c>
      <c r="G90">
        <v>8605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>
        <v>70886</v>
      </c>
      <c r="O90" t="s">
        <v>0</v>
      </c>
      <c r="P90" t="s">
        <v>0</v>
      </c>
      <c r="Q90">
        <v>107314</v>
      </c>
      <c r="R90">
        <v>37695</v>
      </c>
      <c r="S90" t="s">
        <v>0</v>
      </c>
      <c r="T90">
        <v>39508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>
        <v>93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>
        <v>19493</v>
      </c>
      <c r="AJ90" t="s">
        <v>0</v>
      </c>
      <c r="AK90" t="s">
        <v>0</v>
      </c>
      <c r="AL90">
        <v>7188</v>
      </c>
      <c r="AM90" t="s">
        <v>0</v>
      </c>
      <c r="AN90" t="s">
        <v>0</v>
      </c>
      <c r="AO90" t="s">
        <v>0</v>
      </c>
      <c r="AP90">
        <v>1657</v>
      </c>
      <c r="AQ90" t="s">
        <v>0</v>
      </c>
      <c r="AR90">
        <v>331</v>
      </c>
      <c r="AS90" t="s">
        <v>0</v>
      </c>
      <c r="AT90">
        <v>53706</v>
      </c>
      <c r="AU90" t="s">
        <v>0</v>
      </c>
      <c r="AV90" t="s">
        <v>0</v>
      </c>
      <c r="AW90" t="s">
        <v>0</v>
      </c>
      <c r="AX90">
        <v>3037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>
        <v>166</v>
      </c>
      <c r="BE90" t="s">
        <v>0</v>
      </c>
      <c r="BF90" t="s">
        <v>0</v>
      </c>
      <c r="BG90">
        <v>8</v>
      </c>
      <c r="BH90" t="s">
        <v>0</v>
      </c>
      <c r="BI90" t="s">
        <v>0</v>
      </c>
      <c r="BJ90" t="s">
        <v>0</v>
      </c>
      <c r="BK90">
        <v>13542</v>
      </c>
      <c r="BL90" t="s">
        <v>0</v>
      </c>
      <c r="BM90">
        <v>19</v>
      </c>
      <c r="BN90" t="s">
        <v>0</v>
      </c>
      <c r="BO90">
        <v>10</v>
      </c>
      <c r="BP90" t="s">
        <v>0</v>
      </c>
      <c r="BQ90" t="s">
        <v>0</v>
      </c>
      <c r="BR90">
        <v>2</v>
      </c>
      <c r="BS90" t="s">
        <v>0</v>
      </c>
      <c r="BT90" t="s">
        <v>0</v>
      </c>
      <c r="BU90" t="s">
        <v>0</v>
      </c>
      <c r="BV90">
        <v>5</v>
      </c>
      <c r="BW90">
        <v>35</v>
      </c>
      <c r="BX90" t="s">
        <v>0</v>
      </c>
      <c r="BY90">
        <v>25</v>
      </c>
      <c r="BZ90" t="s">
        <v>0</v>
      </c>
      <c r="CA90" t="s">
        <v>0</v>
      </c>
      <c r="CB90" t="s">
        <v>0</v>
      </c>
      <c r="CC90" t="s">
        <v>0</v>
      </c>
      <c r="CD90">
        <v>114</v>
      </c>
      <c r="CE90">
        <v>21</v>
      </c>
      <c r="CF90" t="s">
        <v>0</v>
      </c>
    </row>
    <row r="91" spans="1:84" x14ac:dyDescent="0.3">
      <c r="A91" t="s">
        <v>147</v>
      </c>
      <c r="B91">
        <v>294027</v>
      </c>
      <c r="C91">
        <v>245879</v>
      </c>
      <c r="D91">
        <v>198953</v>
      </c>
      <c r="E91">
        <v>436960</v>
      </c>
      <c r="F91">
        <v>3515</v>
      </c>
      <c r="G91">
        <v>3030</v>
      </c>
      <c r="H91">
        <v>808</v>
      </c>
      <c r="I91">
        <v>13594</v>
      </c>
      <c r="J91">
        <v>32400</v>
      </c>
      <c r="K91">
        <v>108157</v>
      </c>
      <c r="L91">
        <v>12367</v>
      </c>
      <c r="M91">
        <v>22109</v>
      </c>
      <c r="N91">
        <v>61416</v>
      </c>
      <c r="O91">
        <v>37463</v>
      </c>
      <c r="P91">
        <v>1075825</v>
      </c>
      <c r="Q91">
        <v>242796</v>
      </c>
      <c r="R91">
        <v>129475</v>
      </c>
      <c r="S91">
        <v>103935</v>
      </c>
      <c r="T91">
        <v>33404</v>
      </c>
      <c r="U91">
        <v>160014</v>
      </c>
      <c r="V91">
        <v>4388</v>
      </c>
      <c r="W91" t="s">
        <v>0</v>
      </c>
      <c r="X91">
        <v>4635</v>
      </c>
      <c r="Y91">
        <v>2140</v>
      </c>
      <c r="Z91">
        <v>28</v>
      </c>
      <c r="AA91" t="s">
        <v>0</v>
      </c>
      <c r="AB91">
        <v>4027</v>
      </c>
      <c r="AC91">
        <v>23644</v>
      </c>
      <c r="AD91" t="s">
        <v>0</v>
      </c>
      <c r="AE91" t="s">
        <v>0</v>
      </c>
      <c r="AF91" t="s">
        <v>0</v>
      </c>
      <c r="AG91">
        <v>21289</v>
      </c>
      <c r="AH91">
        <v>995</v>
      </c>
      <c r="AI91">
        <v>14340</v>
      </c>
      <c r="AJ91" t="s">
        <v>0</v>
      </c>
      <c r="AK91">
        <v>10</v>
      </c>
      <c r="AL91" t="s">
        <v>0</v>
      </c>
      <c r="AM91">
        <v>381</v>
      </c>
      <c r="AN91">
        <v>140012</v>
      </c>
      <c r="AO91">
        <v>12009</v>
      </c>
      <c r="AP91" t="s">
        <v>0</v>
      </c>
      <c r="AQ91">
        <v>13817</v>
      </c>
      <c r="AR91" t="s">
        <v>0</v>
      </c>
      <c r="AS91" t="s">
        <v>0</v>
      </c>
      <c r="AT91">
        <v>159</v>
      </c>
      <c r="AU91">
        <v>1963</v>
      </c>
      <c r="AV91">
        <v>4087</v>
      </c>
      <c r="AW91">
        <v>16639</v>
      </c>
      <c r="AX91" t="s">
        <v>0</v>
      </c>
      <c r="AY91" t="s">
        <v>0</v>
      </c>
      <c r="AZ91">
        <v>14200</v>
      </c>
      <c r="BA91">
        <v>1</v>
      </c>
      <c r="BB91" t="s">
        <v>0</v>
      </c>
      <c r="BC91">
        <v>49</v>
      </c>
      <c r="BD91" t="s">
        <v>0</v>
      </c>
      <c r="BE91" t="s">
        <v>0</v>
      </c>
      <c r="BF91">
        <v>32606</v>
      </c>
      <c r="BG91" t="s">
        <v>0</v>
      </c>
      <c r="BH91">
        <v>419</v>
      </c>
      <c r="BI91">
        <v>879</v>
      </c>
      <c r="BJ91">
        <v>2</v>
      </c>
      <c r="BK91">
        <v>8528</v>
      </c>
      <c r="BL91" t="s">
        <v>0</v>
      </c>
      <c r="BM91" t="s">
        <v>0</v>
      </c>
      <c r="BN91">
        <v>2235</v>
      </c>
      <c r="BO91">
        <v>110</v>
      </c>
      <c r="BP91">
        <v>1462</v>
      </c>
      <c r="BQ91" t="s">
        <v>0</v>
      </c>
      <c r="BR91" t="s">
        <v>0</v>
      </c>
      <c r="BS91">
        <v>934</v>
      </c>
      <c r="BT91">
        <v>21554</v>
      </c>
      <c r="BU91" t="s">
        <v>0</v>
      </c>
      <c r="BV91" t="s">
        <v>0</v>
      </c>
      <c r="BW91" t="s">
        <v>0</v>
      </c>
      <c r="BX91">
        <v>12795</v>
      </c>
      <c r="BY91" t="s">
        <v>0</v>
      </c>
      <c r="BZ91">
        <v>59</v>
      </c>
      <c r="CA91">
        <v>76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</row>
    <row r="92" spans="1:84" x14ac:dyDescent="0.3">
      <c r="A92" t="s">
        <v>148</v>
      </c>
      <c r="B92" t="s">
        <v>0</v>
      </c>
      <c r="C92" t="s">
        <v>0</v>
      </c>
      <c r="D92">
        <v>2078</v>
      </c>
      <c r="E92" t="s">
        <v>0</v>
      </c>
      <c r="F92">
        <v>1389</v>
      </c>
      <c r="G92">
        <v>2864758</v>
      </c>
      <c r="H92">
        <v>294932</v>
      </c>
      <c r="I92" t="s">
        <v>0</v>
      </c>
      <c r="J92">
        <v>130384</v>
      </c>
      <c r="K92">
        <v>851781</v>
      </c>
      <c r="L92" t="s">
        <v>0</v>
      </c>
      <c r="M92">
        <v>173694</v>
      </c>
      <c r="N92" t="s">
        <v>0</v>
      </c>
      <c r="O92" t="s">
        <v>0</v>
      </c>
      <c r="P92" t="s">
        <v>0</v>
      </c>
      <c r="Q92">
        <v>11825</v>
      </c>
      <c r="R92">
        <v>7631</v>
      </c>
      <c r="S92" t="s">
        <v>0</v>
      </c>
      <c r="T92">
        <v>-105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329506</v>
      </c>
      <c r="AA92">
        <v>3561</v>
      </c>
      <c r="AB92" t="s">
        <v>0</v>
      </c>
      <c r="AC92">
        <v>436673</v>
      </c>
      <c r="AD92">
        <v>98691</v>
      </c>
      <c r="AE92" t="s">
        <v>0</v>
      </c>
      <c r="AF92" t="s">
        <v>0</v>
      </c>
      <c r="AG92">
        <v>82041</v>
      </c>
      <c r="AH92">
        <v>12813</v>
      </c>
      <c r="AI92">
        <v>30426</v>
      </c>
      <c r="AJ92" t="s">
        <v>0</v>
      </c>
      <c r="AK92" t="s">
        <v>0</v>
      </c>
      <c r="AL92">
        <v>1</v>
      </c>
      <c r="AM92" t="s">
        <v>0</v>
      </c>
      <c r="AN92">
        <v>388134</v>
      </c>
      <c r="AO92" t="s">
        <v>0</v>
      </c>
      <c r="AP92">
        <v>1</v>
      </c>
      <c r="AQ92" t="s">
        <v>0</v>
      </c>
      <c r="AR92">
        <v>523</v>
      </c>
      <c r="AS92">
        <v>3317</v>
      </c>
      <c r="AT92">
        <v>1</v>
      </c>
      <c r="AU92" t="s">
        <v>0</v>
      </c>
      <c r="AV92">
        <v>212763</v>
      </c>
      <c r="AW92">
        <v>63064</v>
      </c>
      <c r="AX92" t="s">
        <v>0</v>
      </c>
      <c r="AY92">
        <v>46935</v>
      </c>
      <c r="AZ92" t="s">
        <v>0</v>
      </c>
      <c r="BA92">
        <v>207028</v>
      </c>
      <c r="BB92" t="s">
        <v>0</v>
      </c>
      <c r="BC92" t="s">
        <v>0</v>
      </c>
      <c r="BD92" t="s">
        <v>0</v>
      </c>
      <c r="BE92" t="s">
        <v>0</v>
      </c>
      <c r="BF92">
        <v>29806</v>
      </c>
      <c r="BG92" t="s">
        <v>0</v>
      </c>
      <c r="BH92">
        <v>164362</v>
      </c>
      <c r="BI92">
        <v>14729</v>
      </c>
      <c r="BJ92" t="s">
        <v>0</v>
      </c>
      <c r="BK92" t="s">
        <v>0</v>
      </c>
      <c r="BL92" t="s">
        <v>0</v>
      </c>
      <c r="BM92" t="s">
        <v>0</v>
      </c>
      <c r="BN92">
        <v>2330</v>
      </c>
      <c r="BO92" t="s">
        <v>0</v>
      </c>
      <c r="BP92" t="s">
        <v>0</v>
      </c>
      <c r="BQ92" t="s">
        <v>0</v>
      </c>
      <c r="BR92" t="s">
        <v>0</v>
      </c>
      <c r="BS92">
        <v>13326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>
        <v>1</v>
      </c>
      <c r="BZ92" t="s">
        <v>0</v>
      </c>
      <c r="CA92" t="s">
        <v>0</v>
      </c>
      <c r="CB92" t="s">
        <v>0</v>
      </c>
      <c r="CC92">
        <v>1</v>
      </c>
      <c r="CD92" t="s">
        <v>0</v>
      </c>
      <c r="CE92">
        <v>1</v>
      </c>
      <c r="CF92" t="s">
        <v>0</v>
      </c>
    </row>
    <row r="93" spans="1:84" x14ac:dyDescent="0.3">
      <c r="A93" t="s">
        <v>149</v>
      </c>
      <c r="B93">
        <v>7006</v>
      </c>
      <c r="C93">
        <v>5700</v>
      </c>
      <c r="D93" t="s">
        <v>0</v>
      </c>
      <c r="E93" t="s">
        <v>0</v>
      </c>
      <c r="F93" t="s">
        <v>0</v>
      </c>
      <c r="G93">
        <v>407053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>
        <v>166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>
        <v>6729</v>
      </c>
      <c r="AC93">
        <v>8026</v>
      </c>
      <c r="AD93">
        <v>15613</v>
      </c>
      <c r="AE93">
        <v>576175</v>
      </c>
      <c r="AF93" t="s">
        <v>0</v>
      </c>
      <c r="AG93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>
        <v>17351</v>
      </c>
      <c r="AW93" t="s">
        <v>0</v>
      </c>
      <c r="AX93" t="s">
        <v>0</v>
      </c>
      <c r="AY93" t="s">
        <v>0</v>
      </c>
      <c r="AZ93">
        <v>233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</row>
    <row r="94" spans="1:84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  <c r="CD94" s="1" t="s">
        <v>0</v>
      </c>
      <c r="CE94" s="1" t="s">
        <v>0</v>
      </c>
      <c r="CF94" s="1" t="s">
        <v>0</v>
      </c>
    </row>
    <row r="95" spans="1:84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</row>
    <row r="96" spans="1:84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>
        <v>93067</v>
      </c>
    </row>
    <row r="97" spans="1:84" x14ac:dyDescent="0.3">
      <c r="A97" t="s">
        <v>154</v>
      </c>
      <c r="B97" t="s">
        <v>0</v>
      </c>
      <c r="C97">
        <v>4818214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>
        <v>5171503</v>
      </c>
      <c r="L97" t="s">
        <v>0</v>
      </c>
      <c r="M97" t="s">
        <v>0</v>
      </c>
      <c r="N97">
        <v>280331</v>
      </c>
      <c r="O97">
        <v>2762398</v>
      </c>
      <c r="P97" t="s">
        <v>0</v>
      </c>
      <c r="Q97">
        <v>15079041</v>
      </c>
      <c r="R97">
        <v>14344176</v>
      </c>
      <c r="S97">
        <v>9252307</v>
      </c>
      <c r="T97">
        <v>3467621</v>
      </c>
      <c r="U97">
        <v>8846647</v>
      </c>
      <c r="V97" t="s">
        <v>0</v>
      </c>
      <c r="W97">
        <v>4560</v>
      </c>
      <c r="X97" t="s">
        <v>0</v>
      </c>
      <c r="Y97" t="s">
        <v>0</v>
      </c>
      <c r="Z97">
        <v>3369639</v>
      </c>
      <c r="AA97">
        <v>1648829</v>
      </c>
      <c r="AB97" t="s">
        <v>0</v>
      </c>
      <c r="AC97">
        <v>1539694</v>
      </c>
      <c r="AD97" t="s">
        <v>0</v>
      </c>
      <c r="AE97">
        <v>1037946</v>
      </c>
      <c r="AF97">
        <v>3416</v>
      </c>
      <c r="AG97">
        <v>349850</v>
      </c>
      <c r="AH97" t="s">
        <v>0</v>
      </c>
      <c r="AI97">
        <v>419196</v>
      </c>
      <c r="AJ97">
        <v>361616</v>
      </c>
      <c r="AK97">
        <v>6149328</v>
      </c>
      <c r="AL97">
        <v>5092723</v>
      </c>
      <c r="AM97">
        <v>3310183</v>
      </c>
      <c r="AN97">
        <v>2563464</v>
      </c>
      <c r="AO97">
        <v>1842639</v>
      </c>
      <c r="AP97">
        <v>375954</v>
      </c>
      <c r="AQ97">
        <v>822403</v>
      </c>
      <c r="AR97">
        <v>4563277</v>
      </c>
      <c r="AS97">
        <v>145679</v>
      </c>
      <c r="AT97" t="s">
        <v>0</v>
      </c>
      <c r="AU97">
        <v>1768344</v>
      </c>
      <c r="AV97" t="s">
        <v>0</v>
      </c>
      <c r="AW97">
        <v>2927998</v>
      </c>
      <c r="AX97">
        <v>1097402</v>
      </c>
      <c r="AY97">
        <v>2507913</v>
      </c>
      <c r="AZ97">
        <v>237452</v>
      </c>
      <c r="BA97">
        <v>1334426</v>
      </c>
      <c r="BB97">
        <v>225529</v>
      </c>
      <c r="BC97" t="s">
        <v>0</v>
      </c>
      <c r="BD97">
        <v>2082740</v>
      </c>
      <c r="BE97" t="s">
        <v>0</v>
      </c>
      <c r="BF97" t="s">
        <v>0</v>
      </c>
      <c r="BG97">
        <v>68556</v>
      </c>
      <c r="BH97">
        <v>784435</v>
      </c>
      <c r="BI97" t="s">
        <v>0</v>
      </c>
      <c r="BJ97" t="s">
        <v>0</v>
      </c>
      <c r="BK97">
        <v>605036</v>
      </c>
      <c r="BL97" t="s">
        <v>0</v>
      </c>
      <c r="BM97">
        <v>1336693</v>
      </c>
      <c r="BN97" t="s">
        <v>0</v>
      </c>
      <c r="BO97">
        <v>874512</v>
      </c>
      <c r="BP97">
        <v>1037628</v>
      </c>
      <c r="BQ97" t="s">
        <v>0</v>
      </c>
      <c r="BR97">
        <v>4830</v>
      </c>
      <c r="BS97" t="s">
        <v>0</v>
      </c>
      <c r="BT97" t="s">
        <v>0</v>
      </c>
      <c r="BU97">
        <v>534798</v>
      </c>
      <c r="BV97">
        <v>640836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>
        <v>291236</v>
      </c>
      <c r="CC97">
        <v>129193</v>
      </c>
      <c r="CD97">
        <v>30656</v>
      </c>
      <c r="CE97">
        <v>84190</v>
      </c>
      <c r="CF97" t="s">
        <v>0</v>
      </c>
    </row>
    <row r="98" spans="1:84" x14ac:dyDescent="0.3">
      <c r="A98" t="s">
        <v>155</v>
      </c>
      <c r="B98" t="s">
        <v>0</v>
      </c>
      <c r="C98">
        <v>40177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12251859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29718166</v>
      </c>
      <c r="R98">
        <v>31700359</v>
      </c>
      <c r="S98">
        <v>3132364</v>
      </c>
      <c r="T98" t="s">
        <v>0</v>
      </c>
      <c r="U98">
        <v>3493033</v>
      </c>
      <c r="V98" t="s">
        <v>0</v>
      </c>
      <c r="W98" t="s">
        <v>0</v>
      </c>
      <c r="X98">
        <v>17881</v>
      </c>
      <c r="Y98">
        <v>12788</v>
      </c>
      <c r="Z98" t="s">
        <v>0</v>
      </c>
      <c r="AA98">
        <v>414137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2583157</v>
      </c>
      <c r="AJ98">
        <v>5559885</v>
      </c>
      <c r="AK98" t="s">
        <v>0</v>
      </c>
      <c r="AL98" t="s">
        <v>0</v>
      </c>
      <c r="AM98" t="s">
        <v>0</v>
      </c>
      <c r="AN98" t="s">
        <v>0</v>
      </c>
      <c r="AO98">
        <v>1522775</v>
      </c>
      <c r="AP98" t="s">
        <v>0</v>
      </c>
      <c r="AQ98" t="s">
        <v>0</v>
      </c>
      <c r="AR98" t="s">
        <v>0</v>
      </c>
      <c r="AS98">
        <v>283827</v>
      </c>
      <c r="AT98" t="s">
        <v>0</v>
      </c>
      <c r="AU98" t="s">
        <v>0</v>
      </c>
      <c r="AV98" t="s">
        <v>0</v>
      </c>
      <c r="AW98">
        <v>242846</v>
      </c>
      <c r="AX98">
        <v>65029</v>
      </c>
      <c r="AY98">
        <v>308793</v>
      </c>
      <c r="AZ98" t="s">
        <v>0</v>
      </c>
      <c r="BA98" t="s">
        <v>0</v>
      </c>
      <c r="BB98">
        <v>2429117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1669078</v>
      </c>
      <c r="BM98">
        <v>80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>
        <v>814660</v>
      </c>
      <c r="BX98" t="s">
        <v>0</v>
      </c>
      <c r="BY98">
        <v>682965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</row>
    <row r="99" spans="1:84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4822</v>
      </c>
      <c r="G99" t="s">
        <v>0</v>
      </c>
      <c r="H99" t="s">
        <v>0</v>
      </c>
      <c r="I99" t="s">
        <v>0</v>
      </c>
      <c r="J99">
        <v>227800</v>
      </c>
      <c r="K99" t="s">
        <v>0</v>
      </c>
      <c r="L99" t="s">
        <v>0</v>
      </c>
      <c r="M99" t="s">
        <v>0</v>
      </c>
      <c r="N99">
        <v>598267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18928</v>
      </c>
      <c r="AK99">
        <v>165995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17658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>
        <v>1397913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>
        <v>825290</v>
      </c>
      <c r="BR99" t="s">
        <v>0</v>
      </c>
      <c r="BS99" t="s">
        <v>0</v>
      </c>
      <c r="BT99">
        <v>216145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</row>
    <row r="100" spans="1:84" s="3" customFormat="1" x14ac:dyDescent="0.3">
      <c r="A100" s="3" t="s">
        <v>68</v>
      </c>
      <c r="B100" s="3">
        <f>+SUM(B10:B99)</f>
        <v>142274587</v>
      </c>
      <c r="C100" s="3">
        <f t="shared" ref="C100:BN100" si="0">+SUM(C10:C99)</f>
        <v>86003832</v>
      </c>
      <c r="D100" s="3">
        <f t="shared" si="0"/>
        <v>74828590</v>
      </c>
      <c r="E100" s="3">
        <f t="shared" si="0"/>
        <v>55797820</v>
      </c>
      <c r="F100" s="3">
        <f t="shared" si="0"/>
        <v>46084191</v>
      </c>
      <c r="G100" s="3">
        <f t="shared" si="0"/>
        <v>41019164</v>
      </c>
      <c r="H100" s="3">
        <f t="shared" si="0"/>
        <v>36669152</v>
      </c>
      <c r="I100" s="3">
        <f t="shared" si="0"/>
        <v>34626978</v>
      </c>
      <c r="J100" s="3">
        <f t="shared" si="0"/>
        <v>30286743</v>
      </c>
      <c r="K100" s="3">
        <f t="shared" si="0"/>
        <v>23491137</v>
      </c>
      <c r="L100" s="3">
        <f t="shared" si="0"/>
        <v>17086265</v>
      </c>
      <c r="M100" s="3">
        <f t="shared" si="0"/>
        <v>15118580</v>
      </c>
      <c r="N100" s="3">
        <f t="shared" si="0"/>
        <v>15105593</v>
      </c>
      <c r="O100" s="3">
        <f t="shared" si="0"/>
        <v>14980220</v>
      </c>
      <c r="P100" s="3">
        <f t="shared" si="0"/>
        <v>28982146</v>
      </c>
      <c r="Q100" s="3">
        <f t="shared" si="0"/>
        <v>52871059</v>
      </c>
      <c r="R100" s="3">
        <f t="shared" si="0"/>
        <v>51587913</v>
      </c>
      <c r="S100" s="3">
        <f t="shared" si="0"/>
        <v>14384186</v>
      </c>
      <c r="T100" s="3">
        <f t="shared" si="0"/>
        <v>13916434</v>
      </c>
      <c r="U100" s="3">
        <f t="shared" si="0"/>
        <v>13697161</v>
      </c>
      <c r="V100" s="3">
        <f t="shared" si="0"/>
        <v>13352713</v>
      </c>
      <c r="W100" s="3">
        <f t="shared" si="0"/>
        <v>12057295</v>
      </c>
      <c r="X100" s="3">
        <f t="shared" si="0"/>
        <v>11050540</v>
      </c>
      <c r="Y100" s="3">
        <f t="shared" si="0"/>
        <v>9908405</v>
      </c>
      <c r="Z100" s="3">
        <f t="shared" si="0"/>
        <v>8443769</v>
      </c>
      <c r="AA100" s="3">
        <f t="shared" si="0"/>
        <v>8242557</v>
      </c>
      <c r="AB100" s="3">
        <f t="shared" si="0"/>
        <v>8108871</v>
      </c>
      <c r="AC100" s="3">
        <f t="shared" si="0"/>
        <v>7105436</v>
      </c>
      <c r="AD100" s="3">
        <f t="shared" si="0"/>
        <v>7954376</v>
      </c>
      <c r="AE100" s="3">
        <f t="shared" si="0"/>
        <v>7384113</v>
      </c>
      <c r="AF100" s="3">
        <f t="shared" si="0"/>
        <v>7519638</v>
      </c>
      <c r="AG100" s="3">
        <f t="shared" si="0"/>
        <v>7053009</v>
      </c>
      <c r="AH100" s="3">
        <f t="shared" si="0"/>
        <v>6389981</v>
      </c>
      <c r="AI100" s="3">
        <f t="shared" si="0"/>
        <v>6375324</v>
      </c>
      <c r="AJ100" s="3">
        <f t="shared" si="0"/>
        <v>6089203</v>
      </c>
      <c r="AK100" s="3">
        <f t="shared" si="0"/>
        <v>6383507</v>
      </c>
      <c r="AL100" s="3">
        <f t="shared" si="0"/>
        <v>5160161</v>
      </c>
      <c r="AM100" s="3">
        <f t="shared" si="0"/>
        <v>5527947</v>
      </c>
      <c r="AN100" s="3">
        <f t="shared" si="0"/>
        <v>5299765</v>
      </c>
      <c r="AO100" s="3">
        <f t="shared" si="0"/>
        <v>5360861</v>
      </c>
      <c r="AP100" s="3">
        <f t="shared" si="0"/>
        <v>5039964</v>
      </c>
      <c r="AQ100" s="3">
        <f t="shared" si="0"/>
        <v>4947642</v>
      </c>
      <c r="AR100" s="3">
        <f t="shared" si="0"/>
        <v>4593895</v>
      </c>
      <c r="AS100" s="3">
        <f t="shared" si="0"/>
        <v>4248944</v>
      </c>
      <c r="AT100" s="3">
        <f t="shared" si="0"/>
        <v>4382654</v>
      </c>
      <c r="AU100" s="3">
        <f t="shared" si="0"/>
        <v>4024232</v>
      </c>
      <c r="AV100" s="3">
        <f t="shared" si="0"/>
        <v>3996593</v>
      </c>
      <c r="AW100" s="3">
        <f t="shared" si="0"/>
        <v>3529669</v>
      </c>
      <c r="AX100" s="3">
        <f t="shared" si="0"/>
        <v>3381393</v>
      </c>
      <c r="AY100" s="3">
        <f t="shared" si="0"/>
        <v>3227140</v>
      </c>
      <c r="AZ100" s="3">
        <f t="shared" si="0"/>
        <v>3135286</v>
      </c>
      <c r="BA100" s="3">
        <f t="shared" si="0"/>
        <v>2861707</v>
      </c>
      <c r="BB100" s="3">
        <f t="shared" si="0"/>
        <v>2728493</v>
      </c>
      <c r="BC100" s="3">
        <f t="shared" si="0"/>
        <v>2766312</v>
      </c>
      <c r="BD100" s="3">
        <f t="shared" si="0"/>
        <v>2606912</v>
      </c>
      <c r="BE100" s="3">
        <f t="shared" si="0"/>
        <v>2584607</v>
      </c>
      <c r="BF100" s="3">
        <f t="shared" si="0"/>
        <v>2500020</v>
      </c>
      <c r="BG100" s="3">
        <f t="shared" si="0"/>
        <v>2384183</v>
      </c>
      <c r="BH100" s="3">
        <f t="shared" si="0"/>
        <v>2304305</v>
      </c>
      <c r="BI100" s="3">
        <f t="shared" si="0"/>
        <v>2323246</v>
      </c>
      <c r="BJ100" s="3">
        <f t="shared" si="0"/>
        <v>1887238</v>
      </c>
      <c r="BK100" s="3">
        <f t="shared" si="0"/>
        <v>1868123</v>
      </c>
      <c r="BL100" s="3">
        <f t="shared" si="0"/>
        <v>1669747</v>
      </c>
      <c r="BM100" s="3">
        <f t="shared" si="0"/>
        <v>1343751</v>
      </c>
      <c r="BN100" s="3">
        <f t="shared" si="0"/>
        <v>1301675</v>
      </c>
      <c r="BO100" s="3">
        <f t="shared" ref="BO100:CF100" si="1">+SUM(BO10:BO99)</f>
        <v>1163938</v>
      </c>
      <c r="BP100" s="3">
        <f t="shared" si="1"/>
        <v>1067511</v>
      </c>
      <c r="BQ100" s="3">
        <f t="shared" si="1"/>
        <v>1055193</v>
      </c>
      <c r="BR100" s="3">
        <f t="shared" si="1"/>
        <v>6594</v>
      </c>
      <c r="BS100" s="3">
        <f t="shared" si="1"/>
        <v>1047245</v>
      </c>
      <c r="BT100" s="3">
        <f t="shared" si="1"/>
        <v>1011534</v>
      </c>
      <c r="BU100" s="3">
        <f t="shared" si="1"/>
        <v>621809</v>
      </c>
      <c r="BV100" s="3">
        <f t="shared" si="1"/>
        <v>835051</v>
      </c>
      <c r="BW100" s="3">
        <f t="shared" si="1"/>
        <v>849974</v>
      </c>
      <c r="BX100" s="3">
        <f t="shared" si="1"/>
        <v>760564</v>
      </c>
      <c r="BY100" s="3">
        <f t="shared" si="1"/>
        <v>704201</v>
      </c>
      <c r="BZ100" s="3">
        <f t="shared" si="1"/>
        <v>704318</v>
      </c>
      <c r="CA100" s="3">
        <f t="shared" si="1"/>
        <v>318159</v>
      </c>
      <c r="CB100" s="3">
        <f t="shared" si="1"/>
        <v>293882</v>
      </c>
      <c r="CC100" s="3">
        <f t="shared" si="1"/>
        <v>167111</v>
      </c>
      <c r="CD100" s="3">
        <f t="shared" si="1"/>
        <v>76137</v>
      </c>
      <c r="CE100" s="3">
        <f t="shared" si="1"/>
        <v>88258</v>
      </c>
      <c r="CF100" s="3">
        <f t="shared" si="1"/>
        <v>93257</v>
      </c>
    </row>
    <row r="103" spans="1:84" x14ac:dyDescent="0.3">
      <c r="B103" t="s">
        <v>303</v>
      </c>
    </row>
    <row r="104" spans="1:84" s="1" customFormat="1" x14ac:dyDescent="0.3">
      <c r="A104" s="1" t="s">
        <v>316</v>
      </c>
    </row>
    <row r="105" spans="1:84" s="1" customFormat="1" x14ac:dyDescent="0.3">
      <c r="A105" s="1" t="s">
        <v>183</v>
      </c>
    </row>
    <row r="106" spans="1:84" s="1" customFormat="1" x14ac:dyDescent="0.3">
      <c r="A106" s="1" t="s">
        <v>168</v>
      </c>
    </row>
    <row r="107" spans="1:84" s="1" customFormat="1" x14ac:dyDescent="0.3">
      <c r="B107" s="1" t="s">
        <v>169</v>
      </c>
    </row>
    <row r="108" spans="1:84" s="1" customFormat="1" x14ac:dyDescent="0.3">
      <c r="B108" s="1" t="s">
        <v>304</v>
      </c>
    </row>
    <row r="109" spans="1:84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38</v>
      </c>
      <c r="L109" s="1" t="s">
        <v>39</v>
      </c>
      <c r="M109" s="1" t="s">
        <v>32</v>
      </c>
      <c r="N109" s="1" t="s">
        <v>18</v>
      </c>
      <c r="O109" s="1" t="s">
        <v>45</v>
      </c>
      <c r="P109" s="1" t="s">
        <v>16</v>
      </c>
      <c r="Q109" s="1" t="s">
        <v>174</v>
      </c>
      <c r="R109" s="1" t="s">
        <v>175</v>
      </c>
      <c r="S109" s="1" t="s">
        <v>218</v>
      </c>
      <c r="T109" s="1" t="s">
        <v>197</v>
      </c>
      <c r="U109" s="1" t="s">
        <v>220</v>
      </c>
      <c r="V109" s="1" t="s">
        <v>59</v>
      </c>
      <c r="W109" s="1" t="s">
        <v>1</v>
      </c>
      <c r="X109" s="1" t="s">
        <v>33</v>
      </c>
      <c r="Y109" s="1" t="s">
        <v>51</v>
      </c>
      <c r="Z109" s="1" t="s">
        <v>49</v>
      </c>
      <c r="AA109" s="1" t="s">
        <v>40</v>
      </c>
      <c r="AB109" s="1" t="s">
        <v>219</v>
      </c>
      <c r="AC109" s="1" t="s">
        <v>222</v>
      </c>
      <c r="AD109" s="1" t="s">
        <v>223</v>
      </c>
      <c r="AE109" s="1" t="s">
        <v>37</v>
      </c>
      <c r="AF109" s="1" t="s">
        <v>56</v>
      </c>
      <c r="AG109" s="1" t="s">
        <v>177</v>
      </c>
      <c r="AH109" s="1" t="s">
        <v>3</v>
      </c>
      <c r="AI109" s="1" t="s">
        <v>205</v>
      </c>
      <c r="AJ109" s="1" t="s">
        <v>221</v>
      </c>
      <c r="AK109" s="1" t="s">
        <v>11</v>
      </c>
      <c r="AL109" s="1" t="s">
        <v>215</v>
      </c>
      <c r="AM109" s="1" t="s">
        <v>9</v>
      </c>
      <c r="AN109" s="1" t="s">
        <v>13</v>
      </c>
      <c r="AO109" s="1" t="s">
        <v>53</v>
      </c>
      <c r="AP109" s="1" t="s">
        <v>201</v>
      </c>
      <c r="AQ109" s="1" t="s">
        <v>240</v>
      </c>
      <c r="AR109" s="1" t="s">
        <v>216</v>
      </c>
      <c r="AS109" s="1" t="s">
        <v>235</v>
      </c>
      <c r="AT109" s="1" t="s">
        <v>247</v>
      </c>
      <c r="AU109" s="1" t="s">
        <v>46</v>
      </c>
      <c r="AV109" s="1" t="s">
        <v>7</v>
      </c>
      <c r="AW109" s="1" t="s">
        <v>225</v>
      </c>
      <c r="AX109" s="1" t="s">
        <v>248</v>
      </c>
      <c r="AY109" s="1" t="s">
        <v>224</v>
      </c>
      <c r="AZ109" s="1" t="s">
        <v>29</v>
      </c>
      <c r="BA109" s="1" t="s">
        <v>15</v>
      </c>
      <c r="BB109" s="1" t="s">
        <v>226</v>
      </c>
      <c r="BC109" s="1" t="s">
        <v>230</v>
      </c>
      <c r="BD109" s="1" t="s">
        <v>207</v>
      </c>
      <c r="BE109" s="1" t="s">
        <v>12</v>
      </c>
      <c r="BF109" s="1" t="s">
        <v>57</v>
      </c>
      <c r="BG109" s="1" t="s">
        <v>194</v>
      </c>
      <c r="BH109" s="1" t="s">
        <v>227</v>
      </c>
      <c r="BI109" s="1" t="s">
        <v>228</v>
      </c>
      <c r="BJ109" s="1" t="s">
        <v>47</v>
      </c>
      <c r="BK109" s="1" t="s">
        <v>179</v>
      </c>
      <c r="BL109" s="1" t="s">
        <v>236</v>
      </c>
      <c r="BM109" s="1" t="s">
        <v>202</v>
      </c>
      <c r="BN109" s="1" t="s">
        <v>52</v>
      </c>
      <c r="BO109" s="1" t="s">
        <v>61</v>
      </c>
      <c r="BP109" s="1" t="s">
        <v>54</v>
      </c>
      <c r="BQ109" s="1" t="s">
        <v>8</v>
      </c>
      <c r="BR109" s="1" t="s">
        <v>257</v>
      </c>
      <c r="BS109" s="1" t="s">
        <v>55</v>
      </c>
      <c r="BT109" s="1" t="s">
        <v>172</v>
      </c>
      <c r="BU109" s="1" t="s">
        <v>245</v>
      </c>
      <c r="BV109" s="1" t="s">
        <v>214</v>
      </c>
      <c r="BW109" s="1" t="s">
        <v>238</v>
      </c>
      <c r="BX109" s="1" t="s">
        <v>48</v>
      </c>
      <c r="BY109" s="1" t="s">
        <v>239</v>
      </c>
      <c r="BZ109" s="1" t="s">
        <v>176</v>
      </c>
      <c r="CA109" s="1" t="s">
        <v>19</v>
      </c>
      <c r="CB109" s="1" t="s">
        <v>28</v>
      </c>
      <c r="CC109" s="1" t="s">
        <v>211</v>
      </c>
      <c r="CD109" s="1" t="s">
        <v>212</v>
      </c>
      <c r="CE109" s="1" t="s">
        <v>210</v>
      </c>
      <c r="CF109" s="1" t="s">
        <v>27</v>
      </c>
    </row>
    <row r="110" spans="1:84" x14ac:dyDescent="0.3">
      <c r="A110" t="s">
        <v>305</v>
      </c>
      <c r="B110">
        <v>117361182</v>
      </c>
      <c r="C110">
        <v>85047000</v>
      </c>
      <c r="D110">
        <v>59226787</v>
      </c>
      <c r="E110">
        <v>54177430</v>
      </c>
      <c r="F110">
        <v>33777042</v>
      </c>
      <c r="G110">
        <v>23420358</v>
      </c>
      <c r="H110">
        <v>24737917</v>
      </c>
      <c r="I110">
        <v>34570758</v>
      </c>
      <c r="J110">
        <v>20153025</v>
      </c>
      <c r="K110">
        <v>22810958</v>
      </c>
      <c r="L110">
        <v>16984670</v>
      </c>
      <c r="M110">
        <v>14937489</v>
      </c>
      <c r="N110">
        <v>10996923</v>
      </c>
      <c r="O110">
        <v>14744527</v>
      </c>
      <c r="P110">
        <v>26454687</v>
      </c>
      <c r="Q110">
        <v>51445357</v>
      </c>
      <c r="R110">
        <v>50410906</v>
      </c>
      <c r="S110">
        <v>14296048</v>
      </c>
      <c r="T110">
        <v>10148980</v>
      </c>
      <c r="U110">
        <v>13598077</v>
      </c>
      <c r="V110">
        <v>13330794</v>
      </c>
      <c r="W110" t="s">
        <v>0</v>
      </c>
      <c r="X110">
        <v>10983215</v>
      </c>
      <c r="Y110">
        <v>9860505</v>
      </c>
      <c r="Z110">
        <v>8209945</v>
      </c>
      <c r="AA110">
        <v>7436167</v>
      </c>
      <c r="AB110">
        <v>6216438</v>
      </c>
      <c r="AC110">
        <v>5801334</v>
      </c>
      <c r="AD110">
        <v>7623507</v>
      </c>
      <c r="AE110">
        <v>7320707</v>
      </c>
      <c r="AF110" t="s">
        <v>0</v>
      </c>
      <c r="AG110">
        <v>6665252</v>
      </c>
      <c r="AH110">
        <v>5310182</v>
      </c>
      <c r="AI110">
        <v>5554942</v>
      </c>
      <c r="AJ110">
        <v>5877409</v>
      </c>
      <c r="AK110">
        <v>6371857</v>
      </c>
      <c r="AL110">
        <v>5045591</v>
      </c>
      <c r="AM110">
        <v>5388668</v>
      </c>
      <c r="AN110">
        <v>5033693</v>
      </c>
      <c r="AO110">
        <v>5260123</v>
      </c>
      <c r="AP110">
        <v>2647095</v>
      </c>
      <c r="AQ110">
        <v>4415761</v>
      </c>
      <c r="AR110">
        <v>4540749</v>
      </c>
      <c r="AS110">
        <v>2522572</v>
      </c>
      <c r="AT110">
        <v>4174745</v>
      </c>
      <c r="AU110">
        <v>3822006</v>
      </c>
      <c r="AV110">
        <v>3910478</v>
      </c>
      <c r="AW110">
        <v>3517695</v>
      </c>
      <c r="AX110">
        <v>3280758</v>
      </c>
      <c r="AY110">
        <v>3193084</v>
      </c>
      <c r="AZ110">
        <v>2800690</v>
      </c>
      <c r="BA110">
        <v>2816644</v>
      </c>
      <c r="BB110">
        <v>2647249</v>
      </c>
      <c r="BC110">
        <v>2548424</v>
      </c>
      <c r="BD110">
        <v>2572880</v>
      </c>
      <c r="BE110">
        <v>2579419</v>
      </c>
      <c r="BF110">
        <v>2354694</v>
      </c>
      <c r="BG110">
        <v>2363385</v>
      </c>
      <c r="BH110">
        <v>2151101</v>
      </c>
      <c r="BI110">
        <v>2277439</v>
      </c>
      <c r="BJ110">
        <v>1769524</v>
      </c>
      <c r="BK110">
        <v>1841941</v>
      </c>
      <c r="BL110">
        <v>1278388</v>
      </c>
      <c r="BM110">
        <v>1104537</v>
      </c>
      <c r="BN110">
        <v>1184098</v>
      </c>
      <c r="BO110">
        <v>1083006</v>
      </c>
      <c r="BP110">
        <v>1019327</v>
      </c>
      <c r="BQ110">
        <v>949683</v>
      </c>
      <c r="BR110">
        <v>5914</v>
      </c>
      <c r="BS110">
        <v>977235</v>
      </c>
      <c r="BT110">
        <v>486690</v>
      </c>
      <c r="BU110">
        <v>456950</v>
      </c>
      <c r="BV110">
        <v>827818</v>
      </c>
      <c r="BW110">
        <v>825326</v>
      </c>
      <c r="BX110">
        <v>755645</v>
      </c>
      <c r="BY110">
        <v>686551</v>
      </c>
      <c r="BZ110">
        <v>209776</v>
      </c>
      <c r="CA110">
        <v>183195</v>
      </c>
      <c r="CB110" t="s">
        <v>0</v>
      </c>
      <c r="CC110">
        <v>165368</v>
      </c>
      <c r="CD110">
        <v>21033</v>
      </c>
      <c r="CE110">
        <v>1491</v>
      </c>
      <c r="CF110">
        <v>93227</v>
      </c>
    </row>
    <row r="111" spans="1:84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>
        <v>3279211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</row>
    <row r="112" spans="1:84" x14ac:dyDescent="0.3">
      <c r="A112" t="s">
        <v>307</v>
      </c>
      <c r="B112">
        <v>24112000</v>
      </c>
      <c r="C112">
        <v>43000</v>
      </c>
      <c r="D112">
        <v>11478305</v>
      </c>
      <c r="E112">
        <v>532904</v>
      </c>
      <c r="F112">
        <v>6031556</v>
      </c>
      <c r="G112">
        <v>16335197</v>
      </c>
      <c r="H112">
        <v>9569835</v>
      </c>
      <c r="I112" t="s">
        <v>0</v>
      </c>
      <c r="J112">
        <v>4423451</v>
      </c>
      <c r="K112" t="s">
        <v>0</v>
      </c>
      <c r="L112" t="s">
        <v>0</v>
      </c>
      <c r="M112" t="s">
        <v>0</v>
      </c>
      <c r="N112">
        <v>3802054</v>
      </c>
      <c r="O112">
        <v>211308</v>
      </c>
      <c r="P112">
        <v>103719</v>
      </c>
      <c r="Q112">
        <v>187119</v>
      </c>
      <c r="R112">
        <v>56530</v>
      </c>
      <c r="S112">
        <v>8714</v>
      </c>
      <c r="T112" t="s">
        <v>0</v>
      </c>
      <c r="U112">
        <v>8384</v>
      </c>
      <c r="V112" t="s">
        <v>0</v>
      </c>
      <c r="W112">
        <v>12057295</v>
      </c>
      <c r="X112" t="s">
        <v>0</v>
      </c>
      <c r="Y112" t="s">
        <v>0</v>
      </c>
      <c r="Z112">
        <v>59808</v>
      </c>
      <c r="AA112">
        <v>365894</v>
      </c>
      <c r="AB112" t="s">
        <v>0</v>
      </c>
      <c r="AC112">
        <v>360529</v>
      </c>
      <c r="AD112">
        <v>73205</v>
      </c>
      <c r="AE112" t="s">
        <v>0</v>
      </c>
      <c r="AF112">
        <v>7519638</v>
      </c>
      <c r="AG112">
        <v>82921</v>
      </c>
      <c r="AH112">
        <v>79974</v>
      </c>
      <c r="AI112">
        <v>245342</v>
      </c>
      <c r="AJ112">
        <v>83078</v>
      </c>
      <c r="AK112" t="s">
        <v>0</v>
      </c>
      <c r="AL112">
        <v>20348</v>
      </c>
      <c r="AM112">
        <v>78709</v>
      </c>
      <c r="AN112">
        <v>206853</v>
      </c>
      <c r="AO112">
        <v>91968</v>
      </c>
      <c r="AP112">
        <v>1995228</v>
      </c>
      <c r="AQ112">
        <v>405458</v>
      </c>
      <c r="AR112">
        <v>9678</v>
      </c>
      <c r="AS112">
        <v>743424</v>
      </c>
      <c r="AT112" t="s">
        <v>0</v>
      </c>
      <c r="AU112">
        <v>77134</v>
      </c>
      <c r="AV112" t="s">
        <v>0</v>
      </c>
      <c r="AW112">
        <v>4086</v>
      </c>
      <c r="AX112">
        <v>31846</v>
      </c>
      <c r="AY112">
        <v>6019</v>
      </c>
      <c r="AZ112">
        <v>272843</v>
      </c>
      <c r="BA112">
        <v>14459</v>
      </c>
      <c r="BB112">
        <v>43435</v>
      </c>
      <c r="BC112">
        <v>198048</v>
      </c>
      <c r="BD112" t="s">
        <v>0</v>
      </c>
      <c r="BE112">
        <v>1238</v>
      </c>
      <c r="BF112">
        <v>157</v>
      </c>
      <c r="BG112">
        <v>5913</v>
      </c>
      <c r="BH112">
        <v>23908</v>
      </c>
      <c r="BI112">
        <v>25721</v>
      </c>
      <c r="BJ112">
        <v>83743</v>
      </c>
      <c r="BK112" t="s">
        <v>0</v>
      </c>
      <c r="BL112" t="s">
        <v>0</v>
      </c>
      <c r="BM112">
        <v>236455</v>
      </c>
      <c r="BN112">
        <v>21510</v>
      </c>
      <c r="BO112">
        <v>42064</v>
      </c>
      <c r="BP112">
        <v>17367</v>
      </c>
      <c r="BQ112">
        <v>92894</v>
      </c>
      <c r="BR112" t="s">
        <v>0</v>
      </c>
      <c r="BS112" t="s">
        <v>0</v>
      </c>
      <c r="BT112">
        <v>516001</v>
      </c>
      <c r="BU112">
        <v>163939</v>
      </c>
      <c r="BV112">
        <v>1316</v>
      </c>
      <c r="BW112">
        <v>10676</v>
      </c>
      <c r="BX112" t="s">
        <v>0</v>
      </c>
      <c r="BY112">
        <v>5062</v>
      </c>
      <c r="BZ112">
        <v>494368</v>
      </c>
      <c r="CA112" t="s">
        <v>0</v>
      </c>
      <c r="CB112">
        <v>238867</v>
      </c>
      <c r="CC112">
        <v>739</v>
      </c>
      <c r="CD112">
        <v>10135</v>
      </c>
      <c r="CE112">
        <v>15640</v>
      </c>
      <c r="CF112">
        <v>30</v>
      </c>
    </row>
    <row r="113" spans="1:84" x14ac:dyDescent="0.3">
      <c r="A113" t="s">
        <v>308</v>
      </c>
      <c r="B113" t="s">
        <v>0</v>
      </c>
      <c r="C113" t="s">
        <v>0</v>
      </c>
      <c r="D113">
        <v>159988</v>
      </c>
      <c r="E113" t="s">
        <v>0</v>
      </c>
      <c r="F113">
        <v>478950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</row>
    <row r="114" spans="1:84" x14ac:dyDescent="0.3">
      <c r="A114" t="s">
        <v>309</v>
      </c>
      <c r="B114">
        <v>682824</v>
      </c>
      <c r="C114">
        <v>583000</v>
      </c>
      <c r="D114">
        <v>128577</v>
      </c>
      <c r="E114">
        <v>862617</v>
      </c>
      <c r="F114">
        <v>1805004</v>
      </c>
      <c r="G114">
        <v>231946</v>
      </c>
      <c r="H114">
        <v>331771</v>
      </c>
      <c r="I114">
        <v>53608</v>
      </c>
      <c r="J114">
        <v>5646907</v>
      </c>
      <c r="K114">
        <v>542201</v>
      </c>
      <c r="L114">
        <v>91384</v>
      </c>
      <c r="M114">
        <v>10128</v>
      </c>
      <c r="N114">
        <v>86203</v>
      </c>
      <c r="O114">
        <v>20017</v>
      </c>
      <c r="P114">
        <v>317427</v>
      </c>
      <c r="Q114">
        <v>890462</v>
      </c>
      <c r="R114">
        <v>550846</v>
      </c>
      <c r="S114">
        <v>54932</v>
      </c>
      <c r="T114">
        <v>185216</v>
      </c>
      <c r="U114">
        <v>66004</v>
      </c>
      <c r="V114">
        <v>15558</v>
      </c>
      <c r="W114" t="s">
        <v>0</v>
      </c>
      <c r="X114" t="s">
        <v>0</v>
      </c>
      <c r="Y114" t="s">
        <v>0</v>
      </c>
      <c r="Z114">
        <v>27645</v>
      </c>
      <c r="AA114">
        <v>145306</v>
      </c>
      <c r="AB114">
        <v>1069</v>
      </c>
      <c r="AC114">
        <v>49433</v>
      </c>
      <c r="AD114">
        <v>205797</v>
      </c>
      <c r="AE114">
        <v>12</v>
      </c>
      <c r="AF114" t="s">
        <v>0</v>
      </c>
      <c r="AG114">
        <v>71146</v>
      </c>
      <c r="AH114">
        <v>162014</v>
      </c>
      <c r="AI114">
        <v>358351</v>
      </c>
      <c r="AJ114">
        <v>75810</v>
      </c>
      <c r="AK114" t="s">
        <v>0</v>
      </c>
      <c r="AL114">
        <v>35259</v>
      </c>
      <c r="AM114">
        <v>52911</v>
      </c>
      <c r="AN114">
        <v>54471</v>
      </c>
      <c r="AO114">
        <v>8377</v>
      </c>
      <c r="AP114">
        <v>160946</v>
      </c>
      <c r="AQ114">
        <v>119417</v>
      </c>
      <c r="AR114">
        <v>9412</v>
      </c>
      <c r="AS114">
        <v>15359</v>
      </c>
      <c r="AT114">
        <v>51533</v>
      </c>
      <c r="AU114">
        <v>115678</v>
      </c>
      <c r="AV114">
        <v>83465</v>
      </c>
      <c r="AW114">
        <v>1272</v>
      </c>
      <c r="AX114">
        <v>37835</v>
      </c>
      <c r="AY114">
        <v>13629</v>
      </c>
      <c r="AZ114">
        <v>56485</v>
      </c>
      <c r="BA114">
        <v>28672</v>
      </c>
      <c r="BB114">
        <v>26893</v>
      </c>
      <c r="BC114">
        <v>13443</v>
      </c>
      <c r="BD114">
        <v>31276</v>
      </c>
      <c r="BE114">
        <v>3950</v>
      </c>
      <c r="BF114">
        <v>141795</v>
      </c>
      <c r="BG114">
        <v>11529</v>
      </c>
      <c r="BH114">
        <v>120340</v>
      </c>
      <c r="BI114">
        <v>16514</v>
      </c>
      <c r="BJ114">
        <v>33952</v>
      </c>
      <c r="BK114">
        <v>24915</v>
      </c>
      <c r="BL114">
        <v>1468</v>
      </c>
      <c r="BM114">
        <v>2266</v>
      </c>
      <c r="BN114">
        <v>22929</v>
      </c>
      <c r="BO114">
        <v>34659</v>
      </c>
      <c r="BP114">
        <v>25776</v>
      </c>
      <c r="BQ114">
        <v>12595</v>
      </c>
      <c r="BR114" t="s">
        <v>0</v>
      </c>
      <c r="BS114">
        <v>57382</v>
      </c>
      <c r="BT114">
        <v>3708</v>
      </c>
      <c r="BU114">
        <v>331</v>
      </c>
      <c r="BV114">
        <v>5017</v>
      </c>
      <c r="BW114">
        <v>13222</v>
      </c>
      <c r="BX114" t="s">
        <v>0</v>
      </c>
      <c r="BY114">
        <v>12210</v>
      </c>
      <c r="BZ114">
        <v>174</v>
      </c>
      <c r="CA114">
        <v>121423</v>
      </c>
      <c r="CB114">
        <v>52520</v>
      </c>
      <c r="CC114">
        <v>1003</v>
      </c>
      <c r="CD114">
        <v>8099</v>
      </c>
      <c r="CE114" t="s">
        <v>0</v>
      </c>
      <c r="CF114" t="s">
        <v>0</v>
      </c>
    </row>
    <row r="115" spans="1:84" x14ac:dyDescent="0.3">
      <c r="A115" t="s">
        <v>310</v>
      </c>
      <c r="B115">
        <v>118581</v>
      </c>
      <c r="C115">
        <v>330832</v>
      </c>
      <c r="D115">
        <v>3251172</v>
      </c>
      <c r="E115">
        <v>224868</v>
      </c>
      <c r="F115">
        <v>3688288</v>
      </c>
      <c r="G115">
        <v>1031437</v>
      </c>
      <c r="H115">
        <v>14053</v>
      </c>
      <c r="I115">
        <v>2612</v>
      </c>
      <c r="J115">
        <v>63360</v>
      </c>
      <c r="K115">
        <v>137978</v>
      </c>
      <c r="L115">
        <v>10211</v>
      </c>
      <c r="M115">
        <v>8251</v>
      </c>
      <c r="N115">
        <v>73507</v>
      </c>
      <c r="O115">
        <v>4368</v>
      </c>
      <c r="P115">
        <v>2106313</v>
      </c>
      <c r="Q115">
        <v>190005</v>
      </c>
      <c r="R115">
        <v>96519</v>
      </c>
      <c r="S115">
        <v>24492</v>
      </c>
      <c r="T115">
        <v>23340</v>
      </c>
      <c r="U115">
        <v>24696</v>
      </c>
      <c r="V115">
        <v>6361</v>
      </c>
      <c r="W115" t="s">
        <v>0</v>
      </c>
      <c r="X115">
        <v>67325</v>
      </c>
      <c r="Y115">
        <v>47900</v>
      </c>
      <c r="Z115">
        <v>146371</v>
      </c>
      <c r="AA115">
        <v>4734</v>
      </c>
      <c r="AB115">
        <v>1891364</v>
      </c>
      <c r="AC115">
        <v>894140</v>
      </c>
      <c r="AD115">
        <v>51867</v>
      </c>
      <c r="AE115">
        <v>63394</v>
      </c>
      <c r="AF115" t="s">
        <v>0</v>
      </c>
      <c r="AG115">
        <v>232333</v>
      </c>
      <c r="AH115">
        <v>3122</v>
      </c>
      <c r="AI115">
        <v>31938</v>
      </c>
      <c r="AJ115">
        <v>7586</v>
      </c>
      <c r="AK115">
        <v>11650</v>
      </c>
      <c r="AL115">
        <v>18996</v>
      </c>
      <c r="AM115">
        <v>7659</v>
      </c>
      <c r="AN115">
        <v>4748</v>
      </c>
      <c r="AO115">
        <v>393</v>
      </c>
      <c r="AP115">
        <v>988</v>
      </c>
      <c r="AQ115">
        <v>7006</v>
      </c>
      <c r="AR115">
        <v>13743</v>
      </c>
      <c r="AS115">
        <v>503</v>
      </c>
      <c r="AT115">
        <v>2298</v>
      </c>
      <c r="AU115">
        <v>9414</v>
      </c>
      <c r="AV115">
        <v>2650</v>
      </c>
      <c r="AW115">
        <v>6616</v>
      </c>
      <c r="AX115">
        <v>978</v>
      </c>
      <c r="AY115">
        <v>14408</v>
      </c>
      <c r="AZ115">
        <v>5270</v>
      </c>
      <c r="BA115">
        <v>1932</v>
      </c>
      <c r="BB115">
        <v>2399</v>
      </c>
      <c r="BC115">
        <v>6399</v>
      </c>
      <c r="BD115">
        <v>2240</v>
      </c>
      <c r="BE115" t="s">
        <v>0</v>
      </c>
      <c r="BF115">
        <v>3374</v>
      </c>
      <c r="BG115">
        <v>595</v>
      </c>
      <c r="BH115">
        <v>8956</v>
      </c>
      <c r="BI115">
        <v>3572</v>
      </c>
      <c r="BJ115">
        <v>19</v>
      </c>
      <c r="BK115">
        <v>1267</v>
      </c>
      <c r="BL115">
        <v>357</v>
      </c>
      <c r="BM115">
        <v>493</v>
      </c>
      <c r="BN115">
        <v>2878</v>
      </c>
      <c r="BO115">
        <v>269</v>
      </c>
      <c r="BP115">
        <v>5041</v>
      </c>
      <c r="BQ115">
        <v>21</v>
      </c>
      <c r="BR115">
        <v>279</v>
      </c>
      <c r="BS115">
        <v>12628</v>
      </c>
      <c r="BT115">
        <v>5135</v>
      </c>
      <c r="BU115">
        <v>589</v>
      </c>
      <c r="BV115">
        <v>900</v>
      </c>
      <c r="BW115">
        <v>750</v>
      </c>
      <c r="BX115">
        <v>4919</v>
      </c>
      <c r="BY115">
        <v>378</v>
      </c>
      <c r="BZ115" t="s">
        <v>0</v>
      </c>
      <c r="CA115">
        <v>904</v>
      </c>
      <c r="CB115">
        <v>2495</v>
      </c>
      <c r="CC115">
        <v>1</v>
      </c>
      <c r="CD115">
        <v>74</v>
      </c>
      <c r="CE115">
        <v>340</v>
      </c>
      <c r="CF115" t="s">
        <v>0</v>
      </c>
    </row>
    <row r="116" spans="1:84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</row>
    <row r="117" spans="1:84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</row>
    <row r="118" spans="1:84" x14ac:dyDescent="0.3">
      <c r="A118" t="s">
        <v>313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226</v>
      </c>
      <c r="H118">
        <v>2015576</v>
      </c>
      <c r="I118" t="s">
        <v>0</v>
      </c>
      <c r="J118" t="s">
        <v>0</v>
      </c>
      <c r="K118" t="s">
        <v>0</v>
      </c>
      <c r="L118" t="s">
        <v>0</v>
      </c>
      <c r="M118">
        <v>162712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>
        <v>1357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</row>
    <row r="119" spans="1:84" x14ac:dyDescent="0.3">
      <c r="A119" t="s">
        <v>314</v>
      </c>
      <c r="B119" t="s">
        <v>0</v>
      </c>
      <c r="C119" t="s">
        <v>0</v>
      </c>
      <c r="D119">
        <v>583761</v>
      </c>
      <c r="E119">
        <v>1</v>
      </c>
      <c r="F119">
        <v>303351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146906</v>
      </c>
      <c r="O119" t="s">
        <v>0</v>
      </c>
      <c r="P119" t="s">
        <v>0</v>
      </c>
      <c r="Q119">
        <v>158116</v>
      </c>
      <c r="R119">
        <v>473112</v>
      </c>
      <c r="S119" t="s">
        <v>0</v>
      </c>
      <c r="T119">
        <v>279687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290456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>
        <v>834689</v>
      </c>
      <c r="AI119">
        <v>184751</v>
      </c>
      <c r="AJ119">
        <v>45320</v>
      </c>
      <c r="AK119" t="s">
        <v>0</v>
      </c>
      <c r="AL119">
        <v>39967</v>
      </c>
      <c r="AM119" t="s">
        <v>0</v>
      </c>
      <c r="AN119" t="s">
        <v>0</v>
      </c>
      <c r="AO119" t="s">
        <v>0</v>
      </c>
      <c r="AP119">
        <v>235707</v>
      </c>
      <c r="AQ119" t="s">
        <v>0</v>
      </c>
      <c r="AR119">
        <v>20313</v>
      </c>
      <c r="AS119">
        <v>967086</v>
      </c>
      <c r="AT119">
        <v>154078</v>
      </c>
      <c r="AU119" t="s">
        <v>0</v>
      </c>
      <c r="AV119" t="s">
        <v>0</v>
      </c>
      <c r="AW119" t="s">
        <v>0</v>
      </c>
      <c r="AX119">
        <v>29976</v>
      </c>
      <c r="AY119" t="s">
        <v>0</v>
      </c>
      <c r="AZ119">
        <v>-2</v>
      </c>
      <c r="BA119" t="s">
        <v>0</v>
      </c>
      <c r="BB119">
        <v>8517</v>
      </c>
      <c r="BC119">
        <v>-2</v>
      </c>
      <c r="BD119">
        <v>516</v>
      </c>
      <c r="BE119" t="s">
        <v>0</v>
      </c>
      <c r="BF119" t="s">
        <v>0</v>
      </c>
      <c r="BG119">
        <v>2761</v>
      </c>
      <c r="BH119" t="s">
        <v>0</v>
      </c>
      <c r="BI119" t="s">
        <v>0</v>
      </c>
      <c r="BJ119" t="s">
        <v>0</v>
      </c>
      <c r="BK119" t="s">
        <v>0</v>
      </c>
      <c r="BL119">
        <v>389534</v>
      </c>
      <c r="BM119" t="s">
        <v>0</v>
      </c>
      <c r="BN119">
        <v>70260</v>
      </c>
      <c r="BO119">
        <v>3940</v>
      </c>
      <c r="BP119" t="s">
        <v>0</v>
      </c>
      <c r="BQ119" t="s">
        <v>0</v>
      </c>
      <c r="BR119">
        <v>401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>
        <v>12637</v>
      </c>
      <c r="CB119" t="s">
        <v>0</v>
      </c>
      <c r="CC119" t="s">
        <v>0</v>
      </c>
      <c r="CD119">
        <v>36796</v>
      </c>
      <c r="CE119">
        <v>70787</v>
      </c>
      <c r="CF119" t="s">
        <v>0</v>
      </c>
    </row>
    <row r="120" spans="1:84" s="3" customFormat="1" x14ac:dyDescent="0.3">
      <c r="A120" s="3" t="s">
        <v>315</v>
      </c>
      <c r="B120" s="3">
        <v>142274587</v>
      </c>
      <c r="C120" s="3">
        <v>86003832</v>
      </c>
      <c r="D120" s="3">
        <v>74828590</v>
      </c>
      <c r="E120" s="3">
        <v>55797820</v>
      </c>
      <c r="F120" s="3">
        <v>46084191</v>
      </c>
      <c r="G120" s="3">
        <v>41019164</v>
      </c>
      <c r="H120" s="3">
        <v>36669152</v>
      </c>
      <c r="I120" s="3">
        <v>34626978</v>
      </c>
      <c r="J120" s="3">
        <v>30286743</v>
      </c>
      <c r="K120" s="3">
        <v>23491137</v>
      </c>
      <c r="L120" s="3">
        <v>17086265</v>
      </c>
      <c r="M120" s="3">
        <v>15118580</v>
      </c>
      <c r="N120" s="3">
        <v>15105593</v>
      </c>
      <c r="O120" s="3">
        <v>14980220</v>
      </c>
      <c r="P120" s="3">
        <v>28982146</v>
      </c>
      <c r="Q120" s="3">
        <v>52871059</v>
      </c>
      <c r="R120" s="3">
        <v>51587913</v>
      </c>
      <c r="S120" s="3">
        <v>14384186</v>
      </c>
      <c r="T120" s="3">
        <v>13916434</v>
      </c>
      <c r="U120" s="3">
        <v>13697161</v>
      </c>
      <c r="V120" s="3">
        <v>13352713</v>
      </c>
      <c r="W120" s="3">
        <v>12057295</v>
      </c>
      <c r="X120" s="3">
        <v>11050540</v>
      </c>
      <c r="Y120" s="3">
        <v>9908405</v>
      </c>
      <c r="Z120" s="3">
        <v>8443769</v>
      </c>
      <c r="AA120" s="3">
        <v>8242557</v>
      </c>
      <c r="AB120" s="3">
        <v>8108871</v>
      </c>
      <c r="AC120" s="3">
        <v>7105436</v>
      </c>
      <c r="AD120" s="3">
        <v>7954376</v>
      </c>
      <c r="AE120" s="3">
        <v>7384113</v>
      </c>
      <c r="AF120" s="3">
        <v>7519638</v>
      </c>
      <c r="AG120" s="3">
        <v>7053009</v>
      </c>
      <c r="AH120" s="3">
        <v>6389981</v>
      </c>
      <c r="AI120" s="3">
        <v>6375324</v>
      </c>
      <c r="AJ120" s="3">
        <v>6089203</v>
      </c>
      <c r="AK120" s="3">
        <v>6383507</v>
      </c>
      <c r="AL120" s="3">
        <v>5160161</v>
      </c>
      <c r="AM120" s="3">
        <v>5527947</v>
      </c>
      <c r="AN120" s="3">
        <v>5299765</v>
      </c>
      <c r="AO120" s="3">
        <v>5360861</v>
      </c>
      <c r="AP120" s="3">
        <v>5039964</v>
      </c>
      <c r="AQ120" s="3">
        <v>4947642</v>
      </c>
      <c r="AR120" s="3">
        <v>4593895</v>
      </c>
      <c r="AS120" s="3">
        <v>4248944</v>
      </c>
      <c r="AT120" s="3">
        <v>4382654</v>
      </c>
      <c r="AU120" s="3">
        <v>4024232</v>
      </c>
      <c r="AV120" s="3">
        <v>3996593</v>
      </c>
      <c r="AW120" s="3">
        <v>3529669</v>
      </c>
      <c r="AX120" s="3">
        <v>3381393</v>
      </c>
      <c r="AY120" s="3">
        <v>3227140</v>
      </c>
      <c r="AZ120" s="3">
        <v>3135286</v>
      </c>
      <c r="BA120" s="3">
        <v>2861707</v>
      </c>
      <c r="BB120" s="3">
        <v>2728493</v>
      </c>
      <c r="BC120" s="3">
        <v>2766312</v>
      </c>
      <c r="BD120" s="3">
        <v>2606912</v>
      </c>
      <c r="BE120" s="3">
        <v>2584607</v>
      </c>
      <c r="BF120" s="3">
        <v>2500020</v>
      </c>
      <c r="BG120" s="3">
        <v>2384183</v>
      </c>
      <c r="BH120" s="3">
        <v>2304305</v>
      </c>
      <c r="BI120" s="3">
        <v>2323246</v>
      </c>
      <c r="BJ120" s="3">
        <v>1887238</v>
      </c>
      <c r="BK120" s="3">
        <v>1868123</v>
      </c>
      <c r="BL120" s="3">
        <v>1669747</v>
      </c>
      <c r="BM120" s="3">
        <v>1343751</v>
      </c>
      <c r="BN120" s="3">
        <v>1301675</v>
      </c>
      <c r="BO120" s="3">
        <v>1163938</v>
      </c>
      <c r="BP120" s="3">
        <v>1067511</v>
      </c>
      <c r="BQ120" s="3">
        <v>1055193</v>
      </c>
      <c r="BR120" s="3">
        <v>6594</v>
      </c>
      <c r="BS120" s="3">
        <v>1047245</v>
      </c>
      <c r="BT120" s="3">
        <v>1011534</v>
      </c>
      <c r="BU120" s="3">
        <v>621809</v>
      </c>
      <c r="BV120" s="3">
        <v>835051</v>
      </c>
      <c r="BW120" s="3">
        <v>849974</v>
      </c>
      <c r="BX120" s="3">
        <v>760564</v>
      </c>
      <c r="BY120" s="3">
        <v>704201</v>
      </c>
      <c r="BZ120" s="3">
        <v>704318</v>
      </c>
      <c r="CA120" s="3">
        <v>318159</v>
      </c>
      <c r="CB120" s="3">
        <v>293882</v>
      </c>
      <c r="CC120" s="3">
        <v>167111</v>
      </c>
      <c r="CD120" s="3">
        <v>76137</v>
      </c>
      <c r="CE120" s="3">
        <v>88258</v>
      </c>
      <c r="CF120" s="3">
        <v>93257</v>
      </c>
    </row>
    <row r="122" spans="1:84" s="3" customFormat="1" x14ac:dyDescent="0.3">
      <c r="A122" s="3" t="s">
        <v>300</v>
      </c>
      <c r="B122" s="3">
        <f>+B100-B120</f>
        <v>0</v>
      </c>
      <c r="C122" s="3">
        <f t="shared" ref="C122:BN122" si="2">+C100-C120</f>
        <v>0</v>
      </c>
      <c r="D122" s="3">
        <f t="shared" si="2"/>
        <v>0</v>
      </c>
      <c r="E122" s="3">
        <f t="shared" si="2"/>
        <v>0</v>
      </c>
      <c r="F122" s="3">
        <f t="shared" si="2"/>
        <v>0</v>
      </c>
      <c r="G122" s="3">
        <f t="shared" si="2"/>
        <v>0</v>
      </c>
      <c r="H122" s="3">
        <f t="shared" si="2"/>
        <v>0</v>
      </c>
      <c r="I122" s="3">
        <f t="shared" si="2"/>
        <v>0</v>
      </c>
      <c r="J122" s="3">
        <f t="shared" si="2"/>
        <v>0</v>
      </c>
      <c r="K122" s="3">
        <f t="shared" si="2"/>
        <v>0</v>
      </c>
      <c r="L122" s="3">
        <f t="shared" si="2"/>
        <v>0</v>
      </c>
      <c r="M122" s="3">
        <f t="shared" si="2"/>
        <v>0</v>
      </c>
      <c r="N122" s="3">
        <f t="shared" si="2"/>
        <v>0</v>
      </c>
      <c r="O122" s="3">
        <f t="shared" si="2"/>
        <v>0</v>
      </c>
      <c r="P122" s="3">
        <f t="shared" si="2"/>
        <v>0</v>
      </c>
      <c r="Q122" s="3">
        <f t="shared" si="2"/>
        <v>0</v>
      </c>
      <c r="R122" s="3">
        <f t="shared" si="2"/>
        <v>0</v>
      </c>
      <c r="S122" s="3">
        <f t="shared" si="2"/>
        <v>0</v>
      </c>
      <c r="T122" s="3">
        <f t="shared" si="2"/>
        <v>0</v>
      </c>
      <c r="U122" s="3">
        <f t="shared" si="2"/>
        <v>0</v>
      </c>
      <c r="V122" s="3">
        <f t="shared" si="2"/>
        <v>0</v>
      </c>
      <c r="W122" s="3">
        <f t="shared" si="2"/>
        <v>0</v>
      </c>
      <c r="X122" s="3">
        <f t="shared" si="2"/>
        <v>0</v>
      </c>
      <c r="Y122" s="3">
        <f t="shared" si="2"/>
        <v>0</v>
      </c>
      <c r="Z122" s="3">
        <f t="shared" si="2"/>
        <v>0</v>
      </c>
      <c r="AA122" s="3">
        <f t="shared" si="2"/>
        <v>0</v>
      </c>
      <c r="AB122" s="3">
        <f t="shared" si="2"/>
        <v>0</v>
      </c>
      <c r="AC122" s="3">
        <f t="shared" si="2"/>
        <v>0</v>
      </c>
      <c r="AD122" s="3">
        <f t="shared" si="2"/>
        <v>0</v>
      </c>
      <c r="AE122" s="3">
        <f t="shared" si="2"/>
        <v>0</v>
      </c>
      <c r="AF122" s="3">
        <f t="shared" si="2"/>
        <v>0</v>
      </c>
      <c r="AG122" s="3">
        <f t="shared" si="2"/>
        <v>0</v>
      </c>
      <c r="AH122" s="3">
        <f t="shared" si="2"/>
        <v>0</v>
      </c>
      <c r="AI122" s="3">
        <f t="shared" si="2"/>
        <v>0</v>
      </c>
      <c r="AJ122" s="3">
        <f t="shared" si="2"/>
        <v>0</v>
      </c>
      <c r="AK122" s="3">
        <f t="shared" si="2"/>
        <v>0</v>
      </c>
      <c r="AL122" s="3">
        <f t="shared" si="2"/>
        <v>0</v>
      </c>
      <c r="AM122" s="3">
        <f t="shared" si="2"/>
        <v>0</v>
      </c>
      <c r="AN122" s="3">
        <f t="shared" si="2"/>
        <v>0</v>
      </c>
      <c r="AO122" s="3">
        <f t="shared" si="2"/>
        <v>0</v>
      </c>
      <c r="AP122" s="3">
        <f t="shared" si="2"/>
        <v>0</v>
      </c>
      <c r="AQ122" s="3">
        <f t="shared" si="2"/>
        <v>0</v>
      </c>
      <c r="AR122" s="3">
        <f t="shared" si="2"/>
        <v>0</v>
      </c>
      <c r="AS122" s="3">
        <f t="shared" si="2"/>
        <v>0</v>
      </c>
      <c r="AT122" s="3">
        <f t="shared" si="2"/>
        <v>0</v>
      </c>
      <c r="AU122" s="3">
        <f t="shared" si="2"/>
        <v>0</v>
      </c>
      <c r="AV122" s="3">
        <f t="shared" si="2"/>
        <v>0</v>
      </c>
      <c r="AW122" s="3">
        <f t="shared" si="2"/>
        <v>0</v>
      </c>
      <c r="AX122" s="3">
        <f t="shared" si="2"/>
        <v>0</v>
      </c>
      <c r="AY122" s="3">
        <f t="shared" si="2"/>
        <v>0</v>
      </c>
      <c r="AZ122" s="3">
        <f t="shared" si="2"/>
        <v>0</v>
      </c>
      <c r="BA122" s="3">
        <f t="shared" si="2"/>
        <v>0</v>
      </c>
      <c r="BB122" s="3">
        <f t="shared" si="2"/>
        <v>0</v>
      </c>
      <c r="BC122" s="3">
        <f t="shared" si="2"/>
        <v>0</v>
      </c>
      <c r="BD122" s="3">
        <f t="shared" si="2"/>
        <v>0</v>
      </c>
      <c r="BE122" s="3">
        <f t="shared" si="2"/>
        <v>0</v>
      </c>
      <c r="BF122" s="3">
        <f t="shared" si="2"/>
        <v>0</v>
      </c>
      <c r="BG122" s="3">
        <f t="shared" si="2"/>
        <v>0</v>
      </c>
      <c r="BH122" s="3">
        <f t="shared" si="2"/>
        <v>0</v>
      </c>
      <c r="BI122" s="3">
        <f t="shared" si="2"/>
        <v>0</v>
      </c>
      <c r="BJ122" s="3">
        <f t="shared" si="2"/>
        <v>0</v>
      </c>
      <c r="BK122" s="3">
        <f t="shared" si="2"/>
        <v>0</v>
      </c>
      <c r="BL122" s="3">
        <f t="shared" si="2"/>
        <v>0</v>
      </c>
      <c r="BM122" s="3">
        <f t="shared" si="2"/>
        <v>0</v>
      </c>
      <c r="BN122" s="3">
        <f t="shared" si="2"/>
        <v>0</v>
      </c>
      <c r="BO122" s="3">
        <f t="shared" ref="BO122:CF122" si="3">+BO100-BO120</f>
        <v>0</v>
      </c>
      <c r="BP122" s="3">
        <f t="shared" si="3"/>
        <v>0</v>
      </c>
      <c r="BQ122" s="3">
        <f t="shared" si="3"/>
        <v>0</v>
      </c>
      <c r="BR122" s="3">
        <f t="shared" si="3"/>
        <v>0</v>
      </c>
      <c r="BS122" s="3">
        <f t="shared" si="3"/>
        <v>0</v>
      </c>
      <c r="BT122" s="3">
        <f t="shared" si="3"/>
        <v>0</v>
      </c>
      <c r="BU122" s="3">
        <f t="shared" si="3"/>
        <v>0</v>
      </c>
      <c r="BV122" s="3">
        <f t="shared" si="3"/>
        <v>0</v>
      </c>
      <c r="BW122" s="3">
        <f t="shared" si="3"/>
        <v>0</v>
      </c>
      <c r="BX122" s="3">
        <f t="shared" si="3"/>
        <v>0</v>
      </c>
      <c r="BY122" s="3">
        <f t="shared" si="3"/>
        <v>0</v>
      </c>
      <c r="BZ122" s="3">
        <f t="shared" si="3"/>
        <v>0</v>
      </c>
      <c r="CA122" s="3">
        <f t="shared" si="3"/>
        <v>0</v>
      </c>
      <c r="CB122" s="3">
        <f t="shared" si="3"/>
        <v>0</v>
      </c>
      <c r="CC122" s="3">
        <f t="shared" si="3"/>
        <v>0</v>
      </c>
      <c r="CD122" s="3">
        <f t="shared" si="3"/>
        <v>0</v>
      </c>
      <c r="CE122" s="3">
        <f t="shared" si="3"/>
        <v>0</v>
      </c>
      <c r="CF122" s="3">
        <f t="shared" si="3"/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C70"/>
  <sheetViews>
    <sheetView workbookViewId="0">
      <selection activeCell="A66" activeCellId="13" sqref="A2:XFD13 A15:XFD15 A17:XFD17 A19:XFD19 A21:XFD21 A23:XFD24 A26:XFD26 A28:XFD28 A31:XFD31 A35:XFD35 A36:XFD36 A47:XFD47 A64:XFD64 A66:XFD66"/>
    </sheetView>
  </sheetViews>
  <sheetFormatPr defaultRowHeight="14.4" x14ac:dyDescent="0.3"/>
  <cols>
    <col min="1" max="1" width="45.5546875" customWidth="1"/>
  </cols>
  <sheetData>
    <row r="2" spans="1:81" s="1" customFormat="1" ht="15" x14ac:dyDescent="0.25">
      <c r="B2" s="1" t="s">
        <v>321</v>
      </c>
    </row>
    <row r="3" spans="1:81" s="1" customFormat="1" ht="15" x14ac:dyDescent="0.25">
      <c r="B3" s="1" t="s">
        <v>166</v>
      </c>
    </row>
    <row r="4" spans="1:81" s="1" customFormat="1" ht="15" x14ac:dyDescent="0.25">
      <c r="A4" s="1" t="s">
        <v>316</v>
      </c>
    </row>
    <row r="5" spans="1:81" s="1" customFormat="1" ht="15" x14ac:dyDescent="0.25">
      <c r="A5" s="1" t="s">
        <v>322</v>
      </c>
    </row>
    <row r="6" spans="1:81" s="1" customFormat="1" ht="15" x14ac:dyDescent="0.25">
      <c r="A6" s="1" t="s">
        <v>168</v>
      </c>
    </row>
    <row r="7" spans="1:81" s="1" customFormat="1" ht="15" x14ac:dyDescent="0.25">
      <c r="B7" s="1" t="s">
        <v>169</v>
      </c>
    </row>
    <row r="8" spans="1:81" s="1" customFormat="1" ht="15" x14ac:dyDescent="0.25">
      <c r="B8" s="1" t="s">
        <v>183</v>
      </c>
    </row>
    <row r="9" spans="1:81" s="1" customFormat="1" ht="15" x14ac:dyDescent="0.25">
      <c r="B9" s="1" t="s">
        <v>3</v>
      </c>
      <c r="C9" s="1" t="s">
        <v>236</v>
      </c>
      <c r="D9" s="1" t="s">
        <v>44</v>
      </c>
      <c r="E9" s="1" t="s">
        <v>194</v>
      </c>
      <c r="F9" s="1" t="s">
        <v>46</v>
      </c>
      <c r="G9" s="1" t="s">
        <v>230</v>
      </c>
      <c r="H9" s="1" t="s">
        <v>240</v>
      </c>
      <c r="I9" s="1" t="s">
        <v>239</v>
      </c>
      <c r="J9" s="1" t="s">
        <v>238</v>
      </c>
      <c r="K9" s="1" t="s">
        <v>257</v>
      </c>
      <c r="L9" s="1" t="s">
        <v>7</v>
      </c>
      <c r="M9" s="1" t="s">
        <v>171</v>
      </c>
      <c r="N9" s="1" t="s">
        <v>47</v>
      </c>
      <c r="O9" s="1" t="s">
        <v>8</v>
      </c>
      <c r="P9" s="1" t="s">
        <v>245</v>
      </c>
      <c r="Q9" s="1" t="s">
        <v>9</v>
      </c>
      <c r="R9" s="1" t="s">
        <v>10</v>
      </c>
      <c r="S9" s="1" t="s">
        <v>11</v>
      </c>
      <c r="T9" s="1" t="s">
        <v>12</v>
      </c>
      <c r="U9" s="1" t="s">
        <v>13</v>
      </c>
      <c r="V9" s="1" t="s">
        <v>179</v>
      </c>
      <c r="W9" s="1" t="s">
        <v>15</v>
      </c>
      <c r="X9" s="1" t="s">
        <v>197</v>
      </c>
      <c r="Y9" s="1" t="s">
        <v>172</v>
      </c>
      <c r="Z9" s="1" t="s">
        <v>219</v>
      </c>
      <c r="AA9" s="1" t="s">
        <v>16</v>
      </c>
      <c r="AB9" s="1" t="s">
        <v>48</v>
      </c>
      <c r="AC9" s="1" t="s">
        <v>18</v>
      </c>
      <c r="AD9" s="1" t="s">
        <v>19</v>
      </c>
      <c r="AE9" s="1" t="s">
        <v>201</v>
      </c>
      <c r="AF9" s="1" t="s">
        <v>21</v>
      </c>
      <c r="AG9" s="1" t="s">
        <v>202</v>
      </c>
      <c r="AH9" s="1" t="s">
        <v>23</v>
      </c>
      <c r="AI9" s="1" t="s">
        <v>49</v>
      </c>
      <c r="AJ9" s="1" t="s">
        <v>247</v>
      </c>
      <c r="AK9" s="1" t="s">
        <v>235</v>
      </c>
      <c r="AL9" s="1" t="s">
        <v>24</v>
      </c>
      <c r="AM9" s="1" t="s">
        <v>26</v>
      </c>
      <c r="AN9" s="1" t="s">
        <v>40</v>
      </c>
      <c r="AO9" s="1" t="s">
        <v>27</v>
      </c>
      <c r="AP9" s="1" t="s">
        <v>28</v>
      </c>
      <c r="AQ9" s="1" t="s">
        <v>29</v>
      </c>
      <c r="AR9" s="1" t="s">
        <v>177</v>
      </c>
      <c r="AS9" s="1" t="s">
        <v>175</v>
      </c>
      <c r="AT9" s="1" t="s">
        <v>174</v>
      </c>
      <c r="AU9" s="1" t="s">
        <v>226</v>
      </c>
      <c r="AV9" s="1" t="s">
        <v>221</v>
      </c>
      <c r="AW9" s="1" t="s">
        <v>223</v>
      </c>
      <c r="AX9" s="1" t="s">
        <v>222</v>
      </c>
      <c r="AY9" s="1" t="s">
        <v>218</v>
      </c>
      <c r="AZ9" s="1" t="s">
        <v>220</v>
      </c>
      <c r="BA9" s="1" t="s">
        <v>224</v>
      </c>
      <c r="BB9" s="1" t="s">
        <v>225</v>
      </c>
      <c r="BC9" s="1" t="s">
        <v>33</v>
      </c>
      <c r="BD9" s="1" t="s">
        <v>51</v>
      </c>
      <c r="BE9" s="1" t="s">
        <v>215</v>
      </c>
      <c r="BF9" s="1" t="s">
        <v>216</v>
      </c>
      <c r="BG9" s="1" t="s">
        <v>52</v>
      </c>
      <c r="BH9" s="1" t="s">
        <v>205</v>
      </c>
      <c r="BI9" s="1" t="s">
        <v>227</v>
      </c>
      <c r="BJ9" s="1" t="s">
        <v>207</v>
      </c>
      <c r="BK9" s="1" t="s">
        <v>53</v>
      </c>
      <c r="BL9" s="1" t="s">
        <v>54</v>
      </c>
      <c r="BM9" s="1" t="s">
        <v>228</v>
      </c>
      <c r="BN9" s="1" t="s">
        <v>210</v>
      </c>
      <c r="BO9" s="1" t="s">
        <v>55</v>
      </c>
      <c r="BP9" s="1" t="s">
        <v>248</v>
      </c>
      <c r="BQ9" s="1" t="s">
        <v>1</v>
      </c>
      <c r="BR9" s="1" t="s">
        <v>56</v>
      </c>
      <c r="BS9" s="1" t="s">
        <v>214</v>
      </c>
      <c r="BT9" s="1" t="s">
        <v>211</v>
      </c>
      <c r="BU9" s="1" t="s">
        <v>212</v>
      </c>
      <c r="BV9" s="1" t="s">
        <v>57</v>
      </c>
      <c r="BW9" s="1" t="s">
        <v>61</v>
      </c>
      <c r="BX9" s="1" t="s">
        <v>37</v>
      </c>
      <c r="BY9" s="1" t="s">
        <v>38</v>
      </c>
      <c r="BZ9" s="1" t="s">
        <v>64</v>
      </c>
      <c r="CA9" s="1" t="s">
        <v>39</v>
      </c>
      <c r="CB9" s="1" t="s">
        <v>59</v>
      </c>
      <c r="CC9" s="1" t="s">
        <v>176</v>
      </c>
    </row>
    <row r="10" spans="1:81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</row>
    <row r="11" spans="1:81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</row>
    <row r="12" spans="1:81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</row>
    <row r="13" spans="1:81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  <c r="CB13" s="1" t="s">
        <v>0</v>
      </c>
      <c r="CC13" s="1" t="s">
        <v>0</v>
      </c>
    </row>
    <row r="14" spans="1:81" ht="15" x14ac:dyDescent="0.25">
      <c r="A14" t="s">
        <v>327</v>
      </c>
      <c r="B14">
        <v>20344</v>
      </c>
      <c r="C14">
        <v>6353</v>
      </c>
      <c r="D14">
        <v>72990</v>
      </c>
      <c r="E14">
        <v>250</v>
      </c>
      <c r="F14">
        <v>18892</v>
      </c>
      <c r="G14">
        <v>11124</v>
      </c>
      <c r="H14">
        <v>14096</v>
      </c>
      <c r="I14">
        <v>286</v>
      </c>
      <c r="J14">
        <v>474</v>
      </c>
      <c r="K14">
        <v>155</v>
      </c>
      <c r="L14">
        <v>10682</v>
      </c>
      <c r="M14">
        <v>277576</v>
      </c>
      <c r="N14">
        <v>7569</v>
      </c>
      <c r="O14">
        <v>3655</v>
      </c>
      <c r="P14">
        <v>735</v>
      </c>
      <c r="Q14">
        <v>5498</v>
      </c>
      <c r="R14">
        <v>149640</v>
      </c>
      <c r="S14">
        <v>1228</v>
      </c>
      <c r="T14">
        <v>2704</v>
      </c>
      <c r="U14">
        <v>85517</v>
      </c>
      <c r="V14">
        <v>512</v>
      </c>
      <c r="W14">
        <v>49012</v>
      </c>
      <c r="X14">
        <v>46020</v>
      </c>
      <c r="Y14">
        <v>13320</v>
      </c>
      <c r="Z14">
        <v>45638</v>
      </c>
      <c r="AA14">
        <v>159519</v>
      </c>
      <c r="AB14">
        <v>303</v>
      </c>
      <c r="AC14">
        <v>142241</v>
      </c>
      <c r="AD14">
        <v>2006</v>
      </c>
      <c r="AE14">
        <v>48529</v>
      </c>
      <c r="AF14">
        <v>350977</v>
      </c>
      <c r="AG14">
        <v>3681</v>
      </c>
      <c r="AH14">
        <v>261326</v>
      </c>
      <c r="AI14">
        <v>467</v>
      </c>
      <c r="AJ14">
        <v>36904</v>
      </c>
      <c r="AK14">
        <v>16796</v>
      </c>
      <c r="AL14">
        <v>152812</v>
      </c>
      <c r="AM14">
        <v>52941</v>
      </c>
      <c r="AN14">
        <v>51355</v>
      </c>
      <c r="AO14" t="s">
        <v>0</v>
      </c>
      <c r="AP14">
        <v>135</v>
      </c>
      <c r="AQ14">
        <v>4570</v>
      </c>
      <c r="AR14">
        <v>5970</v>
      </c>
      <c r="AS14">
        <v>14177</v>
      </c>
      <c r="AT14">
        <v>13947</v>
      </c>
      <c r="AU14" t="s">
        <v>0</v>
      </c>
      <c r="AV14" t="s">
        <v>0</v>
      </c>
      <c r="AW14">
        <v>1086</v>
      </c>
      <c r="AX14">
        <v>3284</v>
      </c>
      <c r="AY14">
        <v>3978</v>
      </c>
      <c r="AZ14">
        <v>3757</v>
      </c>
      <c r="BA14">
        <v>286</v>
      </c>
      <c r="BB14">
        <v>233</v>
      </c>
      <c r="BC14">
        <v>49143</v>
      </c>
      <c r="BD14">
        <v>37960</v>
      </c>
      <c r="BE14" t="s">
        <v>0</v>
      </c>
      <c r="BF14">
        <v>2306</v>
      </c>
      <c r="BG14">
        <v>962</v>
      </c>
      <c r="BH14">
        <v>33367</v>
      </c>
      <c r="BI14">
        <v>240</v>
      </c>
      <c r="BJ14">
        <v>608</v>
      </c>
      <c r="BK14">
        <v>207</v>
      </c>
      <c r="BL14">
        <v>169</v>
      </c>
      <c r="BM14">
        <v>15393</v>
      </c>
      <c r="BN14">
        <v>65</v>
      </c>
      <c r="BO14">
        <v>9128</v>
      </c>
      <c r="BP14">
        <v>2565</v>
      </c>
      <c r="BQ14">
        <v>52127</v>
      </c>
      <c r="BR14">
        <v>29461</v>
      </c>
      <c r="BS14">
        <v>285</v>
      </c>
      <c r="BT14">
        <v>53</v>
      </c>
      <c r="BU14">
        <v>979</v>
      </c>
      <c r="BV14">
        <v>317</v>
      </c>
      <c r="BW14">
        <v>707</v>
      </c>
      <c r="BX14">
        <v>360361</v>
      </c>
      <c r="BY14">
        <v>2698</v>
      </c>
      <c r="BZ14">
        <v>85435</v>
      </c>
      <c r="CA14">
        <v>48557</v>
      </c>
      <c r="CB14">
        <v>36663</v>
      </c>
      <c r="CC14">
        <v>12129</v>
      </c>
    </row>
    <row r="15" spans="1:81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</row>
    <row r="16" spans="1:81" ht="15" x14ac:dyDescent="0.25">
      <c r="A16" t="s">
        <v>329</v>
      </c>
      <c r="B16">
        <v>18564</v>
      </c>
      <c r="C16" t="s">
        <v>0</v>
      </c>
      <c r="D16">
        <v>295373</v>
      </c>
      <c r="E16" t="s">
        <v>0</v>
      </c>
      <c r="F16">
        <v>4006</v>
      </c>
      <c r="G16">
        <v>2395</v>
      </c>
      <c r="H16">
        <v>7545</v>
      </c>
      <c r="I16" t="s">
        <v>0</v>
      </c>
      <c r="J16" t="s">
        <v>0</v>
      </c>
      <c r="K16" t="s">
        <v>0</v>
      </c>
      <c r="L16">
        <v>6507</v>
      </c>
      <c r="M16">
        <v>33629</v>
      </c>
      <c r="N16">
        <v>1725</v>
      </c>
      <c r="O16">
        <v>860</v>
      </c>
      <c r="P16" t="s">
        <v>0</v>
      </c>
      <c r="Q16">
        <v>2841</v>
      </c>
      <c r="R16">
        <v>53440</v>
      </c>
      <c r="S16" t="s">
        <v>0</v>
      </c>
      <c r="T16" t="s">
        <v>0</v>
      </c>
      <c r="U16">
        <v>50078</v>
      </c>
      <c r="V16" t="s">
        <v>0</v>
      </c>
      <c r="W16">
        <v>30326</v>
      </c>
      <c r="X16" t="s">
        <v>0</v>
      </c>
      <c r="Y16" t="s">
        <v>0</v>
      </c>
      <c r="Z16">
        <v>11161</v>
      </c>
      <c r="AA16">
        <v>52951</v>
      </c>
      <c r="AB16" t="s">
        <v>0</v>
      </c>
      <c r="AC16">
        <v>32978</v>
      </c>
      <c r="AD16" t="s">
        <v>0</v>
      </c>
      <c r="AE16" t="s">
        <v>0</v>
      </c>
      <c r="AF16">
        <v>452063</v>
      </c>
      <c r="AG16" t="s">
        <v>0</v>
      </c>
      <c r="AH16">
        <v>63228</v>
      </c>
      <c r="AI16" t="s">
        <v>0</v>
      </c>
      <c r="AJ16" t="s">
        <v>0</v>
      </c>
      <c r="AK16">
        <v>9660</v>
      </c>
      <c r="AL16">
        <v>198550</v>
      </c>
      <c r="AM16">
        <v>356044</v>
      </c>
      <c r="AN16">
        <v>19017</v>
      </c>
      <c r="AO16" t="s">
        <v>0</v>
      </c>
      <c r="AP16" t="s">
        <v>0</v>
      </c>
      <c r="AQ16">
        <v>1860</v>
      </c>
      <c r="AR16" t="s">
        <v>0</v>
      </c>
      <c r="AS16">
        <v>11453</v>
      </c>
      <c r="AT16">
        <v>18210</v>
      </c>
      <c r="AU16" t="s">
        <v>0</v>
      </c>
      <c r="AV16" t="s">
        <v>0</v>
      </c>
      <c r="AW16">
        <v>5416</v>
      </c>
      <c r="AX16" t="s">
        <v>0</v>
      </c>
      <c r="AY16">
        <v>35</v>
      </c>
      <c r="AZ16" t="s">
        <v>0</v>
      </c>
      <c r="BA16" t="s">
        <v>0</v>
      </c>
      <c r="BB16" t="s">
        <v>0</v>
      </c>
      <c r="BC16">
        <v>26078</v>
      </c>
      <c r="BD16">
        <v>25877</v>
      </c>
      <c r="BE16" t="s">
        <v>0</v>
      </c>
      <c r="BF16" t="s">
        <v>0</v>
      </c>
      <c r="BG16">
        <v>1266</v>
      </c>
      <c r="BH16">
        <v>7502</v>
      </c>
      <c r="BI16" t="s">
        <v>0</v>
      </c>
      <c r="BJ16">
        <v>534</v>
      </c>
      <c r="BK16" t="s">
        <v>0</v>
      </c>
      <c r="BL16" t="s">
        <v>0</v>
      </c>
      <c r="BM16">
        <v>3259</v>
      </c>
      <c r="BN16" t="s">
        <v>0</v>
      </c>
      <c r="BO16">
        <v>2792</v>
      </c>
      <c r="BP16" t="s">
        <v>0</v>
      </c>
      <c r="BQ16">
        <v>22562</v>
      </c>
      <c r="BR16">
        <v>15794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>
        <v>19063</v>
      </c>
      <c r="BY16" t="s">
        <v>0</v>
      </c>
      <c r="BZ16">
        <v>53091</v>
      </c>
      <c r="CA16">
        <v>27870</v>
      </c>
      <c r="CB16">
        <v>21491</v>
      </c>
      <c r="CC16" t="s">
        <v>0</v>
      </c>
    </row>
    <row r="17" spans="1:81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</row>
    <row r="18" spans="1:81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540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3855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>
        <v>4035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</row>
    <row r="19" spans="1:81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</row>
    <row r="20" spans="1:81" ht="15" x14ac:dyDescent="0.25">
      <c r="A20" t="s">
        <v>333</v>
      </c>
      <c r="B20">
        <v>2911</v>
      </c>
      <c r="C20">
        <v>55</v>
      </c>
      <c r="D20">
        <v>435927</v>
      </c>
      <c r="E20">
        <v>19500</v>
      </c>
      <c r="F20">
        <v>38811</v>
      </c>
      <c r="G20">
        <v>10366</v>
      </c>
      <c r="H20">
        <v>1026</v>
      </c>
      <c r="I20" t="s">
        <v>0</v>
      </c>
      <c r="J20" t="s">
        <v>0</v>
      </c>
      <c r="K20">
        <v>6</v>
      </c>
      <c r="L20">
        <v>7689</v>
      </c>
      <c r="M20">
        <v>251125</v>
      </c>
      <c r="N20">
        <v>1465</v>
      </c>
      <c r="O20">
        <v>11415</v>
      </c>
      <c r="P20" t="s">
        <v>0</v>
      </c>
      <c r="Q20">
        <v>33402</v>
      </c>
      <c r="R20">
        <v>72664</v>
      </c>
      <c r="S20">
        <v>25312</v>
      </c>
      <c r="T20">
        <v>3681</v>
      </c>
      <c r="U20">
        <v>2</v>
      </c>
      <c r="V20">
        <v>4973</v>
      </c>
      <c r="W20">
        <v>31453</v>
      </c>
      <c r="X20">
        <v>58125</v>
      </c>
      <c r="Y20" t="s">
        <v>0</v>
      </c>
      <c r="Z20" t="s">
        <v>0</v>
      </c>
      <c r="AA20">
        <v>350931</v>
      </c>
      <c r="AB20">
        <v>13486</v>
      </c>
      <c r="AC20">
        <v>25262</v>
      </c>
      <c r="AD20" t="s">
        <v>0</v>
      </c>
      <c r="AE20" t="s">
        <v>0</v>
      </c>
      <c r="AF20">
        <v>348019</v>
      </c>
      <c r="AG20">
        <v>380</v>
      </c>
      <c r="AH20">
        <v>215672</v>
      </c>
      <c r="AI20">
        <v>45100</v>
      </c>
      <c r="AJ20">
        <v>4969</v>
      </c>
      <c r="AK20">
        <v>1140</v>
      </c>
      <c r="AL20">
        <v>280835</v>
      </c>
      <c r="AM20">
        <v>39115</v>
      </c>
      <c r="AN20">
        <v>20196</v>
      </c>
      <c r="AO20" t="s">
        <v>0</v>
      </c>
      <c r="AP20" t="s">
        <v>0</v>
      </c>
      <c r="AQ20">
        <v>4651</v>
      </c>
      <c r="AR20">
        <v>63790</v>
      </c>
      <c r="AS20">
        <v>666086</v>
      </c>
      <c r="AT20">
        <v>343355</v>
      </c>
      <c r="AU20" t="s">
        <v>0</v>
      </c>
      <c r="AV20" t="s">
        <v>0</v>
      </c>
      <c r="AW20">
        <v>83746</v>
      </c>
      <c r="AX20">
        <v>80593</v>
      </c>
      <c r="AY20">
        <v>347314</v>
      </c>
      <c r="AZ20">
        <v>138819</v>
      </c>
      <c r="BA20">
        <v>30088</v>
      </c>
      <c r="BB20">
        <v>18960</v>
      </c>
      <c r="BC20">
        <v>300430</v>
      </c>
      <c r="BD20">
        <v>298504</v>
      </c>
      <c r="BE20" t="s">
        <v>0</v>
      </c>
      <c r="BF20" t="s">
        <v>0</v>
      </c>
      <c r="BG20">
        <v>2512</v>
      </c>
      <c r="BH20">
        <v>97615</v>
      </c>
      <c r="BI20">
        <v>88</v>
      </c>
      <c r="BJ20" t="s">
        <v>0</v>
      </c>
      <c r="BK20">
        <v>4710</v>
      </c>
      <c r="BL20">
        <v>1238</v>
      </c>
      <c r="BM20">
        <v>49422</v>
      </c>
      <c r="BN20" t="s">
        <v>0</v>
      </c>
      <c r="BO20">
        <v>8335</v>
      </c>
      <c r="BP20" t="s">
        <v>0</v>
      </c>
      <c r="BQ20">
        <v>646940</v>
      </c>
      <c r="BR20">
        <v>260039</v>
      </c>
      <c r="BS20">
        <v>2535</v>
      </c>
      <c r="BT20">
        <v>1760</v>
      </c>
      <c r="BU20">
        <v>73</v>
      </c>
      <c r="BV20" t="s">
        <v>0</v>
      </c>
      <c r="BW20">
        <v>9236</v>
      </c>
      <c r="BX20" t="s">
        <v>0</v>
      </c>
      <c r="BY20">
        <v>85443</v>
      </c>
      <c r="BZ20">
        <v>802060</v>
      </c>
      <c r="CA20" t="s">
        <v>0</v>
      </c>
      <c r="CB20" t="s">
        <v>0</v>
      </c>
      <c r="CC20" t="s">
        <v>0</v>
      </c>
    </row>
    <row r="21" spans="1:81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</row>
    <row r="22" spans="1:81" ht="15" x14ac:dyDescent="0.25">
      <c r="A22" t="s">
        <v>335</v>
      </c>
      <c r="B22">
        <v>3581</v>
      </c>
      <c r="C22">
        <v>5744</v>
      </c>
      <c r="D22">
        <v>653891</v>
      </c>
      <c r="E22">
        <v>28460</v>
      </c>
      <c r="F22">
        <v>62094</v>
      </c>
      <c r="G22">
        <v>16802</v>
      </c>
      <c r="H22">
        <v>28806</v>
      </c>
      <c r="I22" t="s">
        <v>0</v>
      </c>
      <c r="J22" t="s">
        <v>0</v>
      </c>
      <c r="K22">
        <v>12</v>
      </c>
      <c r="L22">
        <v>15150</v>
      </c>
      <c r="M22">
        <v>351562</v>
      </c>
      <c r="N22">
        <v>20128</v>
      </c>
      <c r="O22">
        <v>71</v>
      </c>
      <c r="P22" t="s">
        <v>0</v>
      </c>
      <c r="Q22">
        <v>46850</v>
      </c>
      <c r="R22">
        <v>124129</v>
      </c>
      <c r="S22">
        <v>57823</v>
      </c>
      <c r="T22">
        <v>7825</v>
      </c>
      <c r="U22">
        <v>44136</v>
      </c>
      <c r="V22">
        <v>14698</v>
      </c>
      <c r="W22" t="s">
        <v>0</v>
      </c>
      <c r="X22">
        <v>115688</v>
      </c>
      <c r="Y22" t="s">
        <v>0</v>
      </c>
      <c r="Z22" t="s">
        <v>0</v>
      </c>
      <c r="AA22">
        <v>33408</v>
      </c>
      <c r="AB22">
        <v>15561</v>
      </c>
      <c r="AC22">
        <v>40800</v>
      </c>
      <c r="AD22" t="s">
        <v>0</v>
      </c>
      <c r="AE22" t="s">
        <v>0</v>
      </c>
      <c r="AF22">
        <v>625942</v>
      </c>
      <c r="AG22">
        <v>890</v>
      </c>
      <c r="AH22">
        <v>302557</v>
      </c>
      <c r="AI22">
        <v>107860</v>
      </c>
      <c r="AJ22">
        <v>1099</v>
      </c>
      <c r="AK22" t="s">
        <v>0</v>
      </c>
      <c r="AL22">
        <v>465781</v>
      </c>
      <c r="AM22">
        <v>58673</v>
      </c>
      <c r="AN22">
        <v>32800</v>
      </c>
      <c r="AO22" t="s">
        <v>0</v>
      </c>
      <c r="AP22" t="s">
        <v>0</v>
      </c>
      <c r="AQ22">
        <v>10047</v>
      </c>
      <c r="AR22">
        <v>123469</v>
      </c>
      <c r="AS22">
        <v>546720</v>
      </c>
      <c r="AT22">
        <v>1150145</v>
      </c>
      <c r="AU22" t="s">
        <v>0</v>
      </c>
      <c r="AV22" t="s">
        <v>0</v>
      </c>
      <c r="AW22">
        <v>195936</v>
      </c>
      <c r="AX22">
        <v>133586</v>
      </c>
      <c r="AY22">
        <v>411115</v>
      </c>
      <c r="AZ22">
        <v>371359</v>
      </c>
      <c r="BA22">
        <v>34855</v>
      </c>
      <c r="BB22">
        <v>67359</v>
      </c>
      <c r="BC22" t="s">
        <v>0</v>
      </c>
      <c r="BD22" t="s">
        <v>0</v>
      </c>
      <c r="BE22" t="s">
        <v>0</v>
      </c>
      <c r="BF22" t="s">
        <v>0</v>
      </c>
      <c r="BG22">
        <v>3161</v>
      </c>
      <c r="BH22">
        <v>82670</v>
      </c>
      <c r="BI22">
        <v>53085</v>
      </c>
      <c r="BJ22">
        <v>46652</v>
      </c>
      <c r="BK22">
        <v>88233</v>
      </c>
      <c r="BL22" t="s">
        <v>0</v>
      </c>
      <c r="BM22" t="s">
        <v>0</v>
      </c>
      <c r="BN22" t="s">
        <v>0</v>
      </c>
      <c r="BO22">
        <v>10424</v>
      </c>
      <c r="BP22">
        <v>63776</v>
      </c>
      <c r="BQ22" t="s">
        <v>0</v>
      </c>
      <c r="BR22" t="s">
        <v>0</v>
      </c>
      <c r="BS22">
        <v>12268</v>
      </c>
      <c r="BT22" t="s">
        <v>0</v>
      </c>
      <c r="BU22">
        <v>707</v>
      </c>
      <c r="BV22">
        <v>64720</v>
      </c>
      <c r="BW22">
        <v>12500</v>
      </c>
      <c r="BX22" t="s">
        <v>0</v>
      </c>
      <c r="BY22">
        <v>227345</v>
      </c>
      <c r="BZ22" t="s">
        <v>0</v>
      </c>
      <c r="CA22" t="s">
        <v>0</v>
      </c>
      <c r="CB22" t="s">
        <v>0</v>
      </c>
      <c r="CC22" t="s">
        <v>0</v>
      </c>
    </row>
    <row r="23" spans="1:81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</row>
    <row r="24" spans="1:81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0</v>
      </c>
      <c r="CC24" s="1" t="s">
        <v>0</v>
      </c>
    </row>
    <row r="25" spans="1:81" ht="15" x14ac:dyDescent="0.25">
      <c r="A25" t="s">
        <v>338</v>
      </c>
      <c r="B25">
        <v>76361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29605</v>
      </c>
      <c r="R25">
        <v>285422</v>
      </c>
      <c r="S25" t="s">
        <v>0</v>
      </c>
      <c r="T25">
        <v>34699</v>
      </c>
      <c r="U25">
        <v>12695</v>
      </c>
      <c r="V25" t="s">
        <v>0</v>
      </c>
      <c r="W25">
        <v>2428</v>
      </c>
      <c r="X25" t="s">
        <v>0</v>
      </c>
      <c r="Y25" t="s">
        <v>0</v>
      </c>
      <c r="Z25">
        <v>109880</v>
      </c>
      <c r="AA25">
        <v>35173</v>
      </c>
      <c r="AB25" t="s">
        <v>0</v>
      </c>
      <c r="AC25" t="s">
        <v>0</v>
      </c>
      <c r="AD25">
        <v>2880</v>
      </c>
      <c r="AE25" t="s">
        <v>0</v>
      </c>
      <c r="AF25">
        <v>833513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>
        <v>1593111</v>
      </c>
      <c r="AM25" t="s">
        <v>0</v>
      </c>
      <c r="AN25" t="s">
        <v>0</v>
      </c>
      <c r="AO25">
        <v>3662</v>
      </c>
      <c r="AP25" t="s">
        <v>0</v>
      </c>
      <c r="AQ25">
        <v>3525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23696</v>
      </c>
      <c r="AZ25">
        <v>32095</v>
      </c>
      <c r="BA25">
        <v>263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>
        <v>5746</v>
      </c>
      <c r="BZ25" t="s">
        <v>0</v>
      </c>
      <c r="CA25" t="s">
        <v>0</v>
      </c>
      <c r="CB25" t="s">
        <v>0</v>
      </c>
      <c r="CC25" t="s">
        <v>0</v>
      </c>
    </row>
    <row r="26" spans="1:81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</row>
    <row r="27" spans="1:81" ht="15" x14ac:dyDescent="0.25">
      <c r="A27" t="s">
        <v>340</v>
      </c>
      <c r="B27">
        <v>8719</v>
      </c>
      <c r="C27">
        <v>10636</v>
      </c>
      <c r="D27">
        <v>561834</v>
      </c>
      <c r="E27">
        <v>27620</v>
      </c>
      <c r="F27">
        <v>69359</v>
      </c>
      <c r="G27">
        <v>79595</v>
      </c>
      <c r="H27">
        <v>50644</v>
      </c>
      <c r="I27">
        <v>911</v>
      </c>
      <c r="J27">
        <v>1343</v>
      </c>
      <c r="K27">
        <v>6255</v>
      </c>
      <c r="L27">
        <v>18466</v>
      </c>
      <c r="M27">
        <v>173285</v>
      </c>
      <c r="N27">
        <v>76556</v>
      </c>
      <c r="O27">
        <v>27919</v>
      </c>
      <c r="P27" t="s">
        <v>0</v>
      </c>
      <c r="Q27">
        <v>9586</v>
      </c>
      <c r="R27">
        <v>33485</v>
      </c>
      <c r="S27">
        <v>71220</v>
      </c>
      <c r="T27">
        <v>5299</v>
      </c>
      <c r="U27" t="s">
        <v>0</v>
      </c>
      <c r="V27">
        <v>28249</v>
      </c>
      <c r="W27" t="s">
        <v>0</v>
      </c>
      <c r="X27">
        <v>76330</v>
      </c>
      <c r="Y27" t="s">
        <v>0</v>
      </c>
      <c r="Z27">
        <v>404</v>
      </c>
      <c r="AA27">
        <v>223410</v>
      </c>
      <c r="AB27">
        <v>6714</v>
      </c>
      <c r="AC27">
        <v>84662</v>
      </c>
      <c r="AD27" t="s">
        <v>0</v>
      </c>
      <c r="AE27" t="s">
        <v>0</v>
      </c>
      <c r="AF27">
        <v>72210</v>
      </c>
      <c r="AG27">
        <v>177</v>
      </c>
      <c r="AH27">
        <v>272607</v>
      </c>
      <c r="AI27" t="s">
        <v>0</v>
      </c>
      <c r="AJ27">
        <v>10114</v>
      </c>
      <c r="AK27">
        <v>43861</v>
      </c>
      <c r="AL27">
        <v>181448</v>
      </c>
      <c r="AM27">
        <v>481496</v>
      </c>
      <c r="AN27">
        <v>8831</v>
      </c>
      <c r="AO27" t="s">
        <v>0</v>
      </c>
      <c r="AP27" t="s">
        <v>0</v>
      </c>
      <c r="AQ27">
        <v>2662</v>
      </c>
      <c r="AR27" t="s">
        <v>0</v>
      </c>
      <c r="AS27">
        <v>628004</v>
      </c>
      <c r="AT27">
        <v>557233</v>
      </c>
      <c r="AU27">
        <v>51539</v>
      </c>
      <c r="AV27">
        <v>122858</v>
      </c>
      <c r="AW27">
        <v>60177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>
        <v>296339</v>
      </c>
      <c r="BD27">
        <v>242633</v>
      </c>
      <c r="BE27">
        <v>147180</v>
      </c>
      <c r="BF27">
        <v>88227</v>
      </c>
      <c r="BG27">
        <v>4911</v>
      </c>
      <c r="BH27">
        <v>142380</v>
      </c>
      <c r="BI27" t="s">
        <v>0</v>
      </c>
      <c r="BJ27">
        <v>38180</v>
      </c>
      <c r="BK27" t="s">
        <v>0</v>
      </c>
      <c r="BL27" t="s">
        <v>0</v>
      </c>
      <c r="BM27">
        <v>45177</v>
      </c>
      <c r="BN27" t="s">
        <v>0</v>
      </c>
      <c r="BO27">
        <v>13101</v>
      </c>
      <c r="BP27">
        <v>53679</v>
      </c>
      <c r="BQ27">
        <v>379042</v>
      </c>
      <c r="BR27">
        <v>139834</v>
      </c>
      <c r="BS27">
        <v>20771</v>
      </c>
      <c r="BT27">
        <v>3511</v>
      </c>
      <c r="BU27">
        <v>3352</v>
      </c>
      <c r="BV27">
        <v>29388</v>
      </c>
      <c r="BW27">
        <v>5966</v>
      </c>
      <c r="BX27" t="s">
        <v>0</v>
      </c>
      <c r="BY27">
        <v>32630</v>
      </c>
      <c r="BZ27">
        <v>444523</v>
      </c>
      <c r="CA27">
        <v>422755</v>
      </c>
      <c r="CB27">
        <v>137532</v>
      </c>
      <c r="CC27" t="s">
        <v>0</v>
      </c>
    </row>
    <row r="28" spans="1:81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</row>
    <row r="29" spans="1:81" ht="15" x14ac:dyDescent="0.25">
      <c r="A29" t="s">
        <v>342</v>
      </c>
      <c r="B29">
        <v>-4746</v>
      </c>
      <c r="C29">
        <v>2146</v>
      </c>
      <c r="D29">
        <v>582890</v>
      </c>
      <c r="E29">
        <v>42421</v>
      </c>
      <c r="F29">
        <v>39814</v>
      </c>
      <c r="G29">
        <v>11295</v>
      </c>
      <c r="H29">
        <v>127435</v>
      </c>
      <c r="I29">
        <v>4892</v>
      </c>
      <c r="J29">
        <v>7600</v>
      </c>
      <c r="K29">
        <v>2951</v>
      </c>
      <c r="L29">
        <v>33063</v>
      </c>
      <c r="M29">
        <v>24142</v>
      </c>
      <c r="N29">
        <v>4567</v>
      </c>
      <c r="O29">
        <v>2349</v>
      </c>
      <c r="P29">
        <v>149</v>
      </c>
      <c r="Q29">
        <v>87204</v>
      </c>
      <c r="R29">
        <v>50572</v>
      </c>
      <c r="S29" t="s">
        <v>0</v>
      </c>
      <c r="T29">
        <v>1980</v>
      </c>
      <c r="U29">
        <v>144038</v>
      </c>
      <c r="V29" t="s">
        <v>0</v>
      </c>
      <c r="W29">
        <v>77390</v>
      </c>
      <c r="X29">
        <v>41979</v>
      </c>
      <c r="Y29" t="s">
        <v>0</v>
      </c>
      <c r="Z29" t="s">
        <v>0</v>
      </c>
      <c r="AA29">
        <v>216949</v>
      </c>
      <c r="AB29">
        <v>8829</v>
      </c>
      <c r="AC29">
        <v>52592</v>
      </c>
      <c r="AD29">
        <v>-2665</v>
      </c>
      <c r="AE29" t="s">
        <v>0</v>
      </c>
      <c r="AF29">
        <v>142408</v>
      </c>
      <c r="AG29">
        <v>454</v>
      </c>
      <c r="AH29">
        <v>301791</v>
      </c>
      <c r="AI29">
        <v>212806</v>
      </c>
      <c r="AJ29">
        <v>18118</v>
      </c>
      <c r="AK29">
        <v>77</v>
      </c>
      <c r="AL29">
        <v>535948</v>
      </c>
      <c r="AM29">
        <v>125086</v>
      </c>
      <c r="AN29">
        <v>15982</v>
      </c>
      <c r="AO29" t="s">
        <v>0</v>
      </c>
      <c r="AP29">
        <v>19</v>
      </c>
      <c r="AQ29">
        <v>6400</v>
      </c>
      <c r="AR29">
        <v>525750</v>
      </c>
      <c r="AS29">
        <v>695644</v>
      </c>
      <c r="AT29">
        <v>924698</v>
      </c>
      <c r="AU29">
        <v>19786</v>
      </c>
      <c r="AV29">
        <v>65710</v>
      </c>
      <c r="AW29">
        <v>57965</v>
      </c>
      <c r="AX29">
        <v>319593</v>
      </c>
      <c r="AY29">
        <v>262655</v>
      </c>
      <c r="AZ29">
        <v>365037</v>
      </c>
      <c r="BA29">
        <v>83980</v>
      </c>
      <c r="BB29">
        <v>121194</v>
      </c>
      <c r="BC29" t="s">
        <v>0</v>
      </c>
      <c r="BD29" t="s">
        <v>0</v>
      </c>
      <c r="BE29">
        <v>49909</v>
      </c>
      <c r="BF29">
        <v>17743</v>
      </c>
      <c r="BG29">
        <v>5178</v>
      </c>
      <c r="BH29">
        <v>508402</v>
      </c>
      <c r="BI29">
        <v>84463</v>
      </c>
      <c r="BJ29">
        <v>28493</v>
      </c>
      <c r="BK29">
        <v>73132</v>
      </c>
      <c r="BL29">
        <v>40833</v>
      </c>
      <c r="BM29">
        <v>20725</v>
      </c>
      <c r="BN29" t="s">
        <v>0</v>
      </c>
      <c r="BO29">
        <v>13018</v>
      </c>
      <c r="BP29">
        <v>23531</v>
      </c>
      <c r="BQ29" t="s">
        <v>0</v>
      </c>
      <c r="BR29" t="s">
        <v>0</v>
      </c>
      <c r="BS29">
        <v>17024</v>
      </c>
      <c r="BT29">
        <v>3784</v>
      </c>
      <c r="BU29" t="s">
        <v>0</v>
      </c>
      <c r="BV29">
        <v>55987</v>
      </c>
      <c r="BW29">
        <v>18650</v>
      </c>
      <c r="BX29" t="s">
        <v>0</v>
      </c>
      <c r="BY29">
        <v>214123</v>
      </c>
      <c r="BZ29">
        <v>8893</v>
      </c>
      <c r="CA29">
        <v>186196</v>
      </c>
      <c r="CB29">
        <v>90155</v>
      </c>
      <c r="CC29" t="s">
        <v>0</v>
      </c>
    </row>
    <row r="30" spans="1:81" x14ac:dyDescent="0.3">
      <c r="A30" t="s">
        <v>343</v>
      </c>
      <c r="B30">
        <v>1499</v>
      </c>
      <c r="C30">
        <v>13759</v>
      </c>
      <c r="D30">
        <v>166334</v>
      </c>
      <c r="E30">
        <v>1254</v>
      </c>
      <c r="F30" t="s">
        <v>0</v>
      </c>
      <c r="G30" t="s">
        <v>0</v>
      </c>
      <c r="H30">
        <v>15048</v>
      </c>
      <c r="I30" t="s">
        <v>0</v>
      </c>
      <c r="J30" t="s">
        <v>0</v>
      </c>
      <c r="K30" t="s">
        <v>0</v>
      </c>
      <c r="L30">
        <v>54769</v>
      </c>
      <c r="M30">
        <v>707174</v>
      </c>
      <c r="N30">
        <v>1535</v>
      </c>
      <c r="O30">
        <v>3331</v>
      </c>
      <c r="P30">
        <v>381028</v>
      </c>
      <c r="Q30" t="s">
        <v>0</v>
      </c>
      <c r="R30">
        <v>23393</v>
      </c>
      <c r="S30">
        <v>30882</v>
      </c>
      <c r="T30" t="s">
        <v>0</v>
      </c>
      <c r="U30" t="s">
        <v>0</v>
      </c>
      <c r="V30" t="s">
        <v>0</v>
      </c>
      <c r="W30">
        <v>2699</v>
      </c>
      <c r="X30">
        <v>71789</v>
      </c>
      <c r="Y30" t="s">
        <v>0</v>
      </c>
      <c r="Z30" t="s">
        <v>0</v>
      </c>
      <c r="AA30" t="s">
        <v>0</v>
      </c>
      <c r="AB30" t="s">
        <v>0</v>
      </c>
      <c r="AC30">
        <v>131554</v>
      </c>
      <c r="AD30">
        <v>-4</v>
      </c>
      <c r="AE30">
        <v>91655</v>
      </c>
      <c r="AF30" t="s">
        <v>0</v>
      </c>
      <c r="AG30">
        <v>13130</v>
      </c>
      <c r="AH30">
        <v>153932</v>
      </c>
      <c r="AI30">
        <v>5663</v>
      </c>
      <c r="AJ30">
        <v>40612</v>
      </c>
      <c r="AK30">
        <v>37416</v>
      </c>
      <c r="AL30" t="s">
        <v>0</v>
      </c>
      <c r="AM30">
        <v>144725</v>
      </c>
      <c r="AN30">
        <v>77363</v>
      </c>
      <c r="AO30" t="s">
        <v>0</v>
      </c>
      <c r="AP30">
        <v>17265</v>
      </c>
      <c r="AQ30" t="s">
        <v>0</v>
      </c>
      <c r="AR30" t="s">
        <v>0</v>
      </c>
      <c r="AS30">
        <v>24031</v>
      </c>
      <c r="AT30">
        <v>58246</v>
      </c>
      <c r="AU30">
        <v>294</v>
      </c>
      <c r="AV30">
        <v>502</v>
      </c>
      <c r="AW30">
        <v>24166</v>
      </c>
      <c r="AX30">
        <v>815</v>
      </c>
      <c r="AY30">
        <v>45107</v>
      </c>
      <c r="AZ30">
        <v>18157</v>
      </c>
      <c r="BA30">
        <v>21032</v>
      </c>
      <c r="BB30">
        <v>3539</v>
      </c>
      <c r="BC30" t="s">
        <v>0</v>
      </c>
      <c r="BD30" t="s">
        <v>0</v>
      </c>
      <c r="BE30" t="s">
        <v>0</v>
      </c>
      <c r="BF30">
        <v>250</v>
      </c>
      <c r="BG30">
        <v>0</v>
      </c>
      <c r="BH30">
        <v>1492</v>
      </c>
      <c r="BI30" t="s">
        <v>0</v>
      </c>
      <c r="BJ30">
        <v>267</v>
      </c>
      <c r="BK30">
        <v>10051</v>
      </c>
      <c r="BL30" t="s">
        <v>0</v>
      </c>
      <c r="BM30">
        <v>10765</v>
      </c>
      <c r="BN30" t="s">
        <v>0</v>
      </c>
      <c r="BO30">
        <v>324</v>
      </c>
      <c r="BP30">
        <v>5554</v>
      </c>
      <c r="BQ30">
        <v>131096</v>
      </c>
      <c r="BR30">
        <v>45005</v>
      </c>
      <c r="BS30">
        <v>62</v>
      </c>
      <c r="BT30">
        <v>4</v>
      </c>
      <c r="BU30">
        <v>101</v>
      </c>
      <c r="BV30">
        <v>12602</v>
      </c>
      <c r="BW30">
        <v>4369</v>
      </c>
      <c r="BX30" t="s">
        <v>0</v>
      </c>
      <c r="BY30">
        <v>7</v>
      </c>
      <c r="BZ30">
        <v>6836</v>
      </c>
      <c r="CA30">
        <v>5837</v>
      </c>
      <c r="CB30">
        <v>7732</v>
      </c>
      <c r="CC30" t="s">
        <v>0</v>
      </c>
    </row>
    <row r="31" spans="1:81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</row>
    <row r="32" spans="1:81" x14ac:dyDescent="0.3">
      <c r="A32" t="s">
        <v>345</v>
      </c>
      <c r="B32" t="s">
        <v>0</v>
      </c>
      <c r="C32" t="s">
        <v>0</v>
      </c>
      <c r="D32">
        <v>13399</v>
      </c>
      <c r="E32" t="s">
        <v>0</v>
      </c>
      <c r="F32" t="s">
        <v>0</v>
      </c>
      <c r="G32">
        <v>1235</v>
      </c>
      <c r="H32">
        <v>884</v>
      </c>
      <c r="I32" t="s">
        <v>0</v>
      </c>
      <c r="J32" t="s">
        <v>0</v>
      </c>
      <c r="K32" t="s">
        <v>0</v>
      </c>
      <c r="L32" t="s">
        <v>0</v>
      </c>
      <c r="M32">
        <v>17388</v>
      </c>
      <c r="N32">
        <v>438</v>
      </c>
      <c r="O32">
        <v>246</v>
      </c>
      <c r="P32">
        <v>6</v>
      </c>
      <c r="Q32" t="s">
        <v>0</v>
      </c>
      <c r="R32" t="s">
        <v>0</v>
      </c>
      <c r="S32" t="s">
        <v>0</v>
      </c>
      <c r="T32">
        <v>4379</v>
      </c>
      <c r="U32" t="s">
        <v>0</v>
      </c>
      <c r="V32" t="s">
        <v>0</v>
      </c>
      <c r="W32" t="s">
        <v>0</v>
      </c>
      <c r="X32" t="s">
        <v>0</v>
      </c>
      <c r="Y32">
        <v>778</v>
      </c>
      <c r="Z32" t="s">
        <v>0</v>
      </c>
      <c r="AA32" t="s">
        <v>0</v>
      </c>
      <c r="AB32">
        <v>1794</v>
      </c>
      <c r="AC32">
        <v>3007</v>
      </c>
      <c r="AD32" t="s">
        <v>0</v>
      </c>
      <c r="AE32" t="s">
        <v>0</v>
      </c>
      <c r="AF32">
        <v>18488</v>
      </c>
      <c r="AG32" t="s">
        <v>0</v>
      </c>
      <c r="AH32" t="s">
        <v>0</v>
      </c>
      <c r="AI32">
        <v>722</v>
      </c>
      <c r="AJ32" t="s">
        <v>0</v>
      </c>
      <c r="AK32" t="s">
        <v>0</v>
      </c>
      <c r="AL32">
        <v>20902</v>
      </c>
      <c r="AM32">
        <v>18397</v>
      </c>
      <c r="AN32" t="s">
        <v>0</v>
      </c>
      <c r="AO32" t="s">
        <v>0</v>
      </c>
      <c r="AP32">
        <v>153</v>
      </c>
      <c r="AQ32">
        <v>266</v>
      </c>
      <c r="AR32">
        <v>668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367</v>
      </c>
      <c r="AY32">
        <v>2</v>
      </c>
      <c r="AZ32">
        <v>2</v>
      </c>
      <c r="BA32">
        <v>115</v>
      </c>
      <c r="BB32">
        <v>119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>
        <v>55</v>
      </c>
      <c r="BL32">
        <v>12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>
        <v>969</v>
      </c>
      <c r="BY32">
        <v>1015</v>
      </c>
      <c r="BZ32">
        <v>57505</v>
      </c>
      <c r="CA32">
        <v>32497</v>
      </c>
      <c r="CB32">
        <v>23378</v>
      </c>
      <c r="CC32">
        <v>244</v>
      </c>
    </row>
    <row r="33" spans="1:81" x14ac:dyDescent="0.3">
      <c r="A33" t="s">
        <v>346</v>
      </c>
      <c r="B33">
        <v>12289</v>
      </c>
      <c r="C33">
        <v>770</v>
      </c>
      <c r="D33">
        <v>48507</v>
      </c>
      <c r="E33">
        <v>2126</v>
      </c>
      <c r="F33">
        <v>22241</v>
      </c>
      <c r="G33">
        <v>6277</v>
      </c>
      <c r="H33">
        <v>7422</v>
      </c>
      <c r="I33">
        <v>1281</v>
      </c>
      <c r="J33" t="s">
        <v>0</v>
      </c>
      <c r="K33">
        <v>140</v>
      </c>
      <c r="L33">
        <v>10981</v>
      </c>
      <c r="M33">
        <v>131837</v>
      </c>
      <c r="N33">
        <v>2935</v>
      </c>
      <c r="O33">
        <v>1762</v>
      </c>
      <c r="P33">
        <v>1204</v>
      </c>
      <c r="Q33">
        <v>6078</v>
      </c>
      <c r="R33">
        <v>47896</v>
      </c>
      <c r="S33">
        <v>7137</v>
      </c>
      <c r="T33" t="s">
        <v>0</v>
      </c>
      <c r="U33">
        <v>121</v>
      </c>
      <c r="V33" t="s">
        <v>0</v>
      </c>
      <c r="W33">
        <v>1424</v>
      </c>
      <c r="X33">
        <v>2505</v>
      </c>
      <c r="Y33">
        <v>1865</v>
      </c>
      <c r="Z33">
        <v>14891</v>
      </c>
      <c r="AA33">
        <v>13807</v>
      </c>
      <c r="AB33">
        <v>2144</v>
      </c>
      <c r="AC33">
        <v>33167</v>
      </c>
      <c r="AD33">
        <v>664</v>
      </c>
      <c r="AE33">
        <v>1656</v>
      </c>
      <c r="AF33">
        <v>29915</v>
      </c>
      <c r="AG33">
        <v>329</v>
      </c>
      <c r="AH33">
        <v>24406</v>
      </c>
      <c r="AI33">
        <v>14199</v>
      </c>
      <c r="AJ33">
        <v>967</v>
      </c>
      <c r="AK33">
        <v>775</v>
      </c>
      <c r="AL33">
        <v>64587</v>
      </c>
      <c r="AM33">
        <v>53791</v>
      </c>
      <c r="AN33">
        <v>3934</v>
      </c>
      <c r="AO33">
        <v>56</v>
      </c>
      <c r="AP33">
        <v>766</v>
      </c>
      <c r="AQ33">
        <v>3498</v>
      </c>
      <c r="AR33">
        <v>11667</v>
      </c>
      <c r="AS33">
        <v>26152</v>
      </c>
      <c r="AT33">
        <v>56275</v>
      </c>
      <c r="AU33">
        <v>193</v>
      </c>
      <c r="AV33">
        <v>266</v>
      </c>
      <c r="AW33">
        <v>50085</v>
      </c>
      <c r="AX33">
        <v>12138</v>
      </c>
      <c r="AY33">
        <v>49827</v>
      </c>
      <c r="AZ33">
        <v>76880</v>
      </c>
      <c r="BA33">
        <v>4907</v>
      </c>
      <c r="BB33">
        <v>5512</v>
      </c>
      <c r="BC33">
        <v>28530</v>
      </c>
      <c r="BD33">
        <v>26358</v>
      </c>
      <c r="BE33">
        <v>13053</v>
      </c>
      <c r="BF33">
        <v>12212</v>
      </c>
      <c r="BG33">
        <v>1186</v>
      </c>
      <c r="BH33">
        <v>1162</v>
      </c>
      <c r="BI33">
        <v>12506</v>
      </c>
      <c r="BJ33">
        <v>1053</v>
      </c>
      <c r="BK33">
        <v>4967</v>
      </c>
      <c r="BL33">
        <v>2280</v>
      </c>
      <c r="BM33">
        <v>7677</v>
      </c>
      <c r="BN33">
        <v>81</v>
      </c>
      <c r="BO33">
        <v>7122</v>
      </c>
      <c r="BP33">
        <v>1393</v>
      </c>
      <c r="BQ33">
        <v>35361</v>
      </c>
      <c r="BR33">
        <v>18271</v>
      </c>
      <c r="BS33">
        <v>598</v>
      </c>
      <c r="BT33" t="s">
        <v>0</v>
      </c>
      <c r="BU33">
        <v>23</v>
      </c>
      <c r="BV33">
        <v>6525</v>
      </c>
      <c r="BW33">
        <v>1051</v>
      </c>
      <c r="BX33" t="s">
        <v>0</v>
      </c>
      <c r="BY33">
        <v>30483</v>
      </c>
      <c r="BZ33">
        <v>114</v>
      </c>
      <c r="CA33">
        <v>94</v>
      </c>
      <c r="CB33">
        <v>146</v>
      </c>
      <c r="CC33">
        <v>328</v>
      </c>
    </row>
    <row r="34" spans="1:81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>
        <v>2466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>
        <v>2135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</row>
    <row r="35" spans="1:81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</row>
    <row r="36" spans="1:81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</row>
    <row r="37" spans="1:81" x14ac:dyDescent="0.3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>
        <v>36862</v>
      </c>
      <c r="G37">
        <v>1067</v>
      </c>
      <c r="H37">
        <v>1953</v>
      </c>
      <c r="I37" t="s">
        <v>0</v>
      </c>
      <c r="J37" t="s">
        <v>0</v>
      </c>
      <c r="K37" t="s">
        <v>0</v>
      </c>
      <c r="L37">
        <v>1576</v>
      </c>
      <c r="M37">
        <v>35127</v>
      </c>
      <c r="N37" t="s">
        <v>0</v>
      </c>
      <c r="O37" t="s">
        <v>0</v>
      </c>
      <c r="P37" t="s">
        <v>0</v>
      </c>
      <c r="Q37" t="s">
        <v>0</v>
      </c>
      <c r="R37">
        <v>296</v>
      </c>
      <c r="S37">
        <v>3904</v>
      </c>
      <c r="T37" t="s">
        <v>0</v>
      </c>
      <c r="U37">
        <v>107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>
        <v>5737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>
        <v>7576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>
        <v>4209</v>
      </c>
      <c r="AS37" t="s">
        <v>0</v>
      </c>
      <c r="AT37" t="s">
        <v>0</v>
      </c>
      <c r="AU37" t="s">
        <v>0</v>
      </c>
      <c r="AV37" t="s">
        <v>0</v>
      </c>
      <c r="AW37">
        <v>45593</v>
      </c>
      <c r="AX37" t="s">
        <v>0</v>
      </c>
      <c r="AY37">
        <v>11480</v>
      </c>
      <c r="AZ37">
        <v>16935</v>
      </c>
      <c r="BA37">
        <v>1149</v>
      </c>
      <c r="BB37">
        <v>3498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>
        <v>8354</v>
      </c>
      <c r="BJ37" t="s">
        <v>0</v>
      </c>
      <c r="BK37">
        <v>3700</v>
      </c>
      <c r="BL37">
        <v>0</v>
      </c>
      <c r="BM37">
        <v>6048</v>
      </c>
      <c r="BN37" t="s">
        <v>0</v>
      </c>
      <c r="BO37">
        <v>743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>
        <v>8508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</row>
    <row r="38" spans="1:81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</row>
    <row r="39" spans="1:81" x14ac:dyDescent="0.3">
      <c r="A39" t="s">
        <v>352</v>
      </c>
      <c r="B39">
        <v>52777</v>
      </c>
      <c r="C39" t="s">
        <v>0</v>
      </c>
      <c r="D39">
        <v>459984</v>
      </c>
      <c r="E39" t="s">
        <v>0</v>
      </c>
      <c r="F39" t="s">
        <v>0</v>
      </c>
      <c r="G39">
        <v>27110</v>
      </c>
      <c r="H39">
        <v>66232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26872</v>
      </c>
      <c r="O39">
        <v>10993</v>
      </c>
      <c r="P39" t="s">
        <v>0</v>
      </c>
      <c r="Q39">
        <v>18713</v>
      </c>
      <c r="R39" t="s">
        <v>0</v>
      </c>
      <c r="S39" t="s">
        <v>0</v>
      </c>
      <c r="T39">
        <v>612</v>
      </c>
      <c r="U39">
        <v>66537</v>
      </c>
      <c r="V39" t="s">
        <v>0</v>
      </c>
      <c r="W39" t="s">
        <v>0</v>
      </c>
      <c r="X39" t="s">
        <v>0</v>
      </c>
      <c r="Y39" t="s">
        <v>0</v>
      </c>
      <c r="Z39">
        <v>79677</v>
      </c>
      <c r="AA39">
        <v>72029</v>
      </c>
      <c r="AB39" t="s">
        <v>0</v>
      </c>
      <c r="AC39">
        <v>414510</v>
      </c>
      <c r="AD39" t="s">
        <v>0</v>
      </c>
      <c r="AE39" t="s">
        <v>0</v>
      </c>
      <c r="AF39">
        <v>7563945</v>
      </c>
      <c r="AG39" t="s">
        <v>0</v>
      </c>
      <c r="AH39">
        <v>185020</v>
      </c>
      <c r="AI39" t="s">
        <v>0</v>
      </c>
      <c r="AJ39" t="s">
        <v>0</v>
      </c>
      <c r="AK39" t="s">
        <v>0</v>
      </c>
      <c r="AL39">
        <v>984789</v>
      </c>
      <c r="AM39">
        <v>573747</v>
      </c>
      <c r="AN39" t="s">
        <v>0</v>
      </c>
      <c r="AO39">
        <v>2734</v>
      </c>
      <c r="AP39" t="s">
        <v>0</v>
      </c>
      <c r="AQ39">
        <v>7383</v>
      </c>
      <c r="AR39">
        <v>626</v>
      </c>
      <c r="AS39" t="s">
        <v>0</v>
      </c>
      <c r="AT39" t="s">
        <v>0</v>
      </c>
      <c r="AU39" t="s">
        <v>0</v>
      </c>
      <c r="AV39" t="s">
        <v>0</v>
      </c>
      <c r="AW39">
        <v>160177</v>
      </c>
      <c r="AX39" t="s">
        <v>0</v>
      </c>
      <c r="AY39">
        <v>11279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>
        <v>57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>
        <v>595</v>
      </c>
      <c r="BN39" t="s">
        <v>0</v>
      </c>
      <c r="BO39">
        <v>4584</v>
      </c>
      <c r="BP39" t="s">
        <v>0</v>
      </c>
      <c r="BQ39">
        <v>78615</v>
      </c>
      <c r="BR39">
        <v>50484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>
        <v>174064</v>
      </c>
      <c r="CA39">
        <v>139472</v>
      </c>
      <c r="CB39">
        <v>77123</v>
      </c>
      <c r="CC39" t="s">
        <v>0</v>
      </c>
    </row>
    <row r="40" spans="1:81" x14ac:dyDescent="0.3">
      <c r="A40" t="s">
        <v>353</v>
      </c>
      <c r="B40">
        <v>1838</v>
      </c>
      <c r="C40" t="s">
        <v>0</v>
      </c>
      <c r="D40">
        <v>2317</v>
      </c>
      <c r="E40">
        <v>2314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351</v>
      </c>
      <c r="M40">
        <v>388921</v>
      </c>
      <c r="N40" t="s">
        <v>0</v>
      </c>
      <c r="O40" t="s">
        <v>0</v>
      </c>
      <c r="P40" t="s">
        <v>0</v>
      </c>
      <c r="Q40" t="s">
        <v>0</v>
      </c>
      <c r="R40">
        <v>3165</v>
      </c>
      <c r="S40">
        <v>147219</v>
      </c>
      <c r="T40" t="s">
        <v>0</v>
      </c>
      <c r="U40">
        <v>4530</v>
      </c>
      <c r="V40">
        <v>15</v>
      </c>
      <c r="W40" t="s">
        <v>0</v>
      </c>
      <c r="X40">
        <v>9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>
        <v>4615</v>
      </c>
      <c r="AH40">
        <v>319</v>
      </c>
      <c r="AI40">
        <v>2493</v>
      </c>
      <c r="AJ40" t="s">
        <v>0</v>
      </c>
      <c r="AK40">
        <v>630</v>
      </c>
      <c r="AL40" t="s">
        <v>0</v>
      </c>
      <c r="AM40">
        <v>2966</v>
      </c>
      <c r="AN40" t="s">
        <v>0</v>
      </c>
      <c r="AO40" t="s">
        <v>0</v>
      </c>
      <c r="AP40">
        <v>62055</v>
      </c>
      <c r="AQ40">
        <v>6</v>
      </c>
      <c r="AR40">
        <v>15150</v>
      </c>
      <c r="AS40">
        <v>4731</v>
      </c>
      <c r="AT40">
        <v>4348</v>
      </c>
      <c r="AU40" t="s">
        <v>0</v>
      </c>
      <c r="AV40" t="s">
        <v>0</v>
      </c>
      <c r="AW40" t="s">
        <v>0</v>
      </c>
      <c r="AX40">
        <v>24528</v>
      </c>
      <c r="AY40">
        <v>830</v>
      </c>
      <c r="AZ40">
        <v>937</v>
      </c>
      <c r="BA40" t="s">
        <v>0</v>
      </c>
      <c r="BB40">
        <v>23</v>
      </c>
      <c r="BC40" t="s">
        <v>0</v>
      </c>
      <c r="BD40" t="s">
        <v>0</v>
      </c>
      <c r="BE40">
        <v>8376</v>
      </c>
      <c r="BF40">
        <v>9560</v>
      </c>
      <c r="BG40">
        <v>51</v>
      </c>
      <c r="BH40">
        <v>9299</v>
      </c>
      <c r="BI40">
        <v>1513</v>
      </c>
      <c r="BJ40">
        <v>39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>
        <v>1088</v>
      </c>
      <c r="BQ40">
        <v>4243</v>
      </c>
      <c r="BR40">
        <v>2550</v>
      </c>
      <c r="BS40" t="s">
        <v>0</v>
      </c>
      <c r="BT40" t="s">
        <v>0</v>
      </c>
      <c r="BU40" t="s">
        <v>0</v>
      </c>
      <c r="BV40">
        <v>428</v>
      </c>
      <c r="BW40" t="s">
        <v>0</v>
      </c>
      <c r="BX40">
        <v>25407</v>
      </c>
      <c r="BY40">
        <v>17291</v>
      </c>
      <c r="BZ40">
        <v>113</v>
      </c>
      <c r="CA40">
        <v>94</v>
      </c>
      <c r="CB40">
        <v>145</v>
      </c>
      <c r="CC40" t="s">
        <v>0</v>
      </c>
    </row>
    <row r="41" spans="1:81" x14ac:dyDescent="0.3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3250</v>
      </c>
      <c r="K41" t="s">
        <v>0</v>
      </c>
      <c r="L41" t="s">
        <v>0</v>
      </c>
      <c r="M41">
        <v>12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1016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9</v>
      </c>
      <c r="AC41">
        <v>77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>
        <v>465</v>
      </c>
      <c r="AM41">
        <v>42</v>
      </c>
      <c r="AN41" t="s">
        <v>0</v>
      </c>
      <c r="AO41" t="s">
        <v>0</v>
      </c>
      <c r="AP41" t="s">
        <v>0</v>
      </c>
      <c r="AQ41">
        <v>9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</row>
    <row r="42" spans="1:81" x14ac:dyDescent="0.3">
      <c r="A42" t="s">
        <v>355</v>
      </c>
      <c r="B42">
        <v>6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</row>
    <row r="43" spans="1:81" x14ac:dyDescent="0.3">
      <c r="A43" t="s">
        <v>356</v>
      </c>
      <c r="B43" t="s">
        <v>0</v>
      </c>
      <c r="C43" t="s">
        <v>0</v>
      </c>
      <c r="D43">
        <v>1090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8232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>
        <v>2018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</row>
    <row r="44" spans="1:81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</row>
    <row r="45" spans="1:81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1436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</row>
    <row r="46" spans="1:81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2157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</row>
    <row r="47" spans="1:81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  <c r="CB47" s="1" t="s">
        <v>0</v>
      </c>
      <c r="CC47" s="1" t="s">
        <v>0</v>
      </c>
    </row>
    <row r="48" spans="1:81" x14ac:dyDescent="0.3">
      <c r="A48" t="s">
        <v>361</v>
      </c>
      <c r="B48">
        <v>13805</v>
      </c>
      <c r="C48" t="s">
        <v>0</v>
      </c>
      <c r="D48">
        <v>36487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7088</v>
      </c>
      <c r="M48" t="s">
        <v>0</v>
      </c>
      <c r="N48">
        <v>907</v>
      </c>
      <c r="O48">
        <v>466</v>
      </c>
      <c r="P48" t="s">
        <v>0</v>
      </c>
      <c r="Q48">
        <v>38845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9779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6733197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45329</v>
      </c>
      <c r="AN48">
        <v>12005</v>
      </c>
      <c r="AO48" t="s">
        <v>0</v>
      </c>
      <c r="AP48" t="s">
        <v>0</v>
      </c>
      <c r="AQ48">
        <v>14270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>
        <v>1844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>
        <v>30454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</row>
    <row r="49" spans="1:81" x14ac:dyDescent="0.3">
      <c r="A49" t="s">
        <v>362</v>
      </c>
      <c r="B49">
        <v>14923</v>
      </c>
      <c r="C49">
        <v>97224</v>
      </c>
      <c r="D49">
        <v>1</v>
      </c>
      <c r="E49">
        <v>21307</v>
      </c>
      <c r="F49">
        <v>24211</v>
      </c>
      <c r="G49">
        <v>12936</v>
      </c>
      <c r="H49">
        <v>-4368</v>
      </c>
      <c r="I49">
        <v>8487</v>
      </c>
      <c r="J49">
        <v>-16718</v>
      </c>
      <c r="K49">
        <v>915962</v>
      </c>
      <c r="L49">
        <v>0</v>
      </c>
      <c r="M49">
        <v>409394</v>
      </c>
      <c r="N49">
        <v>1</v>
      </c>
      <c r="O49">
        <v>14</v>
      </c>
      <c r="P49">
        <v>543</v>
      </c>
      <c r="Q49">
        <v>-54193</v>
      </c>
      <c r="R49">
        <v>85123</v>
      </c>
      <c r="S49" t="s">
        <v>0</v>
      </c>
      <c r="T49">
        <v>-14422</v>
      </c>
      <c r="U49">
        <v>-5748</v>
      </c>
      <c r="V49">
        <v>20529</v>
      </c>
      <c r="W49">
        <v>-63653</v>
      </c>
      <c r="X49">
        <v>80678</v>
      </c>
      <c r="Y49">
        <v>6600</v>
      </c>
      <c r="Z49">
        <v>35593</v>
      </c>
      <c r="AA49">
        <v>220490</v>
      </c>
      <c r="AB49">
        <v>3056</v>
      </c>
      <c r="AC49">
        <v>3392</v>
      </c>
      <c r="AD49" t="s">
        <v>0</v>
      </c>
      <c r="AE49">
        <v>95333</v>
      </c>
      <c r="AF49">
        <v>123834</v>
      </c>
      <c r="AG49">
        <v>139451</v>
      </c>
      <c r="AH49">
        <v>69250</v>
      </c>
      <c r="AI49">
        <v>290174</v>
      </c>
      <c r="AJ49">
        <v>107567</v>
      </c>
      <c r="AK49">
        <v>235431</v>
      </c>
      <c r="AL49" t="s">
        <v>0</v>
      </c>
      <c r="AM49">
        <v>4036</v>
      </c>
      <c r="AN49">
        <v>376417</v>
      </c>
      <c r="AO49" t="s">
        <v>0</v>
      </c>
      <c r="AP49">
        <v>-1</v>
      </c>
      <c r="AQ49">
        <v>-45816</v>
      </c>
      <c r="AR49">
        <v>6069</v>
      </c>
      <c r="AS49">
        <v>-276291</v>
      </c>
      <c r="AT49">
        <v>816031</v>
      </c>
      <c r="AU49">
        <v>99960</v>
      </c>
      <c r="AV49">
        <v>285148</v>
      </c>
      <c r="AW49">
        <v>17998</v>
      </c>
      <c r="AX49">
        <v>1321953</v>
      </c>
      <c r="AY49">
        <v>14229</v>
      </c>
      <c r="AZ49">
        <v>293993</v>
      </c>
      <c r="BA49">
        <v>919</v>
      </c>
      <c r="BB49">
        <v>15134</v>
      </c>
      <c r="BC49" t="s">
        <v>0</v>
      </c>
      <c r="BD49" t="s">
        <v>0</v>
      </c>
      <c r="BE49">
        <v>735237</v>
      </c>
      <c r="BF49">
        <v>414037</v>
      </c>
      <c r="BG49">
        <v>-37603</v>
      </c>
      <c r="BH49">
        <v>-415367</v>
      </c>
      <c r="BI49">
        <v>122</v>
      </c>
      <c r="BJ49">
        <v>121194</v>
      </c>
      <c r="BK49" t="s">
        <v>0</v>
      </c>
      <c r="BL49">
        <v>13846</v>
      </c>
      <c r="BM49">
        <v>-1</v>
      </c>
      <c r="BN49">
        <v>3645</v>
      </c>
      <c r="BO49" t="s">
        <v>0</v>
      </c>
      <c r="BP49">
        <v>104048</v>
      </c>
      <c r="BQ49">
        <v>89430</v>
      </c>
      <c r="BR49">
        <v>-82912</v>
      </c>
      <c r="BS49">
        <v>93286</v>
      </c>
      <c r="BT49">
        <v>27310</v>
      </c>
      <c r="BU49">
        <v>-6511</v>
      </c>
      <c r="BV49">
        <v>1584</v>
      </c>
      <c r="BW49">
        <v>65554</v>
      </c>
      <c r="BX49">
        <v>-453467</v>
      </c>
      <c r="BY49">
        <v>-1429304</v>
      </c>
      <c r="BZ49">
        <v>2</v>
      </c>
      <c r="CA49">
        <v>-140</v>
      </c>
      <c r="CB49">
        <v>1</v>
      </c>
      <c r="CC49">
        <v>-9048</v>
      </c>
    </row>
    <row r="50" spans="1:81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</row>
    <row r="51" spans="1:81" x14ac:dyDescent="0.3">
      <c r="A51" t="s">
        <v>364</v>
      </c>
      <c r="B51">
        <v>183</v>
      </c>
      <c r="C51" t="s">
        <v>0</v>
      </c>
      <c r="D51">
        <v>3111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3812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107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</row>
    <row r="52" spans="1:81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</row>
    <row r="53" spans="1:81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</row>
    <row r="54" spans="1:81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</row>
    <row r="55" spans="1:81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>
        <v>1648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</row>
    <row r="56" spans="1:81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>
        <v>939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</row>
    <row r="57" spans="1:81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>
        <v>35447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</row>
    <row r="58" spans="1:81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</row>
    <row r="59" spans="1:81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>
        <v>1193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</row>
    <row r="60" spans="1:81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>
        <v>1419</v>
      </c>
      <c r="CA60">
        <v>724</v>
      </c>
      <c r="CB60">
        <v>585</v>
      </c>
      <c r="CC60" t="s">
        <v>0</v>
      </c>
    </row>
    <row r="61" spans="1:81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</row>
    <row r="62" spans="1:81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</row>
    <row r="63" spans="1:81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>
        <v>685</v>
      </c>
      <c r="BD63">
        <v>593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</row>
    <row r="64" spans="1:81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</row>
    <row r="65" spans="1:81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15314</v>
      </c>
      <c r="J65">
        <v>17172</v>
      </c>
      <c r="K65">
        <v>1817</v>
      </c>
      <c r="L65" t="s">
        <v>0</v>
      </c>
      <c r="M65">
        <v>40733</v>
      </c>
      <c r="N65" t="s">
        <v>0</v>
      </c>
      <c r="O65" t="s">
        <v>0</v>
      </c>
      <c r="P65" t="s">
        <v>0</v>
      </c>
      <c r="Q65" t="s">
        <v>0</v>
      </c>
      <c r="R65">
        <v>9604</v>
      </c>
      <c r="S65" t="s">
        <v>0</v>
      </c>
      <c r="T65" t="s">
        <v>0</v>
      </c>
      <c r="U65" t="s">
        <v>0</v>
      </c>
      <c r="V65">
        <v>2968</v>
      </c>
      <c r="W65" t="s">
        <v>0</v>
      </c>
      <c r="X65">
        <v>9755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>
        <v>1293</v>
      </c>
      <c r="AE65" t="s">
        <v>0</v>
      </c>
      <c r="AF65" t="s">
        <v>0</v>
      </c>
      <c r="AG65">
        <v>3</v>
      </c>
      <c r="AH65" t="s">
        <v>0</v>
      </c>
      <c r="AI65" t="s">
        <v>0</v>
      </c>
      <c r="AJ65" t="s">
        <v>0</v>
      </c>
      <c r="AK65">
        <v>43334</v>
      </c>
      <c r="AL65" t="s">
        <v>0</v>
      </c>
      <c r="AM65" t="s">
        <v>0</v>
      </c>
      <c r="AN65" t="s">
        <v>0</v>
      </c>
      <c r="AO65">
        <v>4</v>
      </c>
      <c r="AP65" t="s">
        <v>0</v>
      </c>
      <c r="AQ65" t="s">
        <v>0</v>
      </c>
      <c r="AR65" t="s">
        <v>0</v>
      </c>
      <c r="AS65">
        <v>677627</v>
      </c>
      <c r="AT65">
        <v>682366</v>
      </c>
      <c r="AU65">
        <v>57573</v>
      </c>
      <c r="AV65">
        <v>132900</v>
      </c>
      <c r="AW65">
        <v>22959</v>
      </c>
      <c r="AX65" t="s">
        <v>0</v>
      </c>
      <c r="AY65">
        <v>24768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>
        <v>124891</v>
      </c>
      <c r="BF65">
        <v>104359</v>
      </c>
      <c r="BG65" t="s">
        <v>0</v>
      </c>
      <c r="BH65">
        <v>72344</v>
      </c>
      <c r="BI65" t="s">
        <v>0</v>
      </c>
      <c r="BJ65">
        <v>11845</v>
      </c>
      <c r="BK65" t="s">
        <v>0</v>
      </c>
      <c r="BL65" t="s">
        <v>0</v>
      </c>
      <c r="BM65" t="s">
        <v>0</v>
      </c>
      <c r="BN65">
        <v>1771</v>
      </c>
      <c r="BO65" t="s">
        <v>0</v>
      </c>
      <c r="BP65">
        <v>6192</v>
      </c>
      <c r="BQ65" t="s">
        <v>0</v>
      </c>
      <c r="BR65" t="s">
        <v>0</v>
      </c>
      <c r="BS65">
        <v>7456</v>
      </c>
      <c r="BT65">
        <v>1584</v>
      </c>
      <c r="BU65" t="s">
        <v>0</v>
      </c>
      <c r="BV65">
        <v>31636</v>
      </c>
      <c r="BW65">
        <v>142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</row>
    <row r="66" spans="1:81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</row>
    <row r="67" spans="1:81" x14ac:dyDescent="0.3">
      <c r="A67" t="s">
        <v>380</v>
      </c>
      <c r="B67" t="s">
        <v>0</v>
      </c>
      <c r="C67" t="s">
        <v>0</v>
      </c>
      <c r="D67">
        <v>7525</v>
      </c>
      <c r="E67">
        <v>2141</v>
      </c>
      <c r="F67">
        <v>5895</v>
      </c>
      <c r="G67">
        <v>608</v>
      </c>
      <c r="H67">
        <v>14962</v>
      </c>
      <c r="I67">
        <v>11343</v>
      </c>
      <c r="J67">
        <v>43301</v>
      </c>
      <c r="K67">
        <v>642</v>
      </c>
      <c r="L67" t="s">
        <v>0</v>
      </c>
      <c r="M67" t="s">
        <v>0</v>
      </c>
      <c r="N67">
        <v>99</v>
      </c>
      <c r="O67">
        <v>673</v>
      </c>
      <c r="P67" t="s">
        <v>0</v>
      </c>
      <c r="Q67">
        <v>1075</v>
      </c>
      <c r="R67">
        <v>945</v>
      </c>
      <c r="S67">
        <v>13262</v>
      </c>
      <c r="T67" t="s">
        <v>0</v>
      </c>
      <c r="U67">
        <v>5</v>
      </c>
      <c r="V67" t="s">
        <v>0</v>
      </c>
      <c r="W67" t="s">
        <v>0</v>
      </c>
      <c r="X67">
        <v>1720</v>
      </c>
      <c r="Y67" t="s">
        <v>0</v>
      </c>
      <c r="Z67" t="s">
        <v>0</v>
      </c>
      <c r="AA67">
        <v>9338</v>
      </c>
      <c r="AB67" t="s">
        <v>0</v>
      </c>
      <c r="AC67">
        <v>2142</v>
      </c>
      <c r="AD67" t="s">
        <v>0</v>
      </c>
      <c r="AE67" t="s">
        <v>0</v>
      </c>
      <c r="AF67">
        <v>1569</v>
      </c>
      <c r="AG67" t="s">
        <v>0</v>
      </c>
      <c r="AH67">
        <v>7896</v>
      </c>
      <c r="AI67">
        <v>3621</v>
      </c>
      <c r="AJ67" t="s">
        <v>0</v>
      </c>
      <c r="AK67" t="s">
        <v>0</v>
      </c>
      <c r="AL67">
        <v>40905</v>
      </c>
      <c r="AM67">
        <v>431</v>
      </c>
      <c r="AN67">
        <v>1965</v>
      </c>
      <c r="AO67" t="s">
        <v>0</v>
      </c>
      <c r="AP67" t="s">
        <v>0</v>
      </c>
      <c r="AQ67" t="s">
        <v>0</v>
      </c>
      <c r="AR67">
        <v>6967</v>
      </c>
      <c r="AS67">
        <v>210153</v>
      </c>
      <c r="AT67">
        <v>165375</v>
      </c>
      <c r="AU67">
        <v>29947</v>
      </c>
      <c r="AV67">
        <v>38484</v>
      </c>
      <c r="AW67">
        <v>550</v>
      </c>
      <c r="AX67" t="s">
        <v>0</v>
      </c>
      <c r="AY67">
        <v>177482</v>
      </c>
      <c r="AZ67">
        <v>37168</v>
      </c>
      <c r="BA67">
        <v>1336</v>
      </c>
      <c r="BB67">
        <v>3317</v>
      </c>
      <c r="BC67" t="s">
        <v>0</v>
      </c>
      <c r="BD67" t="s">
        <v>0</v>
      </c>
      <c r="BE67">
        <v>93356</v>
      </c>
      <c r="BF67">
        <v>73932</v>
      </c>
      <c r="BG67">
        <v>438</v>
      </c>
      <c r="BH67">
        <v>4427</v>
      </c>
      <c r="BI67" t="s">
        <v>0</v>
      </c>
      <c r="BJ67">
        <v>571</v>
      </c>
      <c r="BK67">
        <v>15413</v>
      </c>
      <c r="BL67" t="s">
        <v>0</v>
      </c>
      <c r="BM67">
        <v>600</v>
      </c>
      <c r="BN67" t="s">
        <v>0</v>
      </c>
      <c r="BO67" t="s">
        <v>0</v>
      </c>
      <c r="BP67">
        <v>194</v>
      </c>
      <c r="BQ67">
        <v>62631</v>
      </c>
      <c r="BR67">
        <v>26572</v>
      </c>
      <c r="BS67">
        <v>796</v>
      </c>
      <c r="BT67">
        <v>651</v>
      </c>
      <c r="BU67" t="s">
        <v>0</v>
      </c>
      <c r="BV67">
        <v>6297</v>
      </c>
      <c r="BW67">
        <v>1591</v>
      </c>
      <c r="BX67" t="s">
        <v>0</v>
      </c>
      <c r="BY67">
        <v>4</v>
      </c>
      <c r="BZ67">
        <v>485911</v>
      </c>
      <c r="CA67">
        <v>838980</v>
      </c>
      <c r="CB67">
        <v>485097</v>
      </c>
      <c r="CC67" t="s">
        <v>0</v>
      </c>
    </row>
    <row r="68" spans="1:81" x14ac:dyDescent="0.3">
      <c r="A68" t="s">
        <v>381</v>
      </c>
      <c r="B68">
        <v>108930</v>
      </c>
      <c r="C68">
        <v>9800</v>
      </c>
      <c r="D68">
        <v>207240</v>
      </c>
      <c r="E68">
        <v>63650</v>
      </c>
      <c r="F68">
        <v>49882</v>
      </c>
      <c r="G68">
        <v>39303</v>
      </c>
      <c r="H68">
        <v>23755</v>
      </c>
      <c r="I68" t="s">
        <v>0</v>
      </c>
      <c r="J68" t="s">
        <v>0</v>
      </c>
      <c r="K68">
        <v>1278</v>
      </c>
      <c r="L68">
        <v>122297</v>
      </c>
      <c r="M68">
        <v>343355</v>
      </c>
      <c r="N68">
        <v>15122</v>
      </c>
      <c r="O68">
        <v>9853</v>
      </c>
      <c r="P68">
        <v>12683</v>
      </c>
      <c r="Q68" t="s">
        <v>0</v>
      </c>
      <c r="R68">
        <v>484744</v>
      </c>
      <c r="S68">
        <v>-22921</v>
      </c>
      <c r="T68" t="s">
        <v>0</v>
      </c>
      <c r="U68" t="s">
        <v>0</v>
      </c>
      <c r="V68">
        <v>2880</v>
      </c>
      <c r="W68" t="s">
        <v>0</v>
      </c>
      <c r="X68">
        <v>297144</v>
      </c>
      <c r="Y68">
        <v>13183</v>
      </c>
      <c r="Z68">
        <v>82131</v>
      </c>
      <c r="AA68" t="s">
        <v>0</v>
      </c>
      <c r="AB68">
        <v>19475</v>
      </c>
      <c r="AC68" t="s">
        <v>0</v>
      </c>
      <c r="AD68" t="s">
        <v>0</v>
      </c>
      <c r="AE68">
        <v>33309</v>
      </c>
      <c r="AF68">
        <v>1103177</v>
      </c>
      <c r="AG68">
        <v>2634</v>
      </c>
      <c r="AH68">
        <v>69508</v>
      </c>
      <c r="AI68">
        <v>172656</v>
      </c>
      <c r="AJ68">
        <v>65996</v>
      </c>
      <c r="AK68">
        <v>42362</v>
      </c>
      <c r="AL68">
        <v>782026</v>
      </c>
      <c r="AM68">
        <v>452264</v>
      </c>
      <c r="AN68">
        <v>132638</v>
      </c>
      <c r="AO68">
        <v>0</v>
      </c>
      <c r="AP68">
        <v>4832</v>
      </c>
      <c r="AQ68">
        <v>26759</v>
      </c>
      <c r="AR68">
        <v>156611</v>
      </c>
      <c r="AS68" t="s">
        <v>0</v>
      </c>
      <c r="AT68">
        <v>796007</v>
      </c>
      <c r="AU68">
        <v>9099</v>
      </c>
      <c r="AV68">
        <v>14535</v>
      </c>
      <c r="AW68" t="s">
        <v>0</v>
      </c>
      <c r="AX68" t="s">
        <v>0</v>
      </c>
      <c r="AY68">
        <v>415005</v>
      </c>
      <c r="AZ68">
        <v>508084</v>
      </c>
      <c r="BA68">
        <v>76890</v>
      </c>
      <c r="BB68">
        <v>82556</v>
      </c>
      <c r="BC68">
        <v>131565</v>
      </c>
      <c r="BD68">
        <v>117262</v>
      </c>
      <c r="BE68">
        <v>834</v>
      </c>
      <c r="BF68">
        <v>936</v>
      </c>
      <c r="BG68" t="s">
        <v>0</v>
      </c>
      <c r="BH68" t="s">
        <v>0</v>
      </c>
      <c r="BI68">
        <v>60980</v>
      </c>
      <c r="BJ68">
        <v>46535</v>
      </c>
      <c r="BK68">
        <v>220705</v>
      </c>
      <c r="BL68">
        <v>20603</v>
      </c>
      <c r="BM68">
        <v>96321</v>
      </c>
      <c r="BN68" t="s">
        <v>0</v>
      </c>
      <c r="BO68">
        <v>26723</v>
      </c>
      <c r="BP68">
        <v>89019</v>
      </c>
      <c r="BQ68" t="s">
        <v>0</v>
      </c>
      <c r="BR68" t="s">
        <v>0</v>
      </c>
      <c r="BS68">
        <v>13838</v>
      </c>
      <c r="BT68">
        <v>2580</v>
      </c>
      <c r="BU68">
        <v>965</v>
      </c>
      <c r="BV68" t="s">
        <v>0</v>
      </c>
      <c r="BW68">
        <v>36634</v>
      </c>
      <c r="BX68" t="s">
        <v>0</v>
      </c>
      <c r="BY68" t="s">
        <v>0</v>
      </c>
      <c r="BZ68">
        <v>534675</v>
      </c>
      <c r="CA68">
        <v>193951</v>
      </c>
      <c r="CB68">
        <v>183117</v>
      </c>
      <c r="CC68" t="s">
        <v>0</v>
      </c>
    </row>
    <row r="69" spans="1:81" x14ac:dyDescent="0.3">
      <c r="A69" t="s">
        <v>382</v>
      </c>
      <c r="B69" t="s">
        <v>0</v>
      </c>
      <c r="C69" t="s">
        <v>0</v>
      </c>
      <c r="D69">
        <v>193365</v>
      </c>
      <c r="E69">
        <v>306</v>
      </c>
      <c r="F69">
        <v>7719</v>
      </c>
      <c r="G69" t="s">
        <v>0</v>
      </c>
      <c r="H69" t="s">
        <v>0</v>
      </c>
      <c r="I69">
        <v>2</v>
      </c>
      <c r="J69" t="s">
        <v>0</v>
      </c>
      <c r="K69">
        <v>103513</v>
      </c>
      <c r="L69" t="s">
        <v>0</v>
      </c>
      <c r="M69">
        <v>14</v>
      </c>
      <c r="N69" t="s">
        <v>0</v>
      </c>
      <c r="O69" t="s">
        <v>0</v>
      </c>
      <c r="P69">
        <v>21</v>
      </c>
      <c r="Q69">
        <v>8291</v>
      </c>
      <c r="R69">
        <v>-53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>
        <v>5317</v>
      </c>
      <c r="Z69" t="s">
        <v>0</v>
      </c>
      <c r="AA69">
        <v>6813</v>
      </c>
      <c r="AB69" t="s">
        <v>0</v>
      </c>
      <c r="AC69">
        <v>988</v>
      </c>
      <c r="AD69">
        <v>8604</v>
      </c>
      <c r="AE69" t="s">
        <v>0</v>
      </c>
      <c r="AF69" t="s">
        <v>0</v>
      </c>
      <c r="AG69" t="s">
        <v>0</v>
      </c>
      <c r="AH69">
        <v>847</v>
      </c>
      <c r="AI69">
        <v>3984</v>
      </c>
      <c r="AJ69">
        <v>3093</v>
      </c>
      <c r="AK69" t="s">
        <v>0</v>
      </c>
      <c r="AL69">
        <v>10655</v>
      </c>
      <c r="AM69">
        <v>108271</v>
      </c>
      <c r="AN69">
        <v>12142</v>
      </c>
      <c r="AO69" t="s">
        <v>0</v>
      </c>
      <c r="AP69" t="s">
        <v>0</v>
      </c>
      <c r="AQ69" t="s">
        <v>0</v>
      </c>
      <c r="AR69">
        <v>2938</v>
      </c>
      <c r="AS69">
        <v>42268</v>
      </c>
      <c r="AT69">
        <v>92317</v>
      </c>
      <c r="AU69" t="s">
        <v>0</v>
      </c>
      <c r="AV69">
        <v>369</v>
      </c>
      <c r="AW69" t="s">
        <v>0</v>
      </c>
      <c r="AX69">
        <v>6179</v>
      </c>
      <c r="AY69">
        <v>705107</v>
      </c>
      <c r="AZ69">
        <v>32414</v>
      </c>
      <c r="BA69">
        <v>184</v>
      </c>
      <c r="BB69">
        <v>3594</v>
      </c>
      <c r="BC69">
        <v>43120</v>
      </c>
      <c r="BD69">
        <v>21326</v>
      </c>
      <c r="BE69">
        <v>29133</v>
      </c>
      <c r="BF69">
        <v>16586</v>
      </c>
      <c r="BG69">
        <v>526</v>
      </c>
      <c r="BH69">
        <v>7484</v>
      </c>
      <c r="BI69">
        <v>172</v>
      </c>
      <c r="BJ69" t="s">
        <v>0</v>
      </c>
      <c r="BK69">
        <v>1489</v>
      </c>
      <c r="BL69" t="s">
        <v>0</v>
      </c>
      <c r="BM69" t="s">
        <v>0</v>
      </c>
      <c r="BN69" t="s">
        <v>0</v>
      </c>
      <c r="BO69">
        <v>1663</v>
      </c>
      <c r="BP69" t="s">
        <v>0</v>
      </c>
      <c r="BQ69">
        <v>27159</v>
      </c>
      <c r="BR69">
        <v>23013</v>
      </c>
      <c r="BS69" t="s">
        <v>0</v>
      </c>
      <c r="BT69" t="s">
        <v>0</v>
      </c>
      <c r="BU69" t="s">
        <v>0</v>
      </c>
      <c r="BV69" t="s">
        <v>0</v>
      </c>
      <c r="BW69">
        <v>11170</v>
      </c>
      <c r="BX69" t="s">
        <v>0</v>
      </c>
      <c r="BY69" t="s">
        <v>0</v>
      </c>
      <c r="BZ69">
        <v>80493</v>
      </c>
      <c r="CA69">
        <v>33502</v>
      </c>
      <c r="CB69">
        <v>50697</v>
      </c>
      <c r="CC69" t="s">
        <v>0</v>
      </c>
    </row>
    <row r="70" spans="1:81" x14ac:dyDescent="0.3">
      <c r="A70" t="s">
        <v>383</v>
      </c>
      <c r="B70">
        <v>62176</v>
      </c>
      <c r="C70" t="s">
        <v>0</v>
      </c>
      <c r="D70">
        <v>530350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>
        <v>4484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66925</v>
      </c>
      <c r="V70" t="s">
        <v>0</v>
      </c>
      <c r="W70">
        <v>214984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>
        <v>344774</v>
      </c>
      <c r="AD70" t="s">
        <v>0</v>
      </c>
      <c r="AE70" t="s">
        <v>0</v>
      </c>
      <c r="AF70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>
        <v>556962</v>
      </c>
      <c r="AN70" t="s">
        <v>0</v>
      </c>
      <c r="AO70">
        <v>200</v>
      </c>
      <c r="AP70" t="s">
        <v>0</v>
      </c>
      <c r="AQ70">
        <v>52798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>
        <v>19600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>
        <v>2</v>
      </c>
      <c r="BO70" t="s">
        <v>0</v>
      </c>
      <c r="BP70" t="s">
        <v>0</v>
      </c>
      <c r="BQ70">
        <v>78135</v>
      </c>
      <c r="BR70">
        <v>64884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>
        <v>1004805</v>
      </c>
      <c r="BY70">
        <v>385276</v>
      </c>
      <c r="BZ70">
        <v>-14</v>
      </c>
      <c r="CA70" t="s">
        <v>0</v>
      </c>
      <c r="CB70" t="s">
        <v>0</v>
      </c>
      <c r="CC70">
        <v>8253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2"/>
  <sheetViews>
    <sheetView topLeftCell="BF1" workbookViewId="0">
      <selection activeCell="A103" sqref="A103:XFD109"/>
    </sheetView>
  </sheetViews>
  <sheetFormatPr defaultRowHeight="14.4" x14ac:dyDescent="0.3"/>
  <cols>
    <col min="1" max="1" width="39.88671875" customWidth="1"/>
    <col min="2" max="2" width="11.109375" bestFit="1" customWidth="1"/>
    <col min="3" max="22" width="10.109375" bestFit="1" customWidth="1"/>
    <col min="23" max="60" width="9.33203125" bestFit="1" customWidth="1"/>
  </cols>
  <sheetData>
    <row r="1" spans="1:60" s="1" customFormat="1" x14ac:dyDescent="0.25">
      <c r="B1" s="1" t="s">
        <v>165</v>
      </c>
    </row>
    <row r="2" spans="1:60" s="1" customFormat="1" x14ac:dyDescent="0.25">
      <c r="B2" s="1" t="s">
        <v>166</v>
      </c>
    </row>
    <row r="3" spans="1:60" s="1" customFormat="1" x14ac:dyDescent="0.25">
      <c r="A3" s="1" t="s">
        <v>256</v>
      </c>
    </row>
    <row r="4" spans="1:60" s="1" customFormat="1" x14ac:dyDescent="0.25">
      <c r="A4" s="1" t="s">
        <v>167</v>
      </c>
    </row>
    <row r="5" spans="1:60" s="1" customFormat="1" x14ac:dyDescent="0.25">
      <c r="A5" s="1" t="s">
        <v>168</v>
      </c>
    </row>
    <row r="6" spans="1:60" s="1" customFormat="1" x14ac:dyDescent="0.25">
      <c r="B6" s="1" t="s">
        <v>169</v>
      </c>
    </row>
    <row r="7" spans="1:60" s="1" customFormat="1" x14ac:dyDescent="0.25">
      <c r="B7" s="1" t="s">
        <v>183</v>
      </c>
    </row>
    <row r="8" spans="1:60" s="1" customFormat="1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44</v>
      </c>
      <c r="G8" s="1" t="s">
        <v>10</v>
      </c>
      <c r="H8" s="1" t="s">
        <v>23</v>
      </c>
      <c r="I8" s="1" t="s">
        <v>64</v>
      </c>
      <c r="J8" s="1" t="s">
        <v>171</v>
      </c>
      <c r="K8" s="1" t="s">
        <v>16</v>
      </c>
      <c r="L8" s="1" t="s">
        <v>38</v>
      </c>
      <c r="M8" s="1" t="s">
        <v>39</v>
      </c>
      <c r="N8" s="1" t="s">
        <v>32</v>
      </c>
      <c r="O8" s="1" t="s">
        <v>18</v>
      </c>
      <c r="P8" s="1" t="s">
        <v>45</v>
      </c>
      <c r="Q8" s="1" t="s">
        <v>218</v>
      </c>
      <c r="R8" s="1" t="s">
        <v>220</v>
      </c>
      <c r="S8" s="1" t="s">
        <v>59</v>
      </c>
      <c r="T8" s="1" t="s">
        <v>1</v>
      </c>
      <c r="U8" s="1" t="s">
        <v>31</v>
      </c>
      <c r="V8" s="1" t="s">
        <v>33</v>
      </c>
      <c r="W8" s="1" t="s">
        <v>51</v>
      </c>
      <c r="X8" s="1" t="s">
        <v>49</v>
      </c>
      <c r="Y8" s="1" t="s">
        <v>219</v>
      </c>
      <c r="Z8" s="1" t="s">
        <v>222</v>
      </c>
      <c r="AA8" s="1" t="s">
        <v>223</v>
      </c>
      <c r="AB8" s="1" t="s">
        <v>37</v>
      </c>
      <c r="AC8" s="1" t="s">
        <v>56</v>
      </c>
      <c r="AD8" s="1" t="s">
        <v>177</v>
      </c>
      <c r="AE8" s="1" t="s">
        <v>3</v>
      </c>
      <c r="AF8" s="1" t="s">
        <v>11</v>
      </c>
      <c r="AG8" s="1" t="s">
        <v>9</v>
      </c>
      <c r="AH8" s="1" t="s">
        <v>13</v>
      </c>
      <c r="AI8" s="1" t="s">
        <v>53</v>
      </c>
      <c r="AJ8" s="1" t="s">
        <v>240</v>
      </c>
      <c r="AK8" s="1" t="s">
        <v>46</v>
      </c>
      <c r="AL8" s="1" t="s">
        <v>225</v>
      </c>
      <c r="AM8" s="1" t="s">
        <v>224</v>
      </c>
      <c r="AN8" s="1" t="s">
        <v>29</v>
      </c>
      <c r="AO8" s="1" t="s">
        <v>15</v>
      </c>
      <c r="AP8" s="1" t="s">
        <v>230</v>
      </c>
      <c r="AQ8" s="1" t="s">
        <v>12</v>
      </c>
      <c r="AR8" s="1" t="s">
        <v>57</v>
      </c>
      <c r="AS8" s="1" t="s">
        <v>227</v>
      </c>
      <c r="AT8" s="1" t="s">
        <v>228</v>
      </c>
      <c r="AU8" s="1" t="s">
        <v>47</v>
      </c>
      <c r="AV8" s="1" t="s">
        <v>241</v>
      </c>
      <c r="AW8" s="1" t="s">
        <v>52</v>
      </c>
      <c r="AX8" s="1" t="s">
        <v>54</v>
      </c>
      <c r="AY8" s="1" t="s">
        <v>8</v>
      </c>
      <c r="AZ8" s="1" t="s">
        <v>55</v>
      </c>
      <c r="BA8" s="1" t="s">
        <v>172</v>
      </c>
      <c r="BB8" s="1" t="s">
        <v>245</v>
      </c>
      <c r="BC8" s="1" t="s">
        <v>4</v>
      </c>
      <c r="BD8" s="1" t="s">
        <v>48</v>
      </c>
      <c r="BE8" s="1" t="s">
        <v>176</v>
      </c>
      <c r="BF8" s="1" t="s">
        <v>19</v>
      </c>
      <c r="BG8" s="1" t="s">
        <v>28</v>
      </c>
      <c r="BH8" s="1" t="s">
        <v>27</v>
      </c>
    </row>
    <row r="9" spans="1:60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x14ac:dyDescent="0.25">
      <c r="A12" t="s">
        <v>104</v>
      </c>
      <c r="B12" t="s">
        <v>0</v>
      </c>
      <c r="C12" t="s">
        <v>0</v>
      </c>
      <c r="D12">
        <v>412843</v>
      </c>
      <c r="E12" t="s">
        <v>0</v>
      </c>
      <c r="F12">
        <v>153674</v>
      </c>
      <c r="G12">
        <v>1510588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>
        <v>334123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175620</v>
      </c>
      <c r="AC12" t="s">
        <v>0</v>
      </c>
      <c r="AD12">
        <v>105396</v>
      </c>
      <c r="AE12" t="s">
        <v>0</v>
      </c>
      <c r="AF12" t="s">
        <v>0</v>
      </c>
      <c r="AG12">
        <v>90848</v>
      </c>
      <c r="AH12" t="s">
        <v>0</v>
      </c>
      <c r="AI12" t="s">
        <v>0</v>
      </c>
      <c r="AJ12" t="s">
        <v>0</v>
      </c>
      <c r="AK12">
        <v>7272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>
        <v>1905</v>
      </c>
      <c r="BH12" t="s">
        <v>0</v>
      </c>
    </row>
    <row r="13" spans="1:60" x14ac:dyDescent="0.25">
      <c r="A13" t="s">
        <v>105</v>
      </c>
      <c r="B13" t="s">
        <v>0</v>
      </c>
      <c r="C13" t="s">
        <v>0</v>
      </c>
      <c r="D13" t="s">
        <v>0</v>
      </c>
      <c r="E13">
        <v>4794019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427293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236674</v>
      </c>
      <c r="U13">
        <v>390841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536508</v>
      </c>
      <c r="AB13" t="s">
        <v>0</v>
      </c>
      <c r="AC13">
        <v>208006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12292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</row>
    <row r="14" spans="1:60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43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x14ac:dyDescent="0.25">
      <c r="A15" t="s">
        <v>107</v>
      </c>
      <c r="B15">
        <v>4712231</v>
      </c>
      <c r="C15">
        <v>3080965</v>
      </c>
      <c r="D15">
        <v>3306565</v>
      </c>
      <c r="E15" t="s">
        <v>0</v>
      </c>
      <c r="F15">
        <v>1609054</v>
      </c>
      <c r="G15">
        <v>2315007</v>
      </c>
      <c r="H15" t="s">
        <v>0</v>
      </c>
      <c r="I15">
        <v>50252</v>
      </c>
      <c r="J15">
        <v>203972</v>
      </c>
      <c r="K15">
        <v>1951763</v>
      </c>
      <c r="L15">
        <v>379972</v>
      </c>
      <c r="M15">
        <v>74955</v>
      </c>
      <c r="N15">
        <v>1536966</v>
      </c>
      <c r="O15">
        <v>1577490</v>
      </c>
      <c r="P15">
        <v>143350</v>
      </c>
      <c r="Q15">
        <v>215966</v>
      </c>
      <c r="R15">
        <v>269600</v>
      </c>
      <c r="S15">
        <v>19552</v>
      </c>
      <c r="T15" t="s">
        <v>0</v>
      </c>
      <c r="U15" t="s">
        <v>0</v>
      </c>
      <c r="V15" t="s">
        <v>0</v>
      </c>
      <c r="W15" t="s">
        <v>0</v>
      </c>
      <c r="X15">
        <v>86209</v>
      </c>
      <c r="Y15">
        <v>2633</v>
      </c>
      <c r="Z15">
        <v>124518</v>
      </c>
      <c r="AA15" t="s">
        <v>0</v>
      </c>
      <c r="AB15">
        <v>536102</v>
      </c>
      <c r="AC15" t="s">
        <v>0</v>
      </c>
      <c r="AD15">
        <v>1344581</v>
      </c>
      <c r="AE15" t="s">
        <v>0</v>
      </c>
      <c r="AF15" t="s">
        <v>0</v>
      </c>
      <c r="AG15">
        <v>52749</v>
      </c>
      <c r="AH15">
        <v>195888</v>
      </c>
      <c r="AI15">
        <v>321150</v>
      </c>
      <c r="AJ15">
        <v>132214</v>
      </c>
      <c r="AK15">
        <v>4972</v>
      </c>
      <c r="AL15">
        <v>15706</v>
      </c>
      <c r="AM15">
        <v>20015</v>
      </c>
      <c r="AN15">
        <v>8935</v>
      </c>
      <c r="AO15">
        <v>131878</v>
      </c>
      <c r="AP15">
        <v>253646</v>
      </c>
      <c r="AQ15">
        <v>418807</v>
      </c>
      <c r="AR15">
        <v>268915</v>
      </c>
      <c r="AS15">
        <v>116461</v>
      </c>
      <c r="AT15">
        <v>138648</v>
      </c>
      <c r="AU15">
        <v>42141</v>
      </c>
      <c r="AV15">
        <v>287587</v>
      </c>
      <c r="AW15" t="s">
        <v>0</v>
      </c>
      <c r="AX15">
        <v>16779</v>
      </c>
      <c r="AY15">
        <v>16337</v>
      </c>
      <c r="AZ15" t="s">
        <v>0</v>
      </c>
      <c r="BA15">
        <v>737294</v>
      </c>
      <c r="BB15">
        <v>64018</v>
      </c>
      <c r="BC15">
        <v>203580</v>
      </c>
      <c r="BD15">
        <v>16648</v>
      </c>
      <c r="BE15">
        <v>70002</v>
      </c>
      <c r="BF15">
        <v>167794</v>
      </c>
      <c r="BG15" t="s">
        <v>0</v>
      </c>
      <c r="BH15" t="s">
        <v>0</v>
      </c>
    </row>
    <row r="16" spans="1:60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x14ac:dyDescent="0.25">
      <c r="A17" t="s">
        <v>109</v>
      </c>
      <c r="B17">
        <v>1875064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3503299</v>
      </c>
      <c r="I17" t="s">
        <v>0</v>
      </c>
      <c r="J17">
        <v>1816003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365540</v>
      </c>
      <c r="W17">
        <v>260917</v>
      </c>
      <c r="X17" t="s">
        <v>0</v>
      </c>
      <c r="Y17">
        <v>270829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>
        <v>20532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352336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>
        <v>6123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580962</v>
      </c>
      <c r="BF17" t="s">
        <v>0</v>
      </c>
      <c r="BG17" t="s">
        <v>0</v>
      </c>
      <c r="BH17">
        <v>150</v>
      </c>
    </row>
    <row r="18" spans="1:60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8528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>
        <v>724826</v>
      </c>
      <c r="BE24" t="s">
        <v>0</v>
      </c>
      <c r="BF24" t="s">
        <v>0</v>
      </c>
      <c r="BG24" t="s">
        <v>0</v>
      </c>
      <c r="BH24" t="s">
        <v>0</v>
      </c>
    </row>
    <row r="25" spans="1:60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x14ac:dyDescent="0.25">
      <c r="A27" t="s">
        <v>71</v>
      </c>
      <c r="B27">
        <v>20148682</v>
      </c>
      <c r="C27">
        <v>5537808</v>
      </c>
      <c r="D27">
        <v>16988363</v>
      </c>
      <c r="E27">
        <v>2089679</v>
      </c>
      <c r="F27">
        <v>7816651</v>
      </c>
      <c r="G27">
        <v>9620673</v>
      </c>
      <c r="H27">
        <v>6605185</v>
      </c>
      <c r="I27" t="s">
        <v>0</v>
      </c>
      <c r="J27">
        <v>3080486</v>
      </c>
      <c r="K27">
        <v>6380075</v>
      </c>
      <c r="L27">
        <v>651465</v>
      </c>
      <c r="M27" t="s">
        <v>0</v>
      </c>
      <c r="N27">
        <v>5099869</v>
      </c>
      <c r="O27">
        <v>3433832</v>
      </c>
      <c r="P27">
        <v>1386690</v>
      </c>
      <c r="Q27" t="s">
        <v>0</v>
      </c>
      <c r="R27" t="s">
        <v>0</v>
      </c>
      <c r="S27" t="s">
        <v>0</v>
      </c>
      <c r="T27" t="s">
        <v>0</v>
      </c>
      <c r="U27">
        <v>4643180</v>
      </c>
      <c r="V27" t="s">
        <v>0</v>
      </c>
      <c r="W27" t="s">
        <v>0</v>
      </c>
      <c r="X27" t="s">
        <v>0</v>
      </c>
      <c r="Y27">
        <v>4168344</v>
      </c>
      <c r="Z27">
        <v>5695</v>
      </c>
      <c r="AA27" t="s">
        <v>0</v>
      </c>
      <c r="AB27">
        <v>2563</v>
      </c>
      <c r="AC27" t="s">
        <v>0</v>
      </c>
      <c r="AD27">
        <v>189113</v>
      </c>
      <c r="AE27">
        <v>1014164</v>
      </c>
      <c r="AF27" t="s">
        <v>0</v>
      </c>
      <c r="AG27" t="s">
        <v>0</v>
      </c>
      <c r="AH27" t="s">
        <v>0</v>
      </c>
      <c r="AI27">
        <v>226595</v>
      </c>
      <c r="AJ27">
        <v>481459</v>
      </c>
      <c r="AK27">
        <v>163582</v>
      </c>
      <c r="AL27" t="s">
        <v>0</v>
      </c>
      <c r="AM27" t="s">
        <v>0</v>
      </c>
      <c r="AN27">
        <v>116634</v>
      </c>
      <c r="AO27" t="s">
        <v>0</v>
      </c>
      <c r="AP27">
        <v>81345</v>
      </c>
      <c r="AQ27">
        <v>335481</v>
      </c>
      <c r="AR27" t="s">
        <v>0</v>
      </c>
      <c r="AS27" t="s">
        <v>0</v>
      </c>
      <c r="AT27">
        <v>160225</v>
      </c>
      <c r="AU27">
        <v>62685</v>
      </c>
      <c r="AV27">
        <v>317007</v>
      </c>
      <c r="AW27">
        <v>108772</v>
      </c>
      <c r="AX27" t="s">
        <v>0</v>
      </c>
      <c r="AY27">
        <v>30038</v>
      </c>
      <c r="AZ27">
        <v>211916</v>
      </c>
      <c r="BA27">
        <v>6542</v>
      </c>
      <c r="BB27" t="s">
        <v>0</v>
      </c>
      <c r="BC27" t="s">
        <v>0</v>
      </c>
      <c r="BD27" t="s">
        <v>0</v>
      </c>
      <c r="BE27">
        <v>67393</v>
      </c>
      <c r="BF27" t="s">
        <v>0</v>
      </c>
      <c r="BG27" t="s">
        <v>0</v>
      </c>
      <c r="BH27" t="s">
        <v>0</v>
      </c>
    </row>
    <row r="28" spans="1:60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3">
      <c r="A32" t="s">
        <v>76</v>
      </c>
      <c r="B32">
        <v>125479</v>
      </c>
      <c r="C32">
        <v>522706</v>
      </c>
      <c r="D32" t="s">
        <v>0</v>
      </c>
      <c r="E32">
        <v>44341</v>
      </c>
      <c r="F32" t="s">
        <v>0</v>
      </c>
      <c r="G32">
        <v>31225</v>
      </c>
      <c r="H32">
        <v>57302</v>
      </c>
      <c r="I32" t="s">
        <v>0</v>
      </c>
      <c r="J32">
        <v>41080</v>
      </c>
      <c r="K32">
        <v>96898</v>
      </c>
      <c r="L32" t="s">
        <v>0</v>
      </c>
      <c r="M32" t="s">
        <v>0</v>
      </c>
      <c r="N32">
        <v>832551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14307</v>
      </c>
      <c r="AC32" t="s">
        <v>0</v>
      </c>
      <c r="AD32">
        <v>18472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22493</v>
      </c>
      <c r="AL32" t="s">
        <v>0</v>
      </c>
      <c r="AM32" t="s">
        <v>0</v>
      </c>
      <c r="AN32">
        <v>2299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8180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13532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3">
      <c r="A35" t="s">
        <v>79</v>
      </c>
      <c r="B35">
        <v>2906156</v>
      </c>
      <c r="C35" t="s">
        <v>0</v>
      </c>
      <c r="D35">
        <v>2966170</v>
      </c>
      <c r="E35">
        <v>361290</v>
      </c>
      <c r="F35">
        <v>1862554</v>
      </c>
      <c r="G35">
        <v>185430</v>
      </c>
      <c r="H35">
        <v>1637972</v>
      </c>
      <c r="I35" t="s">
        <v>0</v>
      </c>
      <c r="J35">
        <v>137670</v>
      </c>
      <c r="K35">
        <v>895267</v>
      </c>
      <c r="L35">
        <v>113961</v>
      </c>
      <c r="M35" t="s">
        <v>0</v>
      </c>
      <c r="N35">
        <v>64777</v>
      </c>
      <c r="O35">
        <v>202035</v>
      </c>
      <c r="P35">
        <v>204945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30499</v>
      </c>
      <c r="Z35">
        <v>69345</v>
      </c>
      <c r="AA35">
        <v>1783409</v>
      </c>
      <c r="AB35">
        <v>23809</v>
      </c>
      <c r="AC35" t="s">
        <v>0</v>
      </c>
      <c r="AD35">
        <v>53114</v>
      </c>
      <c r="AE35" t="s">
        <v>0</v>
      </c>
      <c r="AF35" t="s">
        <v>0</v>
      </c>
      <c r="AG35" t="s">
        <v>0</v>
      </c>
      <c r="AH35" t="s">
        <v>0</v>
      </c>
      <c r="AI35">
        <v>29051</v>
      </c>
      <c r="AJ35" t="s">
        <v>0</v>
      </c>
      <c r="AK35">
        <v>96824</v>
      </c>
      <c r="AL35" t="s">
        <v>0</v>
      </c>
      <c r="AM35" t="s">
        <v>0</v>
      </c>
      <c r="AN35">
        <v>18774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74685</v>
      </c>
      <c r="AU35">
        <v>4665</v>
      </c>
      <c r="AV35" t="s">
        <v>0</v>
      </c>
      <c r="AW35" t="s">
        <v>0</v>
      </c>
      <c r="AX35" t="s">
        <v>0</v>
      </c>
      <c r="AY35">
        <v>2166</v>
      </c>
      <c r="AZ35">
        <v>27488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x14ac:dyDescent="0.3">
      <c r="A36" t="s">
        <v>80</v>
      </c>
      <c r="B36">
        <v>2845694</v>
      </c>
      <c r="C36" t="s">
        <v>0</v>
      </c>
      <c r="D36" t="s">
        <v>0</v>
      </c>
      <c r="E36">
        <v>232248</v>
      </c>
      <c r="F36" t="s">
        <v>0</v>
      </c>
      <c r="G36">
        <v>95113</v>
      </c>
      <c r="H36">
        <v>1175512</v>
      </c>
      <c r="I36" t="s">
        <v>0</v>
      </c>
      <c r="J36" t="s">
        <v>0</v>
      </c>
      <c r="K36" t="s">
        <v>0</v>
      </c>
      <c r="L36">
        <v>14490</v>
      </c>
      <c r="M36" t="s">
        <v>0</v>
      </c>
      <c r="N36">
        <v>1585706</v>
      </c>
      <c r="O36" t="s">
        <v>0</v>
      </c>
      <c r="P36">
        <v>29282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14004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2162</v>
      </c>
      <c r="AL36" t="s">
        <v>0</v>
      </c>
      <c r="AM36" t="s">
        <v>0</v>
      </c>
      <c r="AN36">
        <v>23346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12615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x14ac:dyDescent="0.3">
      <c r="A38" t="s">
        <v>82</v>
      </c>
      <c r="B38">
        <v>47906925</v>
      </c>
      <c r="C38">
        <v>24294462</v>
      </c>
      <c r="D38">
        <v>15569500</v>
      </c>
      <c r="E38">
        <v>14396880</v>
      </c>
      <c r="F38">
        <v>10201087</v>
      </c>
      <c r="G38">
        <v>8204643</v>
      </c>
      <c r="H38">
        <v>8265818</v>
      </c>
      <c r="I38" t="s">
        <v>0</v>
      </c>
      <c r="J38">
        <v>4949210</v>
      </c>
      <c r="K38">
        <v>5397128</v>
      </c>
      <c r="L38">
        <v>4002249</v>
      </c>
      <c r="M38" t="s">
        <v>0</v>
      </c>
      <c r="N38">
        <v>28032</v>
      </c>
      <c r="O38">
        <v>2765014</v>
      </c>
      <c r="P38">
        <v>2630640</v>
      </c>
      <c r="Q38" t="s">
        <v>0</v>
      </c>
      <c r="R38" t="s">
        <v>0</v>
      </c>
      <c r="S38" t="s">
        <v>0</v>
      </c>
      <c r="T38">
        <v>372579</v>
      </c>
      <c r="U38" t="s">
        <v>0</v>
      </c>
      <c r="V38" t="s">
        <v>0</v>
      </c>
      <c r="W38" t="s">
        <v>0</v>
      </c>
      <c r="X38">
        <v>1666834</v>
      </c>
      <c r="Y38" t="s">
        <v>0</v>
      </c>
      <c r="Z38">
        <v>1441551</v>
      </c>
      <c r="AA38">
        <v>1837009</v>
      </c>
      <c r="AB38">
        <v>1552136</v>
      </c>
      <c r="AC38">
        <v>364097</v>
      </c>
      <c r="AD38">
        <v>1375939</v>
      </c>
      <c r="AE38">
        <v>1274441</v>
      </c>
      <c r="AF38" t="s">
        <v>0</v>
      </c>
      <c r="AG38">
        <v>1335720</v>
      </c>
      <c r="AH38">
        <v>960512</v>
      </c>
      <c r="AI38">
        <v>402024</v>
      </c>
      <c r="AJ38">
        <v>1207205</v>
      </c>
      <c r="AK38">
        <v>732254</v>
      </c>
      <c r="AL38" t="s">
        <v>0</v>
      </c>
      <c r="AM38" t="s">
        <v>0</v>
      </c>
      <c r="AN38">
        <v>493901</v>
      </c>
      <c r="AO38">
        <v>738834</v>
      </c>
      <c r="AP38" t="s">
        <v>0</v>
      </c>
      <c r="AQ38" t="s">
        <v>0</v>
      </c>
      <c r="AR38" t="s">
        <v>0</v>
      </c>
      <c r="AS38">
        <v>505734</v>
      </c>
      <c r="AT38">
        <v>64307</v>
      </c>
      <c r="AU38" t="s">
        <v>0</v>
      </c>
      <c r="AV38" t="s">
        <v>0</v>
      </c>
      <c r="AW38">
        <v>308257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>
        <v>356</v>
      </c>
      <c r="BG38" t="s">
        <v>0</v>
      </c>
      <c r="BH38" t="s">
        <v>0</v>
      </c>
    </row>
    <row r="39" spans="1:60" x14ac:dyDescent="0.3">
      <c r="A39" t="s">
        <v>83</v>
      </c>
      <c r="B39" t="s">
        <v>0</v>
      </c>
      <c r="C39" t="s">
        <v>0</v>
      </c>
      <c r="D39" t="s">
        <v>0</v>
      </c>
      <c r="E39">
        <v>1394426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58441</v>
      </c>
      <c r="L39" t="s">
        <v>0</v>
      </c>
      <c r="M39" t="s">
        <v>0</v>
      </c>
      <c r="N39">
        <v>59956</v>
      </c>
      <c r="O39">
        <v>128586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693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x14ac:dyDescent="0.3">
      <c r="A40" t="s">
        <v>84</v>
      </c>
      <c r="B40" t="s">
        <v>0</v>
      </c>
      <c r="C40" t="s">
        <v>0</v>
      </c>
      <c r="D40" t="s">
        <v>0</v>
      </c>
      <c r="E40">
        <v>9864352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5535288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>
        <v>846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81048</v>
      </c>
      <c r="AQ40" t="s">
        <v>0</v>
      </c>
      <c r="AR40" t="s">
        <v>0</v>
      </c>
      <c r="AS40" t="s">
        <v>0</v>
      </c>
      <c r="AT40" t="s">
        <v>0</v>
      </c>
      <c r="AU40">
        <v>30182</v>
      </c>
      <c r="AV40">
        <v>74497</v>
      </c>
      <c r="AW40" t="s">
        <v>0</v>
      </c>
      <c r="AX40" t="s">
        <v>0</v>
      </c>
      <c r="AY40">
        <v>14482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x14ac:dyDescent="0.3">
      <c r="A41" t="s">
        <v>85</v>
      </c>
      <c r="B41" t="s">
        <v>0</v>
      </c>
      <c r="C41">
        <v>1338056</v>
      </c>
      <c r="D41">
        <v>361528</v>
      </c>
      <c r="E41" t="s">
        <v>0</v>
      </c>
      <c r="F41">
        <v>146993</v>
      </c>
      <c r="G41">
        <v>261496</v>
      </c>
      <c r="H41">
        <v>61180</v>
      </c>
      <c r="I41" t="s">
        <v>0</v>
      </c>
      <c r="J41">
        <v>268318</v>
      </c>
      <c r="K41" t="s">
        <v>0</v>
      </c>
      <c r="L41">
        <v>256666</v>
      </c>
      <c r="M41" t="s">
        <v>0</v>
      </c>
      <c r="N41">
        <v>1362799</v>
      </c>
      <c r="O41" t="s">
        <v>0</v>
      </c>
      <c r="P41">
        <v>227804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73109</v>
      </c>
      <c r="AA41" t="s">
        <v>0</v>
      </c>
      <c r="AB41">
        <v>1712191</v>
      </c>
      <c r="AC41" t="s">
        <v>0</v>
      </c>
      <c r="AD41">
        <v>313913</v>
      </c>
      <c r="AE41" t="s">
        <v>0</v>
      </c>
      <c r="AF41" t="s">
        <v>0</v>
      </c>
      <c r="AG41" t="s">
        <v>0</v>
      </c>
      <c r="AH41" t="s">
        <v>0</v>
      </c>
      <c r="AI41">
        <v>34861</v>
      </c>
      <c r="AJ41" t="s">
        <v>0</v>
      </c>
      <c r="AK41">
        <v>95675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475707</v>
      </c>
      <c r="AS41" t="s">
        <v>0</v>
      </c>
      <c r="AT41">
        <v>204619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127377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>
        <v>63283</v>
      </c>
      <c r="BG41" t="s">
        <v>0</v>
      </c>
      <c r="BH41" t="s">
        <v>0</v>
      </c>
    </row>
    <row r="42" spans="1:60" x14ac:dyDescent="0.3">
      <c r="A42" t="s">
        <v>86</v>
      </c>
      <c r="B42">
        <v>912836</v>
      </c>
      <c r="C42">
        <v>15257461</v>
      </c>
      <c r="D42" t="s">
        <v>0</v>
      </c>
      <c r="E42" t="s">
        <v>0</v>
      </c>
      <c r="F42" t="s">
        <v>0</v>
      </c>
      <c r="G42">
        <v>630296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40844</v>
      </c>
      <c r="V42" t="s">
        <v>0</v>
      </c>
      <c r="W42" t="s">
        <v>0</v>
      </c>
      <c r="X42">
        <v>52088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87</v>
      </c>
      <c r="B43">
        <v>26877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27731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6601</v>
      </c>
      <c r="P43" t="s">
        <v>0</v>
      </c>
      <c r="Q43" t="s">
        <v>0</v>
      </c>
      <c r="R43" t="s">
        <v>0</v>
      </c>
      <c r="S43" t="s">
        <v>0</v>
      </c>
      <c r="T43">
        <v>14520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12475</v>
      </c>
      <c r="AD43" t="s">
        <v>0</v>
      </c>
      <c r="AE43">
        <v>1050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359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11090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10567</v>
      </c>
      <c r="M46" t="s">
        <v>0</v>
      </c>
      <c r="N46" t="s">
        <v>0</v>
      </c>
      <c r="O46" t="s">
        <v>0</v>
      </c>
      <c r="P46">
        <v>4482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185404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1525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897515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>
        <v>38765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5581905</v>
      </c>
      <c r="H51" t="s">
        <v>0</v>
      </c>
      <c r="I51" t="s">
        <v>0</v>
      </c>
      <c r="J51" t="s">
        <v>0</v>
      </c>
      <c r="K51" t="s">
        <v>0</v>
      </c>
      <c r="L51">
        <v>21446</v>
      </c>
      <c r="M51" t="s">
        <v>0</v>
      </c>
      <c r="N51" t="s">
        <v>0</v>
      </c>
      <c r="O51">
        <v>1524303</v>
      </c>
      <c r="P51">
        <v>172767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79021</v>
      </c>
      <c r="AA51" t="s">
        <v>0</v>
      </c>
      <c r="AB51">
        <v>244644</v>
      </c>
      <c r="AC51" t="s">
        <v>0</v>
      </c>
      <c r="AD51">
        <v>332048</v>
      </c>
      <c r="AE51" t="s">
        <v>0</v>
      </c>
      <c r="AF51" t="s">
        <v>0</v>
      </c>
      <c r="AG51">
        <v>97257</v>
      </c>
      <c r="AH51" t="s">
        <v>0</v>
      </c>
      <c r="AI51" t="s">
        <v>0</v>
      </c>
      <c r="AJ51" t="s">
        <v>0</v>
      </c>
      <c r="AK51">
        <v>8805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>
        <v>95665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1777</v>
      </c>
      <c r="AF52" t="s">
        <v>0</v>
      </c>
      <c r="AG52">
        <v>3443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326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23215</v>
      </c>
      <c r="M53" t="s">
        <v>0</v>
      </c>
      <c r="N53" t="s">
        <v>0</v>
      </c>
      <c r="O53" t="s">
        <v>0</v>
      </c>
      <c r="P53">
        <v>22617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3842</v>
      </c>
      <c r="AA53" t="s">
        <v>0</v>
      </c>
      <c r="AB53">
        <v>745547</v>
      </c>
      <c r="AC53" t="s">
        <v>0</v>
      </c>
      <c r="AD53">
        <v>97904</v>
      </c>
      <c r="AE53" t="s">
        <v>0</v>
      </c>
      <c r="AF53" t="s">
        <v>0</v>
      </c>
      <c r="AG53">
        <v>39119</v>
      </c>
      <c r="AH53" t="s">
        <v>0</v>
      </c>
      <c r="AI53" t="s">
        <v>0</v>
      </c>
      <c r="AJ53" t="s">
        <v>0</v>
      </c>
      <c r="AK53">
        <v>2138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119</v>
      </c>
      <c r="B59">
        <v>51729572</v>
      </c>
      <c r="C59">
        <v>17380327</v>
      </c>
      <c r="D59">
        <v>31705935</v>
      </c>
      <c r="E59">
        <v>14785191</v>
      </c>
      <c r="F59">
        <v>21600484</v>
      </c>
      <c r="G59">
        <v>6114058</v>
      </c>
      <c r="H59">
        <v>10611304</v>
      </c>
      <c r="I59" t="s">
        <v>0</v>
      </c>
      <c r="J59">
        <v>5363623</v>
      </c>
      <c r="K59">
        <v>5991532</v>
      </c>
      <c r="L59">
        <v>6213134</v>
      </c>
      <c r="M59" t="s">
        <v>0</v>
      </c>
      <c r="N59">
        <v>2476837</v>
      </c>
      <c r="O59">
        <v>2808631</v>
      </c>
      <c r="P59">
        <v>5248460</v>
      </c>
      <c r="Q59" t="s">
        <v>0</v>
      </c>
      <c r="R59" t="s">
        <v>0</v>
      </c>
      <c r="S59" t="s">
        <v>0</v>
      </c>
      <c r="T59">
        <v>662413</v>
      </c>
      <c r="U59">
        <v>2601743</v>
      </c>
      <c r="V59" t="s">
        <v>0</v>
      </c>
      <c r="W59" t="s">
        <v>0</v>
      </c>
      <c r="X59">
        <v>1169641</v>
      </c>
      <c r="Y59">
        <v>2219294</v>
      </c>
      <c r="Z59">
        <v>2162333</v>
      </c>
      <c r="AA59">
        <v>3226234</v>
      </c>
      <c r="AB59">
        <v>303395</v>
      </c>
      <c r="AC59">
        <v>564780</v>
      </c>
      <c r="AD59">
        <v>1961989</v>
      </c>
      <c r="AE59">
        <v>1802772</v>
      </c>
      <c r="AF59" t="s">
        <v>0</v>
      </c>
      <c r="AG59">
        <v>688128</v>
      </c>
      <c r="AH59" t="s">
        <v>0</v>
      </c>
      <c r="AI59">
        <v>37165</v>
      </c>
      <c r="AJ59">
        <v>1938627</v>
      </c>
      <c r="AK59">
        <v>723697</v>
      </c>
      <c r="AL59" t="s">
        <v>0</v>
      </c>
      <c r="AM59" t="s">
        <v>0</v>
      </c>
      <c r="AN59">
        <v>643608</v>
      </c>
      <c r="AO59" t="s">
        <v>0</v>
      </c>
      <c r="AP59">
        <v>251912</v>
      </c>
      <c r="AQ59">
        <v>2127537</v>
      </c>
      <c r="AR59">
        <v>903642</v>
      </c>
      <c r="AS59">
        <v>154758</v>
      </c>
      <c r="AT59">
        <v>1072317</v>
      </c>
      <c r="AU59">
        <v>225145</v>
      </c>
      <c r="AV59">
        <v>666102</v>
      </c>
      <c r="AW59">
        <v>524004</v>
      </c>
      <c r="AX59" t="s">
        <v>0</v>
      </c>
      <c r="AY59">
        <v>107663</v>
      </c>
      <c r="AZ59">
        <v>398965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>
        <v>88008</v>
      </c>
      <c r="BG59" t="s">
        <v>0</v>
      </c>
      <c r="BH59" t="s">
        <v>0</v>
      </c>
    </row>
    <row r="60" spans="1:60" x14ac:dyDescent="0.3">
      <c r="A60" t="s">
        <v>120</v>
      </c>
      <c r="B60">
        <v>2352397</v>
      </c>
      <c r="C60">
        <v>1471952</v>
      </c>
      <c r="D60">
        <v>943406</v>
      </c>
      <c r="E60">
        <v>2200307</v>
      </c>
      <c r="F60">
        <v>464679</v>
      </c>
      <c r="G60">
        <v>1958166</v>
      </c>
      <c r="H60">
        <v>3620</v>
      </c>
      <c r="I60" t="s">
        <v>0</v>
      </c>
      <c r="J60" t="s">
        <v>0</v>
      </c>
      <c r="K60">
        <v>86230</v>
      </c>
      <c r="L60" t="s">
        <v>0</v>
      </c>
      <c r="M60" t="s">
        <v>0</v>
      </c>
      <c r="N60">
        <v>340499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9462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3978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1395395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>
        <v>1330</v>
      </c>
      <c r="AW60" t="s">
        <v>0</v>
      </c>
      <c r="AX60" t="s">
        <v>0</v>
      </c>
      <c r="AY60" t="s">
        <v>0</v>
      </c>
      <c r="AZ60">
        <v>44080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3">
      <c r="A61" t="s">
        <v>121</v>
      </c>
      <c r="B61" t="s">
        <v>0</v>
      </c>
      <c r="C61">
        <v>2890383</v>
      </c>
      <c r="D61" t="s">
        <v>0</v>
      </c>
      <c r="E61">
        <v>4909</v>
      </c>
      <c r="F61" t="s">
        <v>0</v>
      </c>
      <c r="G61">
        <v>1270164</v>
      </c>
      <c r="H61">
        <v>3404862</v>
      </c>
      <c r="I61">
        <v>35043062</v>
      </c>
      <c r="J61">
        <v>942275</v>
      </c>
      <c r="K61">
        <v>452889</v>
      </c>
      <c r="L61">
        <v>3532541</v>
      </c>
      <c r="M61">
        <v>16769028</v>
      </c>
      <c r="N61">
        <v>20305</v>
      </c>
      <c r="O61" t="s">
        <v>0</v>
      </c>
      <c r="P61">
        <v>649914</v>
      </c>
      <c r="Q61">
        <v>1741469</v>
      </c>
      <c r="R61">
        <v>965643</v>
      </c>
      <c r="S61">
        <v>13047055</v>
      </c>
      <c r="T61">
        <v>10136891</v>
      </c>
      <c r="U61" t="s">
        <v>0</v>
      </c>
      <c r="V61">
        <v>10344949</v>
      </c>
      <c r="W61">
        <v>9379206</v>
      </c>
      <c r="X61">
        <v>1232712</v>
      </c>
      <c r="Y61" t="s">
        <v>0</v>
      </c>
      <c r="Z61">
        <v>246785</v>
      </c>
      <c r="AA61" t="s">
        <v>0</v>
      </c>
      <c r="AB61">
        <v>135508</v>
      </c>
      <c r="AC61">
        <v>5918481</v>
      </c>
      <c r="AD61">
        <v>537887</v>
      </c>
      <c r="AE61">
        <v>1934343</v>
      </c>
      <c r="AF61" t="s">
        <v>0</v>
      </c>
      <c r="AG61" t="s">
        <v>0</v>
      </c>
      <c r="AH61">
        <v>763992</v>
      </c>
      <c r="AI61">
        <v>662865</v>
      </c>
      <c r="AJ61">
        <v>59423</v>
      </c>
      <c r="AK61">
        <v>184586</v>
      </c>
      <c r="AL61">
        <v>130075</v>
      </c>
      <c r="AM61">
        <v>47826</v>
      </c>
      <c r="AN61">
        <v>1141804</v>
      </c>
      <c r="AO61">
        <v>302029</v>
      </c>
      <c r="AP61" t="s">
        <v>0</v>
      </c>
      <c r="AQ61" t="s">
        <v>0</v>
      </c>
      <c r="AR61" t="s">
        <v>0</v>
      </c>
      <c r="AS61">
        <v>388581</v>
      </c>
      <c r="AT61" t="s">
        <v>0</v>
      </c>
      <c r="AU61" t="s">
        <v>0</v>
      </c>
      <c r="AV61" t="s">
        <v>0</v>
      </c>
      <c r="AW61">
        <v>250878</v>
      </c>
      <c r="AX61">
        <v>15695</v>
      </c>
      <c r="AY61" t="s">
        <v>0</v>
      </c>
      <c r="AZ61" t="s">
        <v>0</v>
      </c>
      <c r="BA61">
        <v>50752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122</v>
      </c>
      <c r="B62" t="s">
        <v>0</v>
      </c>
      <c r="C62">
        <v>5822014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241308</v>
      </c>
      <c r="K62" t="s">
        <v>0</v>
      </c>
      <c r="L62">
        <v>933764</v>
      </c>
      <c r="M62" t="s">
        <v>0</v>
      </c>
      <c r="N62" t="s">
        <v>0</v>
      </c>
      <c r="O62" t="s">
        <v>0</v>
      </c>
      <c r="P62">
        <v>336644</v>
      </c>
      <c r="Q62" t="s">
        <v>0</v>
      </c>
      <c r="R62" t="s">
        <v>0</v>
      </c>
      <c r="S62" t="s">
        <v>0</v>
      </c>
      <c r="T62">
        <v>281199</v>
      </c>
      <c r="U62" t="s">
        <v>0</v>
      </c>
      <c r="V62" t="s">
        <v>0</v>
      </c>
      <c r="W62" t="s">
        <v>0</v>
      </c>
      <c r="X62">
        <v>239344</v>
      </c>
      <c r="Y62" t="s">
        <v>0</v>
      </c>
      <c r="Z62">
        <v>219851</v>
      </c>
      <c r="AA62" t="s">
        <v>0</v>
      </c>
      <c r="AB62">
        <v>16791</v>
      </c>
      <c r="AC62">
        <v>169934</v>
      </c>
      <c r="AD62">
        <v>170737</v>
      </c>
      <c r="AE62" t="s">
        <v>0</v>
      </c>
      <c r="AF62" t="s">
        <v>0</v>
      </c>
      <c r="AG62" t="s">
        <v>0</v>
      </c>
      <c r="AH62">
        <v>200488</v>
      </c>
      <c r="AI62">
        <v>143044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118200</v>
      </c>
      <c r="AP62" t="s">
        <v>0</v>
      </c>
      <c r="AQ62" t="s">
        <v>0</v>
      </c>
      <c r="AR62" t="s">
        <v>0</v>
      </c>
      <c r="AS62">
        <v>113572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22589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>
        <v>155613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>
        <v>28536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37127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52627</v>
      </c>
      <c r="AG78" t="s">
        <v>0</v>
      </c>
      <c r="AH78">
        <v>21085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19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x14ac:dyDescent="0.3">
      <c r="A79" t="s">
        <v>138</v>
      </c>
      <c r="B79" t="s">
        <v>0</v>
      </c>
      <c r="C79" t="s">
        <v>0</v>
      </c>
      <c r="D79">
        <v>3000</v>
      </c>
      <c r="E79" t="s">
        <v>0</v>
      </c>
      <c r="F79">
        <v>15000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>
        <v>872</v>
      </c>
      <c r="AR79" t="s">
        <v>0</v>
      </c>
      <c r="AS79" t="s">
        <v>0</v>
      </c>
      <c r="AT79">
        <v>1310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>
        <v>8331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3">
      <c r="A82" t="s">
        <v>140</v>
      </c>
      <c r="B82">
        <v>123320</v>
      </c>
      <c r="C82" t="s">
        <v>0</v>
      </c>
      <c r="D82">
        <v>86400</v>
      </c>
      <c r="E82">
        <v>4028643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45305</v>
      </c>
      <c r="M82" t="s">
        <v>0</v>
      </c>
      <c r="N82">
        <v>292443</v>
      </c>
      <c r="O82">
        <v>7800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>
        <v>626004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>
        <v>428193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99582</v>
      </c>
      <c r="AS82" t="s">
        <v>0</v>
      </c>
      <c r="AT82">
        <v>141663</v>
      </c>
      <c r="AU82" t="s">
        <v>0</v>
      </c>
      <c r="AV82">
        <v>45298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2420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3">
      <c r="A86" t="s">
        <v>143</v>
      </c>
      <c r="B86">
        <v>9242</v>
      </c>
      <c r="C86">
        <v>3145</v>
      </c>
      <c r="D86">
        <v>1036</v>
      </c>
      <c r="E86" t="s">
        <v>0</v>
      </c>
      <c r="F86">
        <v>443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766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71</v>
      </c>
      <c r="AL86" t="s">
        <v>0</v>
      </c>
      <c r="AM86" t="s">
        <v>0</v>
      </c>
      <c r="AN86">
        <v>223</v>
      </c>
      <c r="AO86" t="s">
        <v>0</v>
      </c>
      <c r="AP86" t="s">
        <v>0</v>
      </c>
      <c r="AQ86">
        <v>1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>
        <v>67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3217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113449</v>
      </c>
      <c r="AV87" t="s">
        <v>0</v>
      </c>
      <c r="AW87" t="s">
        <v>0</v>
      </c>
      <c r="AX87" t="s">
        <v>0</v>
      </c>
      <c r="AY87">
        <v>51670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>
        <v>1173947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2420410</v>
      </c>
      <c r="V88" t="s">
        <v>0</v>
      </c>
      <c r="W88" t="s">
        <v>0</v>
      </c>
      <c r="X88" t="s">
        <v>0</v>
      </c>
      <c r="Y88">
        <v>1290830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615182</v>
      </c>
      <c r="AQ88" t="s">
        <v>0</v>
      </c>
      <c r="AR88">
        <v>618702</v>
      </c>
      <c r="AS88" t="s">
        <v>0</v>
      </c>
      <c r="AT88">
        <v>345511</v>
      </c>
      <c r="AU88" t="s">
        <v>0</v>
      </c>
      <c r="AV88">
        <v>262069</v>
      </c>
      <c r="AW88" t="s">
        <v>0</v>
      </c>
      <c r="AX88" t="s">
        <v>0</v>
      </c>
      <c r="AY88" t="s">
        <v>0</v>
      </c>
      <c r="AZ88">
        <v>98474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x14ac:dyDescent="0.3">
      <c r="A89" t="s">
        <v>146</v>
      </c>
      <c r="B89" t="s">
        <v>0</v>
      </c>
      <c r="C89">
        <v>154621</v>
      </c>
      <c r="D89">
        <v>150878</v>
      </c>
      <c r="E89" t="s">
        <v>0</v>
      </c>
      <c r="F89">
        <v>140832</v>
      </c>
      <c r="G89">
        <v>1783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86047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x14ac:dyDescent="0.3">
      <c r="A90" t="s">
        <v>147</v>
      </c>
      <c r="B90">
        <v>290403</v>
      </c>
      <c r="C90">
        <v>788380</v>
      </c>
      <c r="D90">
        <v>64384</v>
      </c>
      <c r="E90">
        <v>150593</v>
      </c>
      <c r="F90">
        <v>39345</v>
      </c>
      <c r="G90" t="s">
        <v>0</v>
      </c>
      <c r="H90">
        <v>444</v>
      </c>
      <c r="I90">
        <v>26655</v>
      </c>
      <c r="J90" t="s">
        <v>0</v>
      </c>
      <c r="K90">
        <v>1749029</v>
      </c>
      <c r="L90">
        <v>102948</v>
      </c>
      <c r="M90">
        <v>33760</v>
      </c>
      <c r="N90">
        <v>38217</v>
      </c>
      <c r="O90">
        <v>468326</v>
      </c>
      <c r="P90">
        <v>349</v>
      </c>
      <c r="Q90">
        <v>29832</v>
      </c>
      <c r="R90">
        <v>98272</v>
      </c>
      <c r="S90">
        <v>7794</v>
      </c>
      <c r="T90" t="s">
        <v>0</v>
      </c>
      <c r="U90">
        <v>10767</v>
      </c>
      <c r="V90">
        <v>4895</v>
      </c>
      <c r="W90">
        <v>1635</v>
      </c>
      <c r="X90">
        <v>696</v>
      </c>
      <c r="Y90">
        <v>3239</v>
      </c>
      <c r="Z90">
        <v>22506</v>
      </c>
      <c r="AA90" t="s">
        <v>0</v>
      </c>
      <c r="AB90" t="s">
        <v>0</v>
      </c>
      <c r="AC90" t="s">
        <v>0</v>
      </c>
      <c r="AD90">
        <v>64754</v>
      </c>
      <c r="AE90">
        <v>2277</v>
      </c>
      <c r="AF90">
        <v>27</v>
      </c>
      <c r="AG90">
        <v>827</v>
      </c>
      <c r="AH90">
        <v>184111</v>
      </c>
      <c r="AI90" t="s">
        <v>0</v>
      </c>
      <c r="AJ90">
        <v>72190</v>
      </c>
      <c r="AK90">
        <v>2244</v>
      </c>
      <c r="AL90">
        <v>16265</v>
      </c>
      <c r="AM90">
        <v>7303</v>
      </c>
      <c r="AN90">
        <v>13852</v>
      </c>
      <c r="AO90" t="s">
        <v>0</v>
      </c>
      <c r="AP90">
        <v>9297</v>
      </c>
      <c r="AQ90" t="s">
        <v>0</v>
      </c>
      <c r="AR90">
        <v>24575</v>
      </c>
      <c r="AS90" t="s">
        <v>0</v>
      </c>
      <c r="AT90">
        <v>14524</v>
      </c>
      <c r="AU90">
        <v>5</v>
      </c>
      <c r="AV90">
        <v>8137</v>
      </c>
      <c r="AW90">
        <v>5604</v>
      </c>
      <c r="AX90">
        <v>1343</v>
      </c>
      <c r="AY90" t="s">
        <v>0</v>
      </c>
      <c r="AZ90">
        <v>1488</v>
      </c>
      <c r="BA90">
        <v>16265</v>
      </c>
      <c r="BB90">
        <v>91</v>
      </c>
      <c r="BC90">
        <v>261</v>
      </c>
      <c r="BD90">
        <v>12854</v>
      </c>
      <c r="BE90">
        <v>22</v>
      </c>
      <c r="BF90">
        <v>76</v>
      </c>
      <c r="BG90" t="s">
        <v>0</v>
      </c>
      <c r="BH90" t="s">
        <v>0</v>
      </c>
    </row>
    <row r="91" spans="1:60" x14ac:dyDescent="0.3">
      <c r="A91" t="s">
        <v>148</v>
      </c>
      <c r="B91" t="s">
        <v>0</v>
      </c>
      <c r="C91" t="s">
        <v>0</v>
      </c>
      <c r="D91">
        <v>2183</v>
      </c>
      <c r="E91" t="s">
        <v>0</v>
      </c>
      <c r="F91">
        <v>1389</v>
      </c>
      <c r="G91">
        <v>2872962</v>
      </c>
      <c r="H91">
        <v>329666</v>
      </c>
      <c r="I91" t="s">
        <v>0</v>
      </c>
      <c r="J91">
        <v>207684</v>
      </c>
      <c r="K91" t="s">
        <v>0</v>
      </c>
      <c r="L91">
        <v>354806</v>
      </c>
      <c r="M91" t="s">
        <v>0</v>
      </c>
      <c r="N91">
        <v>138563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>
        <v>81299</v>
      </c>
      <c r="V91" t="s">
        <v>0</v>
      </c>
      <c r="W91">
        <v>-1</v>
      </c>
      <c r="X91">
        <v>304858</v>
      </c>
      <c r="Y91" t="s">
        <v>0</v>
      </c>
      <c r="Z91">
        <v>505267</v>
      </c>
      <c r="AA91">
        <v>98701</v>
      </c>
      <c r="AB91" t="s">
        <v>0</v>
      </c>
      <c r="AC91" t="s">
        <v>0</v>
      </c>
      <c r="AD91">
        <v>65264</v>
      </c>
      <c r="AE91">
        <v>11999</v>
      </c>
      <c r="AF91" t="s">
        <v>0</v>
      </c>
      <c r="AG91" t="s">
        <v>0</v>
      </c>
      <c r="AH91">
        <v>365917</v>
      </c>
      <c r="AI91" t="s">
        <v>0</v>
      </c>
      <c r="AJ91">
        <v>-1</v>
      </c>
      <c r="AK91">
        <v>232735</v>
      </c>
      <c r="AL91">
        <v>5465</v>
      </c>
      <c r="AM91">
        <v>2463</v>
      </c>
      <c r="AN91" t="s">
        <v>0</v>
      </c>
      <c r="AO91">
        <v>195350</v>
      </c>
      <c r="AP91" t="s">
        <v>0</v>
      </c>
      <c r="AQ91" t="s">
        <v>0</v>
      </c>
      <c r="AR91">
        <v>33179</v>
      </c>
      <c r="AS91">
        <v>173161</v>
      </c>
      <c r="AT91">
        <v>16726</v>
      </c>
      <c r="AU91" t="s">
        <v>0</v>
      </c>
      <c r="AV91" t="s">
        <v>0</v>
      </c>
      <c r="AW91">
        <v>2181</v>
      </c>
      <c r="AX91" t="s">
        <v>0</v>
      </c>
      <c r="AY91" t="s">
        <v>0</v>
      </c>
      <c r="AZ91">
        <v>13272</v>
      </c>
      <c r="BA91" t="s">
        <v>0</v>
      </c>
      <c r="BB91" t="s">
        <v>0</v>
      </c>
      <c r="BC91">
        <v>662867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</row>
    <row r="92" spans="1:60" x14ac:dyDescent="0.3">
      <c r="A92" t="s">
        <v>149</v>
      </c>
      <c r="B92">
        <v>4346</v>
      </c>
      <c r="C92">
        <v>110</v>
      </c>
      <c r="D92" t="s">
        <v>0</v>
      </c>
      <c r="E92" t="s">
        <v>0</v>
      </c>
      <c r="F92" t="s">
        <v>0</v>
      </c>
      <c r="G92">
        <v>38262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0</v>
      </c>
      <c r="AB92">
        <v>668306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>
        <v>225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3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>
        <v>90594</v>
      </c>
    </row>
    <row r="96" spans="1:60" x14ac:dyDescent="0.3">
      <c r="A96" t="s">
        <v>154</v>
      </c>
      <c r="B96" t="s">
        <v>0</v>
      </c>
      <c r="C96">
        <v>4907418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5411764</v>
      </c>
      <c r="M96" t="s">
        <v>0</v>
      </c>
      <c r="N96" t="s">
        <v>0</v>
      </c>
      <c r="O96">
        <v>391602</v>
      </c>
      <c r="P96">
        <v>3607637</v>
      </c>
      <c r="Q96">
        <v>8972768</v>
      </c>
      <c r="R96">
        <v>8654070</v>
      </c>
      <c r="S96" t="s">
        <v>0</v>
      </c>
      <c r="T96">
        <v>1039</v>
      </c>
      <c r="U96" t="s">
        <v>0</v>
      </c>
      <c r="V96" t="s">
        <v>0</v>
      </c>
      <c r="W96" t="s">
        <v>0</v>
      </c>
      <c r="X96">
        <v>3473042</v>
      </c>
      <c r="Y96" t="s">
        <v>0</v>
      </c>
      <c r="Z96">
        <v>1597424</v>
      </c>
      <c r="AA96" t="s">
        <v>0</v>
      </c>
      <c r="AB96">
        <v>1016041</v>
      </c>
      <c r="AC96">
        <v>3188</v>
      </c>
      <c r="AD96">
        <v>377489</v>
      </c>
      <c r="AE96" t="s">
        <v>0</v>
      </c>
      <c r="AF96">
        <v>5926301</v>
      </c>
      <c r="AG96">
        <v>3072298</v>
      </c>
      <c r="AH96">
        <v>2488821</v>
      </c>
      <c r="AI96">
        <v>1843463</v>
      </c>
      <c r="AJ96">
        <v>798683</v>
      </c>
      <c r="AK96">
        <v>1703509</v>
      </c>
      <c r="AL96">
        <v>3019499</v>
      </c>
      <c r="AM96">
        <v>2734506</v>
      </c>
      <c r="AN96">
        <v>231638</v>
      </c>
      <c r="AO96">
        <v>1291227</v>
      </c>
      <c r="AP96" t="s">
        <v>0</v>
      </c>
      <c r="AQ96" t="s">
        <v>0</v>
      </c>
      <c r="AR96" t="s">
        <v>0</v>
      </c>
      <c r="AS96">
        <v>772872</v>
      </c>
      <c r="AT96" t="s">
        <v>0</v>
      </c>
      <c r="AU96" t="s">
        <v>0</v>
      </c>
      <c r="AV96" t="s">
        <v>0</v>
      </c>
      <c r="AW96" t="s">
        <v>0</v>
      </c>
      <c r="AX96">
        <v>998129</v>
      </c>
      <c r="AY96" t="s">
        <v>0</v>
      </c>
      <c r="AZ96" t="s">
        <v>0</v>
      </c>
      <c r="BA96" t="s">
        <v>0</v>
      </c>
      <c r="BB96">
        <v>535826</v>
      </c>
      <c r="BC96" t="s">
        <v>0</v>
      </c>
      <c r="BD96" t="s">
        <v>0</v>
      </c>
      <c r="BE96" t="s">
        <v>0</v>
      </c>
      <c r="BF96" t="s">
        <v>0</v>
      </c>
      <c r="BG96">
        <v>272037</v>
      </c>
      <c r="BH96" t="s">
        <v>0</v>
      </c>
    </row>
    <row r="97" spans="1:60" x14ac:dyDescent="0.3">
      <c r="A97" t="s">
        <v>155</v>
      </c>
      <c r="B97" t="s">
        <v>0</v>
      </c>
      <c r="C97">
        <v>38889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11782920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3090465</v>
      </c>
      <c r="R97">
        <v>3441044</v>
      </c>
      <c r="S97" t="s">
        <v>0</v>
      </c>
      <c r="T97" t="s">
        <v>0</v>
      </c>
      <c r="U97" t="s">
        <v>0</v>
      </c>
      <c r="V97">
        <v>17454</v>
      </c>
      <c r="W97">
        <v>11643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1563594</v>
      </c>
      <c r="AJ97" t="s">
        <v>0</v>
      </c>
      <c r="AK97" t="s">
        <v>0</v>
      </c>
      <c r="AL97">
        <v>249824</v>
      </c>
      <c r="AM97">
        <v>301671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</row>
    <row r="98" spans="1:60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4822</v>
      </c>
      <c r="G98" t="s">
        <v>0</v>
      </c>
      <c r="H98" t="s">
        <v>0</v>
      </c>
      <c r="I98" t="s">
        <v>0</v>
      </c>
      <c r="J98">
        <v>191498</v>
      </c>
      <c r="K98" t="s">
        <v>0</v>
      </c>
      <c r="L98" t="s">
        <v>0</v>
      </c>
      <c r="M98" t="s">
        <v>0</v>
      </c>
      <c r="N98" t="s">
        <v>0</v>
      </c>
      <c r="O98">
        <v>564407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163796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1338567</v>
      </c>
      <c r="AV98" t="s">
        <v>0</v>
      </c>
      <c r="AW98" t="s">
        <v>0</v>
      </c>
      <c r="AX98" t="s">
        <v>0</v>
      </c>
      <c r="AY98">
        <v>802988</v>
      </c>
      <c r="AZ98" t="s">
        <v>0</v>
      </c>
      <c r="BA98">
        <v>205516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3" customFormat="1" x14ac:dyDescent="0.3">
      <c r="A99" s="3" t="s">
        <v>68</v>
      </c>
      <c r="B99" s="3">
        <f>+SUM(B9:B98)</f>
        <v>135969224</v>
      </c>
      <c r="C99" s="3">
        <f t="shared" ref="C99:BH99" si="0">+SUM(C9:C98)</f>
        <v>83488697</v>
      </c>
      <c r="D99" s="3">
        <f t="shared" si="0"/>
        <v>72562191</v>
      </c>
      <c r="E99" s="3">
        <f t="shared" si="0"/>
        <v>54346878</v>
      </c>
      <c r="F99" s="3">
        <f t="shared" si="0"/>
        <v>44057007</v>
      </c>
      <c r="G99" s="3">
        <f t="shared" si="0"/>
        <v>40714360</v>
      </c>
      <c r="H99" s="3">
        <f t="shared" si="0"/>
        <v>35683895</v>
      </c>
      <c r="I99" s="3">
        <f t="shared" si="0"/>
        <v>35119969</v>
      </c>
      <c r="J99" s="3">
        <f t="shared" si="0"/>
        <v>29226047</v>
      </c>
      <c r="K99" s="3">
        <f t="shared" si="0"/>
        <v>29021833</v>
      </c>
      <c r="L99" s="3">
        <f t="shared" si="0"/>
        <v>22105420</v>
      </c>
      <c r="M99" s="3">
        <f t="shared" si="0"/>
        <v>16877743</v>
      </c>
      <c r="N99" s="3">
        <f t="shared" si="0"/>
        <v>15051467</v>
      </c>
      <c r="O99" s="3">
        <f t="shared" si="0"/>
        <v>15198603</v>
      </c>
      <c r="P99" s="3">
        <f t="shared" si="0"/>
        <v>14665581</v>
      </c>
      <c r="Q99" s="3">
        <f t="shared" si="0"/>
        <v>14050500</v>
      </c>
      <c r="R99" s="3">
        <f t="shared" si="0"/>
        <v>13428629</v>
      </c>
      <c r="S99" s="3">
        <f t="shared" si="0"/>
        <v>13074401</v>
      </c>
      <c r="T99" s="3">
        <f t="shared" si="0"/>
        <v>11705315</v>
      </c>
      <c r="U99" s="3">
        <f t="shared" si="0"/>
        <v>10824550</v>
      </c>
      <c r="V99" s="3">
        <f t="shared" si="0"/>
        <v>10732838</v>
      </c>
      <c r="W99" s="3">
        <f t="shared" si="0"/>
        <v>9653400</v>
      </c>
      <c r="X99" s="3">
        <f t="shared" si="0"/>
        <v>8225424</v>
      </c>
      <c r="Y99" s="3">
        <f t="shared" si="0"/>
        <v>7986514</v>
      </c>
      <c r="Z99" s="3">
        <f t="shared" si="0"/>
        <v>6551247</v>
      </c>
      <c r="AA99" s="3">
        <f t="shared" si="0"/>
        <v>7914032</v>
      </c>
      <c r="AB99" s="3">
        <f t="shared" si="0"/>
        <v>7385133</v>
      </c>
      <c r="AC99" s="3">
        <f t="shared" si="0"/>
        <v>7240961</v>
      </c>
      <c r="AD99" s="3">
        <f t="shared" si="0"/>
        <v>7008600</v>
      </c>
      <c r="AE99" s="3">
        <f t="shared" si="0"/>
        <v>6218968</v>
      </c>
      <c r="AF99" s="3">
        <f t="shared" si="0"/>
        <v>6151279</v>
      </c>
      <c r="AG99" s="3">
        <f t="shared" si="0"/>
        <v>5391479</v>
      </c>
      <c r="AH99" s="3">
        <f t="shared" si="0"/>
        <v>5180814</v>
      </c>
      <c r="AI99" s="3">
        <f t="shared" si="0"/>
        <v>5263812</v>
      </c>
      <c r="AJ99" s="3">
        <f t="shared" si="0"/>
        <v>4689843</v>
      </c>
      <c r="AK99" s="3">
        <f t="shared" si="0"/>
        <v>3998528</v>
      </c>
      <c r="AL99" s="3">
        <f t="shared" si="0"/>
        <v>3436834</v>
      </c>
      <c r="AM99" s="3">
        <f t="shared" si="0"/>
        <v>3113784</v>
      </c>
      <c r="AN99" s="3">
        <f t="shared" si="0"/>
        <v>3047575</v>
      </c>
      <c r="AO99" s="3">
        <f t="shared" si="0"/>
        <v>2777518</v>
      </c>
      <c r="AP99" s="3">
        <f t="shared" si="0"/>
        <v>2687825</v>
      </c>
      <c r="AQ99" s="3">
        <f t="shared" si="0"/>
        <v>2891029</v>
      </c>
      <c r="AR99" s="3">
        <f t="shared" si="0"/>
        <v>2424302</v>
      </c>
      <c r="AS99" s="3">
        <f t="shared" si="0"/>
        <v>2225139</v>
      </c>
      <c r="AT99" s="3">
        <f t="shared" si="0"/>
        <v>2243408</v>
      </c>
      <c r="AU99" s="3">
        <f t="shared" si="0"/>
        <v>1816858</v>
      </c>
      <c r="AV99" s="3">
        <f t="shared" si="0"/>
        <v>1662027</v>
      </c>
      <c r="AW99" s="3">
        <f t="shared" si="0"/>
        <v>1235040</v>
      </c>
      <c r="AX99" s="3">
        <f t="shared" si="0"/>
        <v>1031946</v>
      </c>
      <c r="AY99" s="3">
        <f t="shared" si="0"/>
        <v>1025344</v>
      </c>
      <c r="AZ99" s="3">
        <f t="shared" si="0"/>
        <v>1044872</v>
      </c>
      <c r="BA99" s="3">
        <f t="shared" si="0"/>
        <v>1016369</v>
      </c>
      <c r="BB99" s="3">
        <f t="shared" si="0"/>
        <v>599935</v>
      </c>
      <c r="BC99" s="3">
        <f t="shared" si="0"/>
        <v>869128</v>
      </c>
      <c r="BD99" s="3">
        <f t="shared" si="0"/>
        <v>754395</v>
      </c>
      <c r="BE99" s="3">
        <f t="shared" si="0"/>
        <v>718379</v>
      </c>
      <c r="BF99" s="3">
        <f t="shared" si="0"/>
        <v>319517</v>
      </c>
      <c r="BG99" s="3">
        <f t="shared" si="0"/>
        <v>273942</v>
      </c>
      <c r="BH99" s="3">
        <f t="shared" si="0"/>
        <v>90744</v>
      </c>
    </row>
    <row r="103" spans="1:60" s="1" customFormat="1" x14ac:dyDescent="0.3">
      <c r="B103" s="1" t="s">
        <v>303</v>
      </c>
    </row>
    <row r="104" spans="1:60" s="1" customFormat="1" x14ac:dyDescent="0.3">
      <c r="A104" s="1" t="s">
        <v>256</v>
      </c>
    </row>
    <row r="105" spans="1:60" s="1" customFormat="1" x14ac:dyDescent="0.3">
      <c r="A105" s="1" t="s">
        <v>183</v>
      </c>
    </row>
    <row r="106" spans="1:60" s="1" customFormat="1" x14ac:dyDescent="0.3">
      <c r="A106" s="1" t="s">
        <v>168</v>
      </c>
    </row>
    <row r="107" spans="1:60" s="1" customFormat="1" x14ac:dyDescent="0.3">
      <c r="B107" s="1" t="s">
        <v>169</v>
      </c>
    </row>
    <row r="108" spans="1:60" s="1" customFormat="1" x14ac:dyDescent="0.3">
      <c r="B108" s="1" t="s">
        <v>304</v>
      </c>
    </row>
    <row r="109" spans="1:60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16</v>
      </c>
      <c r="L109" s="1" t="s">
        <v>38</v>
      </c>
      <c r="M109" s="1" t="s">
        <v>39</v>
      </c>
      <c r="N109" s="1" t="s">
        <v>32</v>
      </c>
      <c r="O109" s="1" t="s">
        <v>18</v>
      </c>
      <c r="P109" s="1" t="s">
        <v>45</v>
      </c>
      <c r="Q109" s="1" t="s">
        <v>218</v>
      </c>
      <c r="R109" s="1" t="s">
        <v>220</v>
      </c>
      <c r="S109" s="1" t="s">
        <v>59</v>
      </c>
      <c r="T109" s="1" t="s">
        <v>1</v>
      </c>
      <c r="U109" s="1" t="s">
        <v>31</v>
      </c>
      <c r="V109" s="1" t="s">
        <v>33</v>
      </c>
      <c r="W109" s="1" t="s">
        <v>51</v>
      </c>
      <c r="X109" s="1" t="s">
        <v>49</v>
      </c>
      <c r="Y109" s="1" t="s">
        <v>219</v>
      </c>
      <c r="Z109" s="1" t="s">
        <v>222</v>
      </c>
      <c r="AA109" s="1" t="s">
        <v>223</v>
      </c>
      <c r="AB109" s="1" t="s">
        <v>37</v>
      </c>
      <c r="AC109" s="1" t="s">
        <v>56</v>
      </c>
      <c r="AD109" s="1" t="s">
        <v>177</v>
      </c>
      <c r="AE109" s="1" t="s">
        <v>3</v>
      </c>
      <c r="AF109" s="1" t="s">
        <v>11</v>
      </c>
      <c r="AG109" s="1" t="s">
        <v>9</v>
      </c>
      <c r="AH109" s="1" t="s">
        <v>13</v>
      </c>
      <c r="AI109" s="1" t="s">
        <v>53</v>
      </c>
      <c r="AJ109" s="1" t="s">
        <v>240</v>
      </c>
      <c r="AK109" s="1" t="s">
        <v>46</v>
      </c>
      <c r="AL109" s="1" t="s">
        <v>225</v>
      </c>
      <c r="AM109" s="1" t="s">
        <v>224</v>
      </c>
      <c r="AN109" s="1" t="s">
        <v>29</v>
      </c>
      <c r="AO109" s="1" t="s">
        <v>15</v>
      </c>
      <c r="AP109" s="1" t="s">
        <v>230</v>
      </c>
      <c r="AQ109" s="1" t="s">
        <v>12</v>
      </c>
      <c r="AR109" s="1" t="s">
        <v>57</v>
      </c>
      <c r="AS109" s="1" t="s">
        <v>227</v>
      </c>
      <c r="AT109" s="1" t="s">
        <v>228</v>
      </c>
      <c r="AU109" s="1" t="s">
        <v>47</v>
      </c>
      <c r="AV109" s="1" t="s">
        <v>241</v>
      </c>
      <c r="AW109" s="1" t="s">
        <v>52</v>
      </c>
      <c r="AX109" s="1" t="s">
        <v>54</v>
      </c>
      <c r="AY109" s="1" t="s">
        <v>8</v>
      </c>
      <c r="AZ109" s="1" t="s">
        <v>55</v>
      </c>
      <c r="BA109" s="1" t="s">
        <v>172</v>
      </c>
      <c r="BB109" s="1" t="s">
        <v>245</v>
      </c>
      <c r="BC109" s="1" t="s">
        <v>4</v>
      </c>
      <c r="BD109" s="1" t="s">
        <v>48</v>
      </c>
      <c r="BE109" s="1" t="s">
        <v>176</v>
      </c>
      <c r="BF109" s="1" t="s">
        <v>19</v>
      </c>
      <c r="BG109" s="1" t="s">
        <v>28</v>
      </c>
      <c r="BH109" s="1" t="s">
        <v>27</v>
      </c>
    </row>
    <row r="110" spans="1:60" x14ac:dyDescent="0.3">
      <c r="A110" t="s">
        <v>305</v>
      </c>
      <c r="B110">
        <v>111180379</v>
      </c>
      <c r="C110">
        <v>82671000</v>
      </c>
      <c r="D110">
        <v>59226787</v>
      </c>
      <c r="E110">
        <v>52580912</v>
      </c>
      <c r="F110">
        <v>33777042</v>
      </c>
      <c r="G110">
        <v>22916209</v>
      </c>
      <c r="H110">
        <v>23816074</v>
      </c>
      <c r="I110">
        <v>35062468</v>
      </c>
      <c r="J110">
        <v>19038572</v>
      </c>
      <c r="K110">
        <v>26454687</v>
      </c>
      <c r="L110">
        <v>21369783</v>
      </c>
      <c r="M110">
        <v>16778991</v>
      </c>
      <c r="N110">
        <v>14832097</v>
      </c>
      <c r="O110">
        <v>10926791</v>
      </c>
      <c r="P110">
        <v>14428126</v>
      </c>
      <c r="Q110">
        <v>13253391</v>
      </c>
      <c r="R110">
        <v>12858424</v>
      </c>
      <c r="S110">
        <v>13052432</v>
      </c>
      <c r="T110" t="s">
        <v>0</v>
      </c>
      <c r="U110">
        <v>9308038</v>
      </c>
      <c r="V110">
        <v>10646045</v>
      </c>
      <c r="W110">
        <v>9591795</v>
      </c>
      <c r="X110">
        <v>7988175</v>
      </c>
      <c r="Y110">
        <v>6108795</v>
      </c>
      <c r="Z110">
        <v>5692924</v>
      </c>
      <c r="AA110">
        <v>7575292</v>
      </c>
      <c r="AB110">
        <v>7318266</v>
      </c>
      <c r="AC110" t="s">
        <v>0</v>
      </c>
      <c r="AD110">
        <v>6632783</v>
      </c>
      <c r="AE110">
        <v>5123085</v>
      </c>
      <c r="AF110">
        <v>6146506</v>
      </c>
      <c r="AG110">
        <v>5177250</v>
      </c>
      <c r="AH110">
        <v>4902148</v>
      </c>
      <c r="AI110">
        <v>5134710</v>
      </c>
      <c r="AJ110">
        <v>4156271</v>
      </c>
      <c r="AK110">
        <v>3702134</v>
      </c>
      <c r="AL110">
        <v>3413733</v>
      </c>
      <c r="AM110">
        <v>3076828</v>
      </c>
      <c r="AN110">
        <v>2726291</v>
      </c>
      <c r="AO110">
        <v>2531940</v>
      </c>
      <c r="AP110">
        <v>2481068</v>
      </c>
      <c r="AQ110">
        <v>2886415</v>
      </c>
      <c r="AR110">
        <v>2283098</v>
      </c>
      <c r="AS110">
        <v>2079505</v>
      </c>
      <c r="AT110">
        <v>2178554</v>
      </c>
      <c r="AU110">
        <v>1707598</v>
      </c>
      <c r="AV110">
        <v>1501927</v>
      </c>
      <c r="AW110">
        <v>1112020</v>
      </c>
      <c r="AX110">
        <v>998065</v>
      </c>
      <c r="AY110">
        <v>926158</v>
      </c>
      <c r="AZ110">
        <v>976820</v>
      </c>
      <c r="BA110">
        <v>539443</v>
      </c>
      <c r="BB110">
        <v>435290</v>
      </c>
      <c r="BC110">
        <v>28551</v>
      </c>
      <c r="BD110">
        <v>749426</v>
      </c>
      <c r="BE110">
        <v>213405</v>
      </c>
      <c r="BF110">
        <v>188312</v>
      </c>
      <c r="BG110" t="s">
        <v>0</v>
      </c>
      <c r="BH110">
        <v>90714</v>
      </c>
    </row>
    <row r="111" spans="1:60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</row>
    <row r="112" spans="1:60" x14ac:dyDescent="0.3">
      <c r="A112" t="s">
        <v>307</v>
      </c>
      <c r="B112">
        <v>24112000</v>
      </c>
      <c r="C112">
        <v>44000</v>
      </c>
      <c r="D112">
        <v>11941480</v>
      </c>
      <c r="E112">
        <v>540608</v>
      </c>
      <c r="F112">
        <v>7096521</v>
      </c>
      <c r="G112">
        <v>16384519</v>
      </c>
      <c r="H112">
        <v>9446794</v>
      </c>
      <c r="I112" t="s">
        <v>0</v>
      </c>
      <c r="J112">
        <v>4566482</v>
      </c>
      <c r="K112">
        <v>52133</v>
      </c>
      <c r="L112" t="s">
        <v>0</v>
      </c>
      <c r="M112" t="s">
        <v>0</v>
      </c>
      <c r="N112" t="s">
        <v>0</v>
      </c>
      <c r="O112">
        <v>3805629</v>
      </c>
      <c r="P112">
        <v>211323</v>
      </c>
      <c r="Q112">
        <v>10058</v>
      </c>
      <c r="R112">
        <v>5977</v>
      </c>
      <c r="S112" t="s">
        <v>0</v>
      </c>
      <c r="T112">
        <v>11705315</v>
      </c>
      <c r="U112">
        <v>77326</v>
      </c>
      <c r="V112" t="s">
        <v>0</v>
      </c>
      <c r="W112" t="s">
        <v>0</v>
      </c>
      <c r="X112">
        <v>55417</v>
      </c>
      <c r="Y112" t="s">
        <v>0</v>
      </c>
      <c r="Z112">
        <v>391533</v>
      </c>
      <c r="AA112">
        <v>73205</v>
      </c>
      <c r="AB112" t="s">
        <v>0</v>
      </c>
      <c r="AC112">
        <v>7240961</v>
      </c>
      <c r="AD112">
        <v>85518</v>
      </c>
      <c r="AE112">
        <v>85665</v>
      </c>
      <c r="AF112" t="s">
        <v>0</v>
      </c>
      <c r="AG112">
        <v>74847</v>
      </c>
      <c r="AH112">
        <v>206936</v>
      </c>
      <c r="AI112">
        <v>95957</v>
      </c>
      <c r="AJ112">
        <v>424723</v>
      </c>
      <c r="AK112">
        <v>185385</v>
      </c>
      <c r="AL112">
        <v>4413</v>
      </c>
      <c r="AM112">
        <v>6241</v>
      </c>
      <c r="AN112">
        <v>271093</v>
      </c>
      <c r="AO112">
        <v>14454</v>
      </c>
      <c r="AP112">
        <v>198048</v>
      </c>
      <c r="AQ112">
        <v>664</v>
      </c>
      <c r="AR112">
        <v>161</v>
      </c>
      <c r="AS112">
        <v>34264</v>
      </c>
      <c r="AT112">
        <v>25310</v>
      </c>
      <c r="AU112">
        <v>82810</v>
      </c>
      <c r="AV112">
        <v>156453</v>
      </c>
      <c r="AW112">
        <v>21510</v>
      </c>
      <c r="AX112">
        <v>17367</v>
      </c>
      <c r="AY112">
        <v>86356</v>
      </c>
      <c r="AZ112" t="s">
        <v>0</v>
      </c>
      <c r="BA112">
        <v>463154</v>
      </c>
      <c r="BB112">
        <v>162973</v>
      </c>
      <c r="BC112">
        <v>840569</v>
      </c>
      <c r="BD112" t="s">
        <v>0</v>
      </c>
      <c r="BE112">
        <v>504800</v>
      </c>
      <c r="BF112" t="s">
        <v>0</v>
      </c>
      <c r="BG112">
        <v>219433</v>
      </c>
      <c r="BH112">
        <v>30</v>
      </c>
    </row>
    <row r="113" spans="1:60" x14ac:dyDescent="0.3">
      <c r="A113" t="s">
        <v>308</v>
      </c>
      <c r="B113" t="s">
        <v>0</v>
      </c>
      <c r="C113" t="s">
        <v>0</v>
      </c>
      <c r="D113">
        <v>142822</v>
      </c>
      <c r="E113" t="s">
        <v>0</v>
      </c>
      <c r="F113">
        <v>77391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>
        <v>362346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</row>
    <row r="114" spans="1:60" x14ac:dyDescent="0.3">
      <c r="A114" t="s">
        <v>309</v>
      </c>
      <c r="B114">
        <v>666624</v>
      </c>
      <c r="C114">
        <v>275000</v>
      </c>
      <c r="D114">
        <v>111837</v>
      </c>
      <c r="E114">
        <v>903390</v>
      </c>
      <c r="F114">
        <v>1914671</v>
      </c>
      <c r="G114">
        <v>273383</v>
      </c>
      <c r="H114">
        <v>273960</v>
      </c>
      <c r="I114">
        <v>54587</v>
      </c>
      <c r="J114">
        <v>5573014</v>
      </c>
      <c r="K114">
        <v>360542</v>
      </c>
      <c r="L114">
        <v>581560</v>
      </c>
      <c r="M114">
        <v>85928</v>
      </c>
      <c r="N114">
        <v>14158</v>
      </c>
      <c r="O114">
        <v>58270</v>
      </c>
      <c r="P114">
        <v>23104</v>
      </c>
      <c r="Q114">
        <v>742932</v>
      </c>
      <c r="R114">
        <v>491265</v>
      </c>
      <c r="S114">
        <v>15539</v>
      </c>
      <c r="T114" t="s">
        <v>0</v>
      </c>
      <c r="U114">
        <v>30202</v>
      </c>
      <c r="V114" t="s">
        <v>0</v>
      </c>
      <c r="W114" t="s">
        <v>0</v>
      </c>
      <c r="X114">
        <v>12923</v>
      </c>
      <c r="Y114">
        <v>1204</v>
      </c>
      <c r="Z114">
        <v>49315</v>
      </c>
      <c r="AA114">
        <v>207972</v>
      </c>
      <c r="AB114">
        <v>12</v>
      </c>
      <c r="AC114" t="s">
        <v>0</v>
      </c>
      <c r="AD114">
        <v>53826</v>
      </c>
      <c r="AE114">
        <v>147172</v>
      </c>
      <c r="AF114" t="s">
        <v>0</v>
      </c>
      <c r="AG114">
        <v>128639</v>
      </c>
      <c r="AH114">
        <v>67197</v>
      </c>
      <c r="AI114">
        <v>10359</v>
      </c>
      <c r="AJ114">
        <v>91794</v>
      </c>
      <c r="AK114">
        <v>93741</v>
      </c>
      <c r="AL114">
        <v>11336</v>
      </c>
      <c r="AM114">
        <v>30715</v>
      </c>
      <c r="AN114">
        <v>47701</v>
      </c>
      <c r="AO114">
        <v>191494</v>
      </c>
      <c r="AP114">
        <v>3972</v>
      </c>
      <c r="AQ114">
        <v>3950</v>
      </c>
      <c r="AR114">
        <v>134523</v>
      </c>
      <c r="AS114">
        <v>101547</v>
      </c>
      <c r="AT114">
        <v>37803</v>
      </c>
      <c r="AU114">
        <v>26450</v>
      </c>
      <c r="AV114">
        <v>2005</v>
      </c>
      <c r="AW114">
        <v>22929</v>
      </c>
      <c r="AX114">
        <v>11369</v>
      </c>
      <c r="AY114">
        <v>12825</v>
      </c>
      <c r="AZ114">
        <v>57688</v>
      </c>
      <c r="BA114">
        <v>11499</v>
      </c>
      <c r="BB114">
        <v>1548</v>
      </c>
      <c r="BC114">
        <v>4</v>
      </c>
      <c r="BD114" t="s">
        <v>0</v>
      </c>
      <c r="BE114">
        <v>174</v>
      </c>
      <c r="BF114">
        <v>117950</v>
      </c>
      <c r="BG114">
        <v>52374</v>
      </c>
      <c r="BH114" t="s">
        <v>0</v>
      </c>
    </row>
    <row r="115" spans="1:60" x14ac:dyDescent="0.3">
      <c r="A115" t="s">
        <v>310</v>
      </c>
      <c r="B115">
        <v>10221</v>
      </c>
      <c r="C115">
        <v>498697</v>
      </c>
      <c r="D115">
        <v>1139229</v>
      </c>
      <c r="E115">
        <v>321968</v>
      </c>
      <c r="F115">
        <v>1190714</v>
      </c>
      <c r="G115">
        <v>932811</v>
      </c>
      <c r="H115">
        <v>11943</v>
      </c>
      <c r="I115">
        <v>2914</v>
      </c>
      <c r="J115">
        <v>47979</v>
      </c>
      <c r="K115">
        <v>2154471</v>
      </c>
      <c r="L115">
        <v>154077</v>
      </c>
      <c r="M115">
        <v>12824</v>
      </c>
      <c r="N115">
        <v>17223</v>
      </c>
      <c r="O115">
        <v>277423</v>
      </c>
      <c r="P115">
        <v>2950</v>
      </c>
      <c r="Q115">
        <v>44119</v>
      </c>
      <c r="R115">
        <v>72963</v>
      </c>
      <c r="S115">
        <v>6430</v>
      </c>
      <c r="T115" t="s">
        <v>0</v>
      </c>
      <c r="U115">
        <v>1408984</v>
      </c>
      <c r="V115">
        <v>86793</v>
      </c>
      <c r="W115">
        <v>61605</v>
      </c>
      <c r="X115">
        <v>168909</v>
      </c>
      <c r="Y115">
        <v>1876515</v>
      </c>
      <c r="Z115">
        <v>55129</v>
      </c>
      <c r="AA115">
        <v>41164</v>
      </c>
      <c r="AB115">
        <v>66855</v>
      </c>
      <c r="AC115" t="s">
        <v>0</v>
      </c>
      <c r="AD115">
        <v>236473</v>
      </c>
      <c r="AE115">
        <v>2205</v>
      </c>
      <c r="AF115">
        <v>4773</v>
      </c>
      <c r="AG115">
        <v>10743</v>
      </c>
      <c r="AH115">
        <v>4533</v>
      </c>
      <c r="AI115">
        <v>22786</v>
      </c>
      <c r="AJ115">
        <v>17055</v>
      </c>
      <c r="AK115">
        <v>17268</v>
      </c>
      <c r="AL115">
        <v>7352</v>
      </c>
      <c r="AM115" t="s">
        <v>0</v>
      </c>
      <c r="AN115">
        <v>2490</v>
      </c>
      <c r="AO115">
        <v>39630</v>
      </c>
      <c r="AP115">
        <v>4737</v>
      </c>
      <c r="AQ115" t="s">
        <v>0</v>
      </c>
      <c r="AR115">
        <v>6520</v>
      </c>
      <c r="AS115">
        <v>9823</v>
      </c>
      <c r="AT115">
        <v>1741</v>
      </c>
      <c r="AU115" t="s">
        <v>0</v>
      </c>
      <c r="AV115">
        <v>1642</v>
      </c>
      <c r="AW115">
        <v>2083</v>
      </c>
      <c r="AX115">
        <v>5145</v>
      </c>
      <c r="AY115">
        <v>5</v>
      </c>
      <c r="AZ115">
        <v>10364</v>
      </c>
      <c r="BA115">
        <v>2273</v>
      </c>
      <c r="BB115">
        <v>124</v>
      </c>
      <c r="BC115">
        <v>4</v>
      </c>
      <c r="BD115">
        <v>4969</v>
      </c>
      <c r="BE115" t="s">
        <v>0</v>
      </c>
      <c r="BF115">
        <v>618</v>
      </c>
      <c r="BG115">
        <v>2135</v>
      </c>
      <c r="BH115" t="s">
        <v>0</v>
      </c>
    </row>
    <row r="116" spans="1:60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</row>
    <row r="117" spans="1:60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313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207440</v>
      </c>
      <c r="H118">
        <v>2135125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187989</v>
      </c>
      <c r="O118" t="s">
        <v>0</v>
      </c>
      <c r="P118">
        <v>78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16399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314</v>
      </c>
      <c r="B119" t="s">
        <v>0</v>
      </c>
      <c r="C119" t="s">
        <v>0</v>
      </c>
      <c r="D119">
        <v>36</v>
      </c>
      <c r="E119" t="s">
        <v>0</v>
      </c>
      <c r="F119">
        <v>668</v>
      </c>
      <c r="G119">
        <v>-2</v>
      </c>
      <c r="H119">
        <v>-1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>
        <v>130490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>
        <v>860841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>
        <v>76498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>
        <v>12637</v>
      </c>
      <c r="BG119" t="s">
        <v>0</v>
      </c>
      <c r="BH119" t="s">
        <v>0</v>
      </c>
    </row>
    <row r="120" spans="1:60" s="3" customFormat="1" x14ac:dyDescent="0.3">
      <c r="A120" s="3" t="s">
        <v>315</v>
      </c>
      <c r="B120" s="3">
        <v>135969224</v>
      </c>
      <c r="C120" s="3">
        <v>83488697</v>
      </c>
      <c r="D120" s="3">
        <v>72562191</v>
      </c>
      <c r="E120" s="3">
        <v>54346878</v>
      </c>
      <c r="F120" s="3">
        <v>44057007</v>
      </c>
      <c r="G120" s="3">
        <v>40714360</v>
      </c>
      <c r="H120" s="3">
        <v>35683895</v>
      </c>
      <c r="I120" s="3">
        <v>35119969</v>
      </c>
      <c r="J120" s="3">
        <v>29226047</v>
      </c>
      <c r="K120" s="3">
        <v>29021833</v>
      </c>
      <c r="L120" s="3">
        <v>22105420</v>
      </c>
      <c r="M120" s="3">
        <v>16877743</v>
      </c>
      <c r="N120" s="3">
        <v>15051467</v>
      </c>
      <c r="O120" s="3">
        <v>15198603</v>
      </c>
      <c r="P120" s="3">
        <v>14665581</v>
      </c>
      <c r="Q120" s="3">
        <v>14050500</v>
      </c>
      <c r="R120" s="3">
        <v>13428629</v>
      </c>
      <c r="S120" s="3">
        <v>13074401</v>
      </c>
      <c r="T120" s="3">
        <v>11705315</v>
      </c>
      <c r="U120" s="3">
        <v>10824550</v>
      </c>
      <c r="V120" s="3">
        <v>10732838</v>
      </c>
      <c r="W120" s="3">
        <v>9653400</v>
      </c>
      <c r="X120" s="3">
        <v>8225424</v>
      </c>
      <c r="Y120" s="3">
        <v>7986514</v>
      </c>
      <c r="Z120" s="3">
        <v>6551247</v>
      </c>
      <c r="AA120" s="3">
        <v>7914032</v>
      </c>
      <c r="AB120" s="3">
        <v>7385133</v>
      </c>
      <c r="AC120" s="3">
        <v>7240961</v>
      </c>
      <c r="AD120" s="3">
        <v>7008600</v>
      </c>
      <c r="AE120" s="3">
        <v>6218968</v>
      </c>
      <c r="AF120" s="3">
        <v>6151279</v>
      </c>
      <c r="AG120" s="3">
        <v>5391479</v>
      </c>
      <c r="AH120" s="3">
        <v>5180814</v>
      </c>
      <c r="AI120" s="3">
        <v>5263812</v>
      </c>
      <c r="AJ120" s="3">
        <v>4689843</v>
      </c>
      <c r="AK120" s="3">
        <v>3998528</v>
      </c>
      <c r="AL120" s="3">
        <v>3436834</v>
      </c>
      <c r="AM120" s="3">
        <v>3113784</v>
      </c>
      <c r="AN120" s="3">
        <v>3047575</v>
      </c>
      <c r="AO120" s="3">
        <v>2777518</v>
      </c>
      <c r="AP120" s="3">
        <v>2687825</v>
      </c>
      <c r="AQ120" s="3">
        <v>2891029</v>
      </c>
      <c r="AR120" s="3">
        <v>2424302</v>
      </c>
      <c r="AS120" s="3">
        <v>2225139</v>
      </c>
      <c r="AT120" s="3">
        <v>2243408</v>
      </c>
      <c r="AU120" s="3">
        <v>1816858</v>
      </c>
      <c r="AV120" s="3">
        <v>1662027</v>
      </c>
      <c r="AW120" s="3">
        <v>1235040</v>
      </c>
      <c r="AX120" s="3">
        <v>1031946</v>
      </c>
      <c r="AY120" s="3">
        <v>1025344</v>
      </c>
      <c r="AZ120" s="3">
        <v>1044872</v>
      </c>
      <c r="BA120" s="3">
        <v>1016369</v>
      </c>
      <c r="BB120" s="3">
        <v>599935</v>
      </c>
      <c r="BC120" s="3">
        <v>869128</v>
      </c>
      <c r="BD120" s="3">
        <v>754395</v>
      </c>
      <c r="BE120" s="3">
        <v>718379</v>
      </c>
      <c r="BF120" s="3">
        <v>319517</v>
      </c>
      <c r="BG120" s="3">
        <v>273942</v>
      </c>
      <c r="BH120" s="3">
        <v>90744</v>
      </c>
    </row>
    <row r="121" spans="1:60" s="1" customFormat="1" x14ac:dyDescent="0.3"/>
    <row r="122" spans="1:60" s="3" customFormat="1" x14ac:dyDescent="0.3">
      <c r="A122" s="3" t="s">
        <v>300</v>
      </c>
      <c r="B122" s="3">
        <f>+B99-B120</f>
        <v>0</v>
      </c>
      <c r="C122" s="3">
        <f t="shared" ref="C122:BH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</row>
  </sheetData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70"/>
  <sheetViews>
    <sheetView workbookViewId="0">
      <selection activeCell="B11" sqref="B11"/>
    </sheetView>
  </sheetViews>
  <sheetFormatPr defaultRowHeight="14.4" x14ac:dyDescent="0.3"/>
  <cols>
    <col min="1" max="1" width="31.44140625" customWidth="1"/>
  </cols>
  <sheetData>
    <row r="2" spans="1:56" s="1" customFormat="1" ht="15" x14ac:dyDescent="0.25">
      <c r="B2" s="1" t="s">
        <v>321</v>
      </c>
    </row>
    <row r="3" spans="1:56" s="1" customFormat="1" ht="15" x14ac:dyDescent="0.25">
      <c r="B3" s="1" t="s">
        <v>166</v>
      </c>
    </row>
    <row r="4" spans="1:56" s="1" customFormat="1" ht="15" x14ac:dyDescent="0.25">
      <c r="A4" s="1" t="s">
        <v>256</v>
      </c>
    </row>
    <row r="5" spans="1:56" s="1" customFormat="1" ht="15" x14ac:dyDescent="0.25">
      <c r="A5" s="1" t="s">
        <v>322</v>
      </c>
    </row>
    <row r="6" spans="1:56" s="1" customFormat="1" ht="15" x14ac:dyDescent="0.25">
      <c r="A6" s="1" t="s">
        <v>168</v>
      </c>
    </row>
    <row r="7" spans="1:56" s="1" customFormat="1" ht="15" x14ac:dyDescent="0.25">
      <c r="B7" s="1" t="s">
        <v>169</v>
      </c>
    </row>
    <row r="8" spans="1:56" s="1" customFormat="1" ht="15" x14ac:dyDescent="0.25">
      <c r="B8" s="1" t="s">
        <v>183</v>
      </c>
    </row>
    <row r="9" spans="1:56" s="1" customFormat="1" ht="15" x14ac:dyDescent="0.25">
      <c r="B9" s="1" t="s">
        <v>3</v>
      </c>
      <c r="C9" s="1" t="s">
        <v>4</v>
      </c>
      <c r="D9" s="1" t="s">
        <v>44</v>
      </c>
      <c r="E9" s="1" t="s">
        <v>46</v>
      </c>
      <c r="F9" s="1" t="s">
        <v>230</v>
      </c>
      <c r="G9" s="1" t="s">
        <v>240</v>
      </c>
      <c r="H9" s="1" t="s">
        <v>171</v>
      </c>
      <c r="I9" s="1" t="s">
        <v>47</v>
      </c>
      <c r="J9" s="1" t="s">
        <v>8</v>
      </c>
      <c r="K9" s="1" t="s">
        <v>245</v>
      </c>
      <c r="L9" s="1" t="s">
        <v>9</v>
      </c>
      <c r="M9" s="1" t="s">
        <v>10</v>
      </c>
      <c r="N9" s="1" t="s">
        <v>11</v>
      </c>
      <c r="O9" s="1" t="s">
        <v>12</v>
      </c>
      <c r="P9" s="1" t="s">
        <v>13</v>
      </c>
      <c r="Q9" s="1" t="s">
        <v>15</v>
      </c>
      <c r="R9" s="1" t="s">
        <v>172</v>
      </c>
      <c r="S9" s="1" t="s">
        <v>219</v>
      </c>
      <c r="T9" s="1" t="s">
        <v>16</v>
      </c>
      <c r="U9" s="1" t="s">
        <v>48</v>
      </c>
      <c r="V9" s="1" t="s">
        <v>18</v>
      </c>
      <c r="W9" s="1" t="s">
        <v>19</v>
      </c>
      <c r="X9" s="1" t="s">
        <v>21</v>
      </c>
      <c r="Y9" s="1" t="s">
        <v>23</v>
      </c>
      <c r="Z9" s="1" t="s">
        <v>49</v>
      </c>
      <c r="AA9" s="1" t="s">
        <v>24</v>
      </c>
      <c r="AB9" s="1" t="s">
        <v>26</v>
      </c>
      <c r="AC9" s="1" t="s">
        <v>27</v>
      </c>
      <c r="AD9" s="1" t="s">
        <v>28</v>
      </c>
      <c r="AE9" s="1" t="s">
        <v>29</v>
      </c>
      <c r="AF9" s="1" t="s">
        <v>177</v>
      </c>
      <c r="AG9" s="1" t="s">
        <v>223</v>
      </c>
      <c r="AH9" s="1" t="s">
        <v>222</v>
      </c>
      <c r="AI9" s="1" t="s">
        <v>218</v>
      </c>
      <c r="AJ9" s="1" t="s">
        <v>220</v>
      </c>
      <c r="AK9" s="1" t="s">
        <v>224</v>
      </c>
      <c r="AL9" s="1" t="s">
        <v>225</v>
      </c>
      <c r="AM9" s="1" t="s">
        <v>33</v>
      </c>
      <c r="AN9" s="1" t="s">
        <v>51</v>
      </c>
      <c r="AO9" s="1" t="s">
        <v>52</v>
      </c>
      <c r="AP9" s="1" t="s">
        <v>227</v>
      </c>
      <c r="AQ9" s="1" t="s">
        <v>53</v>
      </c>
      <c r="AR9" s="1" t="s">
        <v>54</v>
      </c>
      <c r="AS9" s="1" t="s">
        <v>228</v>
      </c>
      <c r="AT9" s="1" t="s">
        <v>55</v>
      </c>
      <c r="AU9" s="1" t="s">
        <v>1</v>
      </c>
      <c r="AV9" s="1" t="s">
        <v>56</v>
      </c>
      <c r="AW9" s="1" t="s">
        <v>57</v>
      </c>
      <c r="AX9" s="1" t="s">
        <v>37</v>
      </c>
      <c r="AY9" s="1" t="s">
        <v>38</v>
      </c>
      <c r="AZ9" s="1" t="s">
        <v>64</v>
      </c>
      <c r="BA9" s="1" t="s">
        <v>39</v>
      </c>
      <c r="BB9" s="1" t="s">
        <v>59</v>
      </c>
      <c r="BC9" s="1" t="s">
        <v>241</v>
      </c>
      <c r="BD9" s="1" t="s">
        <v>176</v>
      </c>
    </row>
    <row r="10" spans="1:56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</row>
    <row r="12" spans="1:56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</row>
    <row r="13" spans="1:56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</row>
    <row r="14" spans="1:56" ht="15" x14ac:dyDescent="0.25">
      <c r="A14" t="s">
        <v>327</v>
      </c>
      <c r="B14">
        <v>29523</v>
      </c>
      <c r="C14">
        <v>458</v>
      </c>
      <c r="D14">
        <v>60500</v>
      </c>
      <c r="E14">
        <v>12422</v>
      </c>
      <c r="F14">
        <v>11517</v>
      </c>
      <c r="G14">
        <v>14320</v>
      </c>
      <c r="H14">
        <v>311940</v>
      </c>
      <c r="I14">
        <v>6682</v>
      </c>
      <c r="J14">
        <v>3707</v>
      </c>
      <c r="K14">
        <v>7</v>
      </c>
      <c r="L14">
        <v>6981</v>
      </c>
      <c r="M14">
        <v>268184</v>
      </c>
      <c r="N14">
        <v>257</v>
      </c>
      <c r="O14">
        <v>1501</v>
      </c>
      <c r="P14">
        <v>1065</v>
      </c>
      <c r="Q14">
        <v>143</v>
      </c>
      <c r="R14">
        <v>13874</v>
      </c>
      <c r="S14">
        <v>41690</v>
      </c>
      <c r="T14">
        <v>181589</v>
      </c>
      <c r="U14">
        <v>362</v>
      </c>
      <c r="V14">
        <v>204215</v>
      </c>
      <c r="W14">
        <v>1847</v>
      </c>
      <c r="X14">
        <v>438477</v>
      </c>
      <c r="Y14">
        <v>215550</v>
      </c>
      <c r="Z14">
        <v>697</v>
      </c>
      <c r="AA14">
        <v>173283</v>
      </c>
      <c r="AB14">
        <v>28193</v>
      </c>
      <c r="AC14" t="s">
        <v>0</v>
      </c>
      <c r="AD14">
        <v>19</v>
      </c>
      <c r="AE14">
        <v>11663</v>
      </c>
      <c r="AF14">
        <v>50</v>
      </c>
      <c r="AG14">
        <v>1365</v>
      </c>
      <c r="AH14">
        <v>1356</v>
      </c>
      <c r="AI14">
        <v>2005</v>
      </c>
      <c r="AJ14">
        <v>2198</v>
      </c>
      <c r="AK14">
        <v>251</v>
      </c>
      <c r="AL14">
        <v>146</v>
      </c>
      <c r="AM14">
        <v>61933</v>
      </c>
      <c r="AN14">
        <v>51531</v>
      </c>
      <c r="AO14">
        <v>3935</v>
      </c>
      <c r="AP14">
        <v>641</v>
      </c>
      <c r="AQ14">
        <v>298</v>
      </c>
      <c r="AR14">
        <v>122</v>
      </c>
      <c r="AS14">
        <v>8202</v>
      </c>
      <c r="AT14">
        <v>12210</v>
      </c>
      <c r="AU14">
        <v>59527</v>
      </c>
      <c r="AV14">
        <v>32770</v>
      </c>
      <c r="AW14">
        <v>410</v>
      </c>
      <c r="AX14" t="s">
        <v>0</v>
      </c>
      <c r="AY14">
        <v>2897</v>
      </c>
      <c r="AZ14">
        <v>179062</v>
      </c>
      <c r="BA14">
        <v>93083</v>
      </c>
      <c r="BB14">
        <v>70709</v>
      </c>
      <c r="BC14">
        <v>7358</v>
      </c>
      <c r="BD14">
        <v>10640</v>
      </c>
    </row>
    <row r="15" spans="1:56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</row>
    <row r="16" spans="1:56" ht="15" x14ac:dyDescent="0.25">
      <c r="A16" t="s">
        <v>329</v>
      </c>
      <c r="B16">
        <v>18954</v>
      </c>
      <c r="C16" t="s">
        <v>0</v>
      </c>
      <c r="D16">
        <v>421156</v>
      </c>
      <c r="E16">
        <v>10082</v>
      </c>
      <c r="F16">
        <v>3906</v>
      </c>
      <c r="G16">
        <v>10415</v>
      </c>
      <c r="H16">
        <v>68870</v>
      </c>
      <c r="I16">
        <v>2993</v>
      </c>
      <c r="J16">
        <v>1102</v>
      </c>
      <c r="K16" t="s">
        <v>0</v>
      </c>
      <c r="L16">
        <v>3183</v>
      </c>
      <c r="M16">
        <v>60233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18987</v>
      </c>
      <c r="T16">
        <v>72710</v>
      </c>
      <c r="U16" t="s">
        <v>0</v>
      </c>
      <c r="V16">
        <v>20461</v>
      </c>
      <c r="W16" t="s">
        <v>0</v>
      </c>
      <c r="X16">
        <v>836236</v>
      </c>
      <c r="Y16">
        <v>139332</v>
      </c>
      <c r="Z16" t="s">
        <v>0</v>
      </c>
      <c r="AA16">
        <v>270788</v>
      </c>
      <c r="AB16">
        <v>700245</v>
      </c>
      <c r="AC16" t="s">
        <v>0</v>
      </c>
      <c r="AD16" t="s">
        <v>0</v>
      </c>
      <c r="AE16">
        <v>4806</v>
      </c>
      <c r="AF16" t="s">
        <v>0</v>
      </c>
      <c r="AG16">
        <v>6137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>
        <v>31810</v>
      </c>
      <c r="AN16">
        <v>31482</v>
      </c>
      <c r="AO16">
        <v>4763</v>
      </c>
      <c r="AP16" t="s">
        <v>0</v>
      </c>
      <c r="AQ16" t="s">
        <v>0</v>
      </c>
      <c r="AR16" t="s">
        <v>0</v>
      </c>
      <c r="AS16">
        <v>2926</v>
      </c>
      <c r="AT16">
        <v>3858</v>
      </c>
      <c r="AU16">
        <v>25114</v>
      </c>
      <c r="AV16">
        <v>16331</v>
      </c>
      <c r="AW16" t="s">
        <v>0</v>
      </c>
      <c r="AX16" t="s">
        <v>0</v>
      </c>
      <c r="AY16" t="s">
        <v>0</v>
      </c>
      <c r="AZ16">
        <v>130882</v>
      </c>
      <c r="BA16">
        <v>60031</v>
      </c>
      <c r="BB16">
        <v>47582</v>
      </c>
      <c r="BC16">
        <v>5110</v>
      </c>
      <c r="BD16" t="s">
        <v>0</v>
      </c>
    </row>
    <row r="17" spans="1:56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</row>
    <row r="18" spans="1:56" ht="15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14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>
        <v>681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225</v>
      </c>
      <c r="Y18" t="s">
        <v>0</v>
      </c>
      <c r="Z18" t="s">
        <v>0</v>
      </c>
      <c r="AA18" t="s">
        <v>0</v>
      </c>
      <c r="AB18">
        <v>4035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>
        <v>819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</row>
    <row r="19" spans="1:56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</row>
    <row r="20" spans="1:56" ht="15" x14ac:dyDescent="0.25">
      <c r="A20" t="s">
        <v>333</v>
      </c>
      <c r="B20">
        <v>2751</v>
      </c>
      <c r="C20" t="s">
        <v>0</v>
      </c>
      <c r="D20">
        <v>380118</v>
      </c>
      <c r="E20">
        <v>34951</v>
      </c>
      <c r="F20">
        <v>10602</v>
      </c>
      <c r="G20">
        <v>942</v>
      </c>
      <c r="H20">
        <v>221208</v>
      </c>
      <c r="I20">
        <v>1650</v>
      </c>
      <c r="J20">
        <v>11273</v>
      </c>
      <c r="K20">
        <v>175</v>
      </c>
      <c r="L20">
        <v>33112</v>
      </c>
      <c r="M20">
        <v>72531</v>
      </c>
      <c r="N20">
        <v>24495</v>
      </c>
      <c r="O20">
        <v>7856</v>
      </c>
      <c r="P20" t="s">
        <v>0</v>
      </c>
      <c r="Q20" t="s">
        <v>0</v>
      </c>
      <c r="R20" t="s">
        <v>0</v>
      </c>
      <c r="S20" t="s">
        <v>0</v>
      </c>
      <c r="T20">
        <v>368855</v>
      </c>
      <c r="U20">
        <v>11673</v>
      </c>
      <c r="V20">
        <v>24757</v>
      </c>
      <c r="W20" t="s">
        <v>0</v>
      </c>
      <c r="X20">
        <v>320788</v>
      </c>
      <c r="Y20">
        <v>221106</v>
      </c>
      <c r="Z20">
        <v>38793</v>
      </c>
      <c r="AA20">
        <v>270533</v>
      </c>
      <c r="AB20">
        <v>31438</v>
      </c>
      <c r="AC20" t="s">
        <v>0</v>
      </c>
      <c r="AD20" t="s">
        <v>0</v>
      </c>
      <c r="AE20">
        <v>12051</v>
      </c>
      <c r="AF20">
        <v>62869</v>
      </c>
      <c r="AG20">
        <v>85747</v>
      </c>
      <c r="AH20">
        <v>69770</v>
      </c>
      <c r="AI20">
        <v>222295</v>
      </c>
      <c r="AJ20">
        <v>153010</v>
      </c>
      <c r="AK20">
        <v>32635</v>
      </c>
      <c r="AL20">
        <v>19453</v>
      </c>
      <c r="AM20">
        <v>276496</v>
      </c>
      <c r="AN20">
        <v>285630</v>
      </c>
      <c r="AO20">
        <v>7162</v>
      </c>
      <c r="AP20">
        <v>90</v>
      </c>
      <c r="AQ20">
        <v>4137</v>
      </c>
      <c r="AR20" t="s">
        <v>0</v>
      </c>
      <c r="AS20">
        <v>48861</v>
      </c>
      <c r="AT20">
        <v>9059</v>
      </c>
      <c r="AU20">
        <v>545676</v>
      </c>
      <c r="AV20">
        <v>186333</v>
      </c>
      <c r="AW20" t="s">
        <v>0</v>
      </c>
      <c r="AX20" t="s">
        <v>0</v>
      </c>
      <c r="AY20">
        <v>276916</v>
      </c>
      <c r="AZ20">
        <v>1689140</v>
      </c>
      <c r="BA20" t="s">
        <v>0</v>
      </c>
      <c r="BB20" t="s">
        <v>0</v>
      </c>
      <c r="BC20">
        <v>7588</v>
      </c>
      <c r="BD20" t="s">
        <v>0</v>
      </c>
    </row>
    <row r="21" spans="1:56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</row>
    <row r="22" spans="1:56" ht="15" x14ac:dyDescent="0.25">
      <c r="A22" t="s">
        <v>335</v>
      </c>
      <c r="B22">
        <v>3369</v>
      </c>
      <c r="C22" t="s">
        <v>0</v>
      </c>
      <c r="D22">
        <v>570177</v>
      </c>
      <c r="E22">
        <v>56873</v>
      </c>
      <c r="F22">
        <v>17725</v>
      </c>
      <c r="G22">
        <v>15321</v>
      </c>
      <c r="H22">
        <v>309690</v>
      </c>
      <c r="I22">
        <v>19854</v>
      </c>
      <c r="J22">
        <v>61</v>
      </c>
      <c r="K22">
        <v>794</v>
      </c>
      <c r="L22">
        <v>45914</v>
      </c>
      <c r="M22">
        <v>124564</v>
      </c>
      <c r="N22">
        <v>101600</v>
      </c>
      <c r="O22">
        <v>16700</v>
      </c>
      <c r="P22">
        <v>38229</v>
      </c>
      <c r="Q22" t="s">
        <v>0</v>
      </c>
      <c r="R22" t="s">
        <v>0</v>
      </c>
      <c r="S22" t="s">
        <v>0</v>
      </c>
      <c r="T22">
        <v>61008</v>
      </c>
      <c r="U22">
        <v>13469</v>
      </c>
      <c r="V22">
        <v>38791</v>
      </c>
      <c r="W22" t="s">
        <v>0</v>
      </c>
      <c r="X22">
        <v>574726</v>
      </c>
      <c r="Y22">
        <v>310352</v>
      </c>
      <c r="Z22">
        <v>108372</v>
      </c>
      <c r="AA22">
        <v>460707</v>
      </c>
      <c r="AB22">
        <v>47157</v>
      </c>
      <c r="AC22" t="s">
        <v>0</v>
      </c>
      <c r="AD22" t="s">
        <v>0</v>
      </c>
      <c r="AE22">
        <v>29937</v>
      </c>
      <c r="AF22">
        <v>115452</v>
      </c>
      <c r="AG22">
        <v>201468</v>
      </c>
      <c r="AH22">
        <v>130452</v>
      </c>
      <c r="AI22">
        <v>258753</v>
      </c>
      <c r="AJ22">
        <v>426769</v>
      </c>
      <c r="AK22">
        <v>34605</v>
      </c>
      <c r="AL22">
        <v>65155</v>
      </c>
      <c r="AM22" t="s">
        <v>0</v>
      </c>
      <c r="AN22" t="s">
        <v>0</v>
      </c>
      <c r="AO22">
        <v>8945</v>
      </c>
      <c r="AP22">
        <v>51973</v>
      </c>
      <c r="AQ22">
        <v>94610</v>
      </c>
      <c r="AR22" t="s">
        <v>0</v>
      </c>
      <c r="AS22" t="s">
        <v>0</v>
      </c>
      <c r="AT22">
        <v>12492</v>
      </c>
      <c r="AU22" t="s">
        <v>0</v>
      </c>
      <c r="AV22" t="s">
        <v>0</v>
      </c>
      <c r="AW22">
        <v>64133</v>
      </c>
      <c r="AX22" t="s">
        <v>0</v>
      </c>
      <c r="AY22">
        <v>340182</v>
      </c>
      <c r="AZ22" t="s">
        <v>0</v>
      </c>
      <c r="BA22" t="s">
        <v>0</v>
      </c>
      <c r="BB22" t="s">
        <v>0</v>
      </c>
      <c r="BC22">
        <v>13908</v>
      </c>
      <c r="BD22" t="s">
        <v>0</v>
      </c>
    </row>
    <row r="23" spans="1:56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</row>
    <row r="24" spans="1:56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</row>
    <row r="25" spans="1:56" ht="15" x14ac:dyDescent="0.25">
      <c r="A25" t="s">
        <v>338</v>
      </c>
      <c r="B25">
        <v>80923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840</v>
      </c>
      <c r="L25">
        <v>28893</v>
      </c>
      <c r="M25">
        <v>292393</v>
      </c>
      <c r="N25" t="s">
        <v>0</v>
      </c>
      <c r="O25">
        <v>84080</v>
      </c>
      <c r="P25">
        <v>901</v>
      </c>
      <c r="Q25">
        <v>598</v>
      </c>
      <c r="R25" t="s">
        <v>0</v>
      </c>
      <c r="S25">
        <v>108086</v>
      </c>
      <c r="T25">
        <v>167155</v>
      </c>
      <c r="U25" t="s">
        <v>0</v>
      </c>
      <c r="V25" t="s">
        <v>0</v>
      </c>
      <c r="W25">
        <v>2874</v>
      </c>
      <c r="X25">
        <v>717280</v>
      </c>
      <c r="Y25" t="s">
        <v>0</v>
      </c>
      <c r="Z25" t="s">
        <v>0</v>
      </c>
      <c r="AA25">
        <v>680568</v>
      </c>
      <c r="AB25" t="s">
        <v>0</v>
      </c>
      <c r="AC25">
        <v>2744</v>
      </c>
      <c r="AD25" t="s">
        <v>0</v>
      </c>
      <c r="AE25">
        <v>6219</v>
      </c>
      <c r="AF25" t="s">
        <v>0</v>
      </c>
      <c r="AG25" t="s">
        <v>0</v>
      </c>
      <c r="AH25" t="s">
        <v>0</v>
      </c>
      <c r="AI25">
        <v>2466</v>
      </c>
      <c r="AJ25">
        <v>3046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7412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</row>
    <row r="26" spans="1:56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</row>
    <row r="27" spans="1:56" ht="15" x14ac:dyDescent="0.25">
      <c r="A27" t="s">
        <v>340</v>
      </c>
      <c r="B27">
        <v>10333</v>
      </c>
      <c r="C27" t="s">
        <v>0</v>
      </c>
      <c r="D27">
        <v>888788</v>
      </c>
      <c r="E27">
        <v>59383</v>
      </c>
      <c r="F27">
        <v>23595</v>
      </c>
      <c r="G27">
        <v>39861</v>
      </c>
      <c r="H27">
        <v>265968</v>
      </c>
      <c r="I27">
        <v>38423</v>
      </c>
      <c r="J27">
        <v>15978</v>
      </c>
      <c r="K27" t="s">
        <v>0</v>
      </c>
      <c r="L27">
        <v>25064</v>
      </c>
      <c r="M27">
        <v>105961</v>
      </c>
      <c r="N27">
        <v>191327</v>
      </c>
      <c r="O27">
        <v>59385</v>
      </c>
      <c r="P27" t="s">
        <v>0</v>
      </c>
      <c r="Q27" t="s">
        <v>0</v>
      </c>
      <c r="R27" t="s">
        <v>0</v>
      </c>
      <c r="S27">
        <v>807</v>
      </c>
      <c r="T27">
        <v>520940</v>
      </c>
      <c r="U27">
        <v>5767</v>
      </c>
      <c r="V27">
        <v>11470</v>
      </c>
      <c r="W27" t="s">
        <v>0</v>
      </c>
      <c r="X27">
        <v>239982</v>
      </c>
      <c r="Y27">
        <v>245356</v>
      </c>
      <c r="Z27" t="s">
        <v>0</v>
      </c>
      <c r="AA27">
        <v>211500</v>
      </c>
      <c r="AB27">
        <v>679948</v>
      </c>
      <c r="AC27" t="s">
        <v>0</v>
      </c>
      <c r="AD27" t="s">
        <v>0</v>
      </c>
      <c r="AE27">
        <v>16797</v>
      </c>
      <c r="AF27" t="s">
        <v>0</v>
      </c>
      <c r="AG27">
        <v>90393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>
        <v>209475</v>
      </c>
      <c r="AN27">
        <v>199539</v>
      </c>
      <c r="AO27">
        <v>32690</v>
      </c>
      <c r="AP27" t="s">
        <v>0</v>
      </c>
      <c r="AQ27" t="s">
        <v>0</v>
      </c>
      <c r="AR27" t="s">
        <v>0</v>
      </c>
      <c r="AS27">
        <v>19234</v>
      </c>
      <c r="AT27">
        <v>9650</v>
      </c>
      <c r="AU27">
        <v>408225</v>
      </c>
      <c r="AV27">
        <v>105387</v>
      </c>
      <c r="AW27">
        <v>16976</v>
      </c>
      <c r="AX27" t="s">
        <v>0</v>
      </c>
      <c r="AY27">
        <v>63631</v>
      </c>
      <c r="AZ27">
        <v>433858</v>
      </c>
      <c r="BA27">
        <v>467265</v>
      </c>
      <c r="BB27">
        <v>142921</v>
      </c>
      <c r="BC27" t="s">
        <v>0</v>
      </c>
      <c r="BD27" t="s">
        <v>0</v>
      </c>
    </row>
    <row r="28" spans="1:56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</row>
    <row r="29" spans="1:56" ht="15" x14ac:dyDescent="0.25">
      <c r="A29" t="s">
        <v>342</v>
      </c>
      <c r="B29">
        <v>8872</v>
      </c>
      <c r="C29" t="s">
        <v>0</v>
      </c>
      <c r="D29">
        <v>1208158</v>
      </c>
      <c r="E29">
        <v>24981</v>
      </c>
      <c r="F29">
        <v>12129</v>
      </c>
      <c r="G29">
        <v>162887</v>
      </c>
      <c r="H29">
        <v>20382</v>
      </c>
      <c r="I29">
        <v>2933</v>
      </c>
      <c r="J29">
        <v>1346</v>
      </c>
      <c r="K29" t="s">
        <v>0</v>
      </c>
      <c r="L29">
        <v>70634</v>
      </c>
      <c r="M29">
        <v>85419</v>
      </c>
      <c r="N29" t="s">
        <v>0</v>
      </c>
      <c r="O29">
        <v>3281</v>
      </c>
      <c r="P29">
        <v>101621</v>
      </c>
      <c r="Q29">
        <v>51037</v>
      </c>
      <c r="R29" t="s">
        <v>0</v>
      </c>
      <c r="S29" t="s">
        <v>0</v>
      </c>
      <c r="T29">
        <v>141340</v>
      </c>
      <c r="U29">
        <v>6486</v>
      </c>
      <c r="V29">
        <v>35329</v>
      </c>
      <c r="W29" t="s">
        <v>0</v>
      </c>
      <c r="X29">
        <v>213677</v>
      </c>
      <c r="Y29">
        <v>235865</v>
      </c>
      <c r="Z29">
        <v>205891</v>
      </c>
      <c r="AA29">
        <v>619527</v>
      </c>
      <c r="AB29">
        <v>228315</v>
      </c>
      <c r="AC29" t="s">
        <v>0</v>
      </c>
      <c r="AD29" t="s">
        <v>0</v>
      </c>
      <c r="AE29">
        <v>6192</v>
      </c>
      <c r="AF29">
        <v>146766</v>
      </c>
      <c r="AG29">
        <v>48260</v>
      </c>
      <c r="AH29">
        <v>256390</v>
      </c>
      <c r="AI29">
        <v>374235</v>
      </c>
      <c r="AJ29">
        <v>368352</v>
      </c>
      <c r="AK29">
        <v>98269</v>
      </c>
      <c r="AL29">
        <v>105969</v>
      </c>
      <c r="AM29" t="s">
        <v>0</v>
      </c>
      <c r="AN29" t="s">
        <v>0</v>
      </c>
      <c r="AO29">
        <v>17125</v>
      </c>
      <c r="AP29">
        <v>75016</v>
      </c>
      <c r="AQ29">
        <v>223529</v>
      </c>
      <c r="AR29" t="s">
        <v>0</v>
      </c>
      <c r="AS29">
        <v>44101</v>
      </c>
      <c r="AT29">
        <v>7116</v>
      </c>
      <c r="AU29" t="s">
        <v>0</v>
      </c>
      <c r="AV29" t="s">
        <v>0</v>
      </c>
      <c r="AW29">
        <v>55860</v>
      </c>
      <c r="AX29" t="s">
        <v>0</v>
      </c>
      <c r="AY29">
        <v>351145</v>
      </c>
      <c r="AZ29">
        <v>11171</v>
      </c>
      <c r="BA29">
        <v>168106</v>
      </c>
      <c r="BB29">
        <v>59711</v>
      </c>
      <c r="BC29" t="s">
        <v>0</v>
      </c>
      <c r="BD29" t="s">
        <v>0</v>
      </c>
    </row>
    <row r="30" spans="1:56" x14ac:dyDescent="0.3">
      <c r="A30" t="s">
        <v>343</v>
      </c>
      <c r="B30">
        <v>690</v>
      </c>
      <c r="C30" t="s">
        <v>0</v>
      </c>
      <c r="D30">
        <v>149139</v>
      </c>
      <c r="E30" t="s">
        <v>0</v>
      </c>
      <c r="F30" t="s">
        <v>0</v>
      </c>
      <c r="G30">
        <v>16387</v>
      </c>
      <c r="H30">
        <v>1388513</v>
      </c>
      <c r="I30">
        <v>1535</v>
      </c>
      <c r="J30">
        <v>3385</v>
      </c>
      <c r="K30">
        <v>4388</v>
      </c>
      <c r="L30" t="s">
        <v>0</v>
      </c>
      <c r="M30">
        <v>9666</v>
      </c>
      <c r="N30">
        <v>35055</v>
      </c>
      <c r="O30" t="s">
        <v>0</v>
      </c>
      <c r="P30" t="s">
        <v>0</v>
      </c>
      <c r="Q30">
        <v>2688</v>
      </c>
      <c r="R30">
        <v>1676</v>
      </c>
      <c r="S30" t="s">
        <v>0</v>
      </c>
      <c r="T30" t="s">
        <v>0</v>
      </c>
      <c r="U30" t="s">
        <v>0</v>
      </c>
      <c r="V30">
        <v>160663</v>
      </c>
      <c r="W30" t="s">
        <v>0</v>
      </c>
      <c r="X30" t="s">
        <v>0</v>
      </c>
      <c r="Y30">
        <v>109201</v>
      </c>
      <c r="Z30">
        <v>5281</v>
      </c>
      <c r="AA30" t="s">
        <v>0</v>
      </c>
      <c r="AB30">
        <v>119012</v>
      </c>
      <c r="AC30" t="s">
        <v>0</v>
      </c>
      <c r="AD30">
        <v>6641</v>
      </c>
      <c r="AE30" t="s">
        <v>0</v>
      </c>
      <c r="AF30">
        <v>222</v>
      </c>
      <c r="AG30">
        <v>12302</v>
      </c>
      <c r="AH30" t="s">
        <v>0</v>
      </c>
      <c r="AI30">
        <v>2590</v>
      </c>
      <c r="AJ30">
        <v>3549</v>
      </c>
      <c r="AK30" t="s">
        <v>0</v>
      </c>
      <c r="AL30" t="s">
        <v>0</v>
      </c>
      <c r="AM30" t="s">
        <v>0</v>
      </c>
      <c r="AN30" t="s">
        <v>0</v>
      </c>
      <c r="AO30">
        <v>1209</v>
      </c>
      <c r="AP30" t="s">
        <v>0</v>
      </c>
      <c r="AQ30">
        <v>12036</v>
      </c>
      <c r="AR30" t="s">
        <v>0</v>
      </c>
      <c r="AS30">
        <v>989</v>
      </c>
      <c r="AT30">
        <v>601</v>
      </c>
      <c r="AU30">
        <v>118071</v>
      </c>
      <c r="AV30">
        <v>48061</v>
      </c>
      <c r="AW30">
        <v>516</v>
      </c>
      <c r="AX30">
        <v>5638</v>
      </c>
      <c r="AY30" t="s">
        <v>0</v>
      </c>
      <c r="AZ30">
        <v>3345</v>
      </c>
      <c r="BA30">
        <v>4426</v>
      </c>
      <c r="BB30">
        <v>1882</v>
      </c>
      <c r="BC30" t="s">
        <v>0</v>
      </c>
      <c r="BD30" t="s">
        <v>0</v>
      </c>
    </row>
    <row r="31" spans="1:56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</row>
    <row r="32" spans="1:56" x14ac:dyDescent="0.3">
      <c r="A32" t="s">
        <v>345</v>
      </c>
      <c r="B32" t="s">
        <v>0</v>
      </c>
      <c r="C32">
        <v>109</v>
      </c>
      <c r="D32">
        <v>10945</v>
      </c>
      <c r="E32" t="s">
        <v>0</v>
      </c>
      <c r="F32">
        <v>791</v>
      </c>
      <c r="G32">
        <v>969</v>
      </c>
      <c r="H32">
        <v>6124</v>
      </c>
      <c r="I32">
        <v>349</v>
      </c>
      <c r="J32">
        <v>196</v>
      </c>
      <c r="K32">
        <v>1</v>
      </c>
      <c r="L32" t="s">
        <v>0</v>
      </c>
      <c r="M32" t="s">
        <v>0</v>
      </c>
      <c r="N32" t="s">
        <v>0</v>
      </c>
      <c r="O32">
        <v>6384</v>
      </c>
      <c r="P32" t="s">
        <v>0</v>
      </c>
      <c r="Q32" t="s">
        <v>0</v>
      </c>
      <c r="R32">
        <v>1251</v>
      </c>
      <c r="S32" t="s">
        <v>0</v>
      </c>
      <c r="T32" t="s">
        <v>0</v>
      </c>
      <c r="U32">
        <v>2155</v>
      </c>
      <c r="V32">
        <v>3806</v>
      </c>
      <c r="W32" t="s">
        <v>0</v>
      </c>
      <c r="X32">
        <v>17036</v>
      </c>
      <c r="Y32" t="s">
        <v>0</v>
      </c>
      <c r="Z32">
        <v>465</v>
      </c>
      <c r="AA32">
        <v>20759</v>
      </c>
      <c r="AB32">
        <v>14642</v>
      </c>
      <c r="AC32" t="s">
        <v>0</v>
      </c>
      <c r="AD32">
        <v>141</v>
      </c>
      <c r="AE32">
        <v>795</v>
      </c>
      <c r="AF32">
        <v>376</v>
      </c>
      <c r="AG32" t="s">
        <v>0</v>
      </c>
      <c r="AH32">
        <v>448</v>
      </c>
      <c r="AI32">
        <v>5</v>
      </c>
      <c r="AJ32">
        <v>10</v>
      </c>
      <c r="AK32">
        <v>52</v>
      </c>
      <c r="AL32">
        <v>52</v>
      </c>
      <c r="AM32" t="s">
        <v>0</v>
      </c>
      <c r="AN32" t="s">
        <v>0</v>
      </c>
      <c r="AO32" t="s">
        <v>0</v>
      </c>
      <c r="AP32" t="s">
        <v>0</v>
      </c>
      <c r="AQ32">
        <v>16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>
        <v>1281</v>
      </c>
      <c r="AZ32">
        <v>61366</v>
      </c>
      <c r="BA32">
        <v>36035</v>
      </c>
      <c r="BB32">
        <v>22861</v>
      </c>
      <c r="BC32" t="s">
        <v>0</v>
      </c>
      <c r="BD32">
        <v>265</v>
      </c>
    </row>
    <row r="33" spans="1:56" x14ac:dyDescent="0.3">
      <c r="A33" t="s">
        <v>346</v>
      </c>
      <c r="B33">
        <v>6928</v>
      </c>
      <c r="C33">
        <v>50</v>
      </c>
      <c r="D33">
        <v>61423</v>
      </c>
      <c r="E33">
        <v>15484</v>
      </c>
      <c r="F33">
        <v>8011</v>
      </c>
      <c r="G33">
        <v>7227</v>
      </c>
      <c r="H33">
        <v>130286</v>
      </c>
      <c r="I33">
        <v>2350</v>
      </c>
      <c r="J33">
        <v>1414</v>
      </c>
      <c r="K33">
        <v>768</v>
      </c>
      <c r="L33">
        <v>1162</v>
      </c>
      <c r="M33">
        <v>72156</v>
      </c>
      <c r="N33">
        <v>6850</v>
      </c>
      <c r="O33" t="s">
        <v>0</v>
      </c>
      <c r="P33">
        <v>6601</v>
      </c>
      <c r="Q33">
        <v>2546</v>
      </c>
      <c r="R33">
        <v>2365</v>
      </c>
      <c r="S33">
        <v>18673</v>
      </c>
      <c r="T33">
        <v>9106</v>
      </c>
      <c r="U33">
        <v>717</v>
      </c>
      <c r="V33">
        <v>20129</v>
      </c>
      <c r="W33">
        <v>408</v>
      </c>
      <c r="X33">
        <v>35692</v>
      </c>
      <c r="Y33">
        <v>28959</v>
      </c>
      <c r="Z33">
        <v>13603</v>
      </c>
      <c r="AA33">
        <v>96128</v>
      </c>
      <c r="AB33">
        <v>75332</v>
      </c>
      <c r="AC33">
        <v>66</v>
      </c>
      <c r="AD33">
        <v>601</v>
      </c>
      <c r="AE33">
        <v>6195</v>
      </c>
      <c r="AF33">
        <v>11146</v>
      </c>
      <c r="AG33">
        <v>47869</v>
      </c>
      <c r="AH33">
        <v>16758</v>
      </c>
      <c r="AI33">
        <v>56799</v>
      </c>
      <c r="AJ33">
        <v>78740</v>
      </c>
      <c r="AK33">
        <v>3819</v>
      </c>
      <c r="AL33">
        <v>5684</v>
      </c>
      <c r="AM33">
        <v>28324</v>
      </c>
      <c r="AN33">
        <v>26464</v>
      </c>
      <c r="AO33">
        <v>2908</v>
      </c>
      <c r="AP33">
        <v>11642</v>
      </c>
      <c r="AQ33">
        <v>5408</v>
      </c>
      <c r="AR33" t="s">
        <v>0</v>
      </c>
      <c r="AS33">
        <v>5574</v>
      </c>
      <c r="AT33">
        <v>6069</v>
      </c>
      <c r="AU33">
        <v>37506</v>
      </c>
      <c r="AV33">
        <v>19379</v>
      </c>
      <c r="AW33">
        <v>6328</v>
      </c>
      <c r="AX33">
        <v>356</v>
      </c>
      <c r="AY33">
        <v>51178</v>
      </c>
      <c r="AZ33">
        <v>515</v>
      </c>
      <c r="BA33">
        <v>1074</v>
      </c>
      <c r="BB33">
        <v>466</v>
      </c>
      <c r="BC33" t="s">
        <v>0</v>
      </c>
      <c r="BD33">
        <v>582</v>
      </c>
    </row>
    <row r="34" spans="1:56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2317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>
        <v>144258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</row>
    <row r="35" spans="1:56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</row>
    <row r="36" spans="1:56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</row>
    <row r="37" spans="1:56" x14ac:dyDescent="0.3">
      <c r="A37" t="s">
        <v>350</v>
      </c>
      <c r="B37" t="s">
        <v>0</v>
      </c>
      <c r="C37" t="s">
        <v>0</v>
      </c>
      <c r="D37" t="s">
        <v>0</v>
      </c>
      <c r="E37">
        <v>3908</v>
      </c>
      <c r="F37" t="s">
        <v>0</v>
      </c>
      <c r="G37">
        <v>2046</v>
      </c>
      <c r="H37">
        <v>57298</v>
      </c>
      <c r="I37" t="s">
        <v>0</v>
      </c>
      <c r="J37" t="s">
        <v>0</v>
      </c>
      <c r="K37" t="s">
        <v>0</v>
      </c>
      <c r="L37" t="s">
        <v>0</v>
      </c>
      <c r="M37">
        <v>1616</v>
      </c>
      <c r="N37">
        <v>5115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506</v>
      </c>
      <c r="W37" t="s">
        <v>0</v>
      </c>
      <c r="X37" t="s">
        <v>0</v>
      </c>
      <c r="Y37" t="s">
        <v>0</v>
      </c>
      <c r="Z37">
        <v>5222</v>
      </c>
      <c r="AA37" t="s">
        <v>0</v>
      </c>
      <c r="AB37" t="s">
        <v>0</v>
      </c>
      <c r="AC37" t="s">
        <v>0</v>
      </c>
      <c r="AD37" t="s">
        <v>0</v>
      </c>
      <c r="AE37">
        <v>1808</v>
      </c>
      <c r="AF37">
        <v>6562</v>
      </c>
      <c r="AG37">
        <v>32981</v>
      </c>
      <c r="AH37" t="s">
        <v>0</v>
      </c>
      <c r="AI37">
        <v>8749</v>
      </c>
      <c r="AJ37">
        <v>22993</v>
      </c>
      <c r="AK37">
        <v>1512</v>
      </c>
      <c r="AL37">
        <v>6897</v>
      </c>
      <c r="AM37" t="s">
        <v>0</v>
      </c>
      <c r="AN37" t="s">
        <v>0</v>
      </c>
      <c r="AO37" t="s">
        <v>0</v>
      </c>
      <c r="AP37">
        <v>8830</v>
      </c>
      <c r="AQ37">
        <v>638</v>
      </c>
      <c r="AR37">
        <v>188</v>
      </c>
      <c r="AS37" t="s">
        <v>0</v>
      </c>
      <c r="AT37" t="s">
        <v>0</v>
      </c>
      <c r="AU37" t="s">
        <v>0</v>
      </c>
      <c r="AV37" t="s">
        <v>0</v>
      </c>
      <c r="AW37">
        <v>900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</row>
    <row r="38" spans="1:56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x14ac:dyDescent="0.3">
      <c r="A39" t="s">
        <v>352</v>
      </c>
      <c r="B39">
        <v>25</v>
      </c>
      <c r="C39" t="s">
        <v>0</v>
      </c>
      <c r="D39">
        <v>251162</v>
      </c>
      <c r="E39" t="s">
        <v>0</v>
      </c>
      <c r="F39">
        <v>10295</v>
      </c>
      <c r="G39">
        <v>45090</v>
      </c>
      <c r="H39" t="s">
        <v>0</v>
      </c>
      <c r="I39">
        <v>12438</v>
      </c>
      <c r="J39">
        <v>5771</v>
      </c>
      <c r="K39" t="s">
        <v>0</v>
      </c>
      <c r="L39">
        <v>34227</v>
      </c>
      <c r="M39" t="s">
        <v>0</v>
      </c>
      <c r="N39" t="s">
        <v>0</v>
      </c>
      <c r="O39">
        <v>0</v>
      </c>
      <c r="P39" t="s">
        <v>0</v>
      </c>
      <c r="Q39" t="s">
        <v>0</v>
      </c>
      <c r="R39">
        <v>0</v>
      </c>
      <c r="S39">
        <v>38331</v>
      </c>
      <c r="T39">
        <v>531134</v>
      </c>
      <c r="U39" t="s">
        <v>0</v>
      </c>
      <c r="V39">
        <v>323431</v>
      </c>
      <c r="W39" t="s">
        <v>0</v>
      </c>
      <c r="X39">
        <v>2544651</v>
      </c>
      <c r="Y39">
        <v>534265</v>
      </c>
      <c r="Z39" t="s">
        <v>0</v>
      </c>
      <c r="AA39">
        <v>810904</v>
      </c>
      <c r="AB39">
        <v>576992</v>
      </c>
      <c r="AC39">
        <v>2035</v>
      </c>
      <c r="AD39" t="s">
        <v>0</v>
      </c>
      <c r="AE39">
        <v>23854</v>
      </c>
      <c r="AF39">
        <v>1132</v>
      </c>
      <c r="AG39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40446</v>
      </c>
      <c r="AP39">
        <v>60015</v>
      </c>
      <c r="AQ39" t="s">
        <v>0</v>
      </c>
      <c r="AR39" t="s">
        <v>0</v>
      </c>
      <c r="AS39">
        <v>2867</v>
      </c>
      <c r="AT39">
        <v>863</v>
      </c>
      <c r="AU39">
        <v>65161</v>
      </c>
      <c r="AV39">
        <v>36757</v>
      </c>
      <c r="AW39" t="s">
        <v>0</v>
      </c>
      <c r="AX39" t="s">
        <v>0</v>
      </c>
      <c r="AY39" t="s">
        <v>0</v>
      </c>
      <c r="AZ39">
        <v>212144</v>
      </c>
      <c r="BA39">
        <v>89705</v>
      </c>
      <c r="BB39">
        <v>72947</v>
      </c>
      <c r="BC39">
        <v>19360</v>
      </c>
      <c r="BD39" t="s">
        <v>0</v>
      </c>
    </row>
    <row r="40" spans="1:56" x14ac:dyDescent="0.3">
      <c r="A40" t="s">
        <v>353</v>
      </c>
      <c r="B40">
        <v>1384</v>
      </c>
      <c r="C40" t="s">
        <v>0</v>
      </c>
      <c r="D40">
        <v>2593</v>
      </c>
      <c r="E40" t="s">
        <v>0</v>
      </c>
      <c r="F40" t="s">
        <v>0</v>
      </c>
      <c r="G40" t="s">
        <v>0</v>
      </c>
      <c r="H40">
        <v>1310686</v>
      </c>
      <c r="I40" t="s">
        <v>0</v>
      </c>
      <c r="J40" t="s">
        <v>0</v>
      </c>
      <c r="K40" t="s">
        <v>0</v>
      </c>
      <c r="L40" t="s">
        <v>0</v>
      </c>
      <c r="M40">
        <v>133</v>
      </c>
      <c r="N40">
        <v>-131148</v>
      </c>
      <c r="O40" t="s">
        <v>0</v>
      </c>
      <c r="P40" t="s">
        <v>0</v>
      </c>
      <c r="Q40">
        <v>1</v>
      </c>
      <c r="R40">
        <v>52847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8831</v>
      </c>
      <c r="AA40" t="s">
        <v>0</v>
      </c>
      <c r="AB40">
        <v>2914</v>
      </c>
      <c r="AC40" t="s">
        <v>0</v>
      </c>
      <c r="AD40" t="s">
        <v>0</v>
      </c>
      <c r="AE40">
        <v>27</v>
      </c>
      <c r="AF40">
        <v>31429</v>
      </c>
      <c r="AG40" t="s">
        <v>0</v>
      </c>
      <c r="AH40">
        <v>7231</v>
      </c>
      <c r="AI40">
        <v>731</v>
      </c>
      <c r="AJ40">
        <v>1238</v>
      </c>
      <c r="AK40" t="s">
        <v>0</v>
      </c>
      <c r="AL40" t="s">
        <v>0</v>
      </c>
      <c r="AM40" t="s">
        <v>0</v>
      </c>
      <c r="AN40" t="s">
        <v>0</v>
      </c>
      <c r="AO40">
        <v>-13</v>
      </c>
      <c r="AP40">
        <v>2</v>
      </c>
      <c r="AQ40" t="s">
        <v>0</v>
      </c>
      <c r="AR40" t="s">
        <v>0</v>
      </c>
      <c r="AS40" t="s">
        <v>0</v>
      </c>
      <c r="AT40" t="s">
        <v>0</v>
      </c>
      <c r="AU40">
        <v>5358</v>
      </c>
      <c r="AV40">
        <v>3205</v>
      </c>
      <c r="AW40">
        <v>420</v>
      </c>
      <c r="AX40">
        <v>18099</v>
      </c>
      <c r="AY40">
        <v>19909</v>
      </c>
      <c r="AZ40">
        <v>30</v>
      </c>
      <c r="BA40">
        <v>498</v>
      </c>
      <c r="BB40">
        <v>58</v>
      </c>
      <c r="BC40" t="s">
        <v>0</v>
      </c>
      <c r="BD40" t="s">
        <v>0</v>
      </c>
    </row>
    <row r="41" spans="1:56" x14ac:dyDescent="0.3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>
        <v>14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4</v>
      </c>
      <c r="V41">
        <v>82</v>
      </c>
      <c r="W41" t="s">
        <v>0</v>
      </c>
      <c r="X41" t="s">
        <v>0</v>
      </c>
      <c r="Y41" t="s">
        <v>0</v>
      </c>
      <c r="Z41" t="s">
        <v>0</v>
      </c>
      <c r="AA41">
        <v>462</v>
      </c>
      <c r="AB41">
        <v>41</v>
      </c>
      <c r="AC41" t="s">
        <v>0</v>
      </c>
      <c r="AD41" t="s">
        <v>0</v>
      </c>
      <c r="AE41">
        <v>27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x14ac:dyDescent="0.3">
      <c r="A42" t="s">
        <v>355</v>
      </c>
      <c r="B42" t="s">
        <v>0</v>
      </c>
      <c r="C42" t="s">
        <v>0</v>
      </c>
      <c r="D42">
        <v>266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139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4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x14ac:dyDescent="0.3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3367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8715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1153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1697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</row>
    <row r="48" spans="1:56" x14ac:dyDescent="0.3">
      <c r="A48" t="s">
        <v>361</v>
      </c>
      <c r="B48">
        <v>125659</v>
      </c>
      <c r="C48" t="s">
        <v>0</v>
      </c>
      <c r="D48">
        <v>81073</v>
      </c>
      <c r="E48" t="s">
        <v>0</v>
      </c>
      <c r="F48" t="s">
        <v>0</v>
      </c>
      <c r="G48" t="s">
        <v>0</v>
      </c>
      <c r="H48" t="s">
        <v>0</v>
      </c>
      <c r="I48">
        <v>1957</v>
      </c>
      <c r="J48">
        <v>894</v>
      </c>
      <c r="K48" t="s">
        <v>0</v>
      </c>
      <c r="L48">
        <v>49589</v>
      </c>
      <c r="M48" t="s">
        <v>0</v>
      </c>
      <c r="N48" t="s">
        <v>0</v>
      </c>
      <c r="O48">
        <v>8265</v>
      </c>
      <c r="P48" t="s">
        <v>0</v>
      </c>
      <c r="Q48" t="s">
        <v>0</v>
      </c>
      <c r="R48">
        <v>8698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>
        <v>3293345</v>
      </c>
      <c r="Y48" t="s">
        <v>0</v>
      </c>
      <c r="Z48" t="s">
        <v>0</v>
      </c>
      <c r="AA48" t="s">
        <v>0</v>
      </c>
      <c r="AB48">
        <v>1003077</v>
      </c>
      <c r="AC48" t="s">
        <v>0</v>
      </c>
      <c r="AD48" t="s">
        <v>0</v>
      </c>
      <c r="AE48">
        <v>5029</v>
      </c>
      <c r="AF48" t="s">
        <v>0</v>
      </c>
      <c r="AG48">
        <v>204755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>
        <v>1638677</v>
      </c>
      <c r="BA48" t="s">
        <v>0</v>
      </c>
      <c r="BB48">
        <v>595796</v>
      </c>
      <c r="BC48" t="s">
        <v>0</v>
      </c>
      <c r="BD48" t="s">
        <v>0</v>
      </c>
    </row>
    <row r="49" spans="1:56" x14ac:dyDescent="0.3">
      <c r="A49" t="s">
        <v>362</v>
      </c>
      <c r="B49">
        <v>-196328</v>
      </c>
      <c r="C49">
        <v>-3887</v>
      </c>
      <c r="D49">
        <v>531</v>
      </c>
      <c r="E49">
        <v>30002</v>
      </c>
      <c r="F49">
        <v>-13987</v>
      </c>
      <c r="G49">
        <v>-91016</v>
      </c>
      <c r="H49">
        <v>842000</v>
      </c>
      <c r="I49">
        <v>2</v>
      </c>
      <c r="J49">
        <v>16</v>
      </c>
      <c r="K49">
        <v>36863</v>
      </c>
      <c r="L49">
        <v>6028</v>
      </c>
      <c r="M49">
        <v>101</v>
      </c>
      <c r="N49" t="s">
        <v>0</v>
      </c>
      <c r="O49">
        <v>-441079</v>
      </c>
      <c r="P49">
        <v>83765</v>
      </c>
      <c r="Q49">
        <v>227984</v>
      </c>
      <c r="R49">
        <v>-94</v>
      </c>
      <c r="S49">
        <v>-19107</v>
      </c>
      <c r="T49">
        <v>429549</v>
      </c>
      <c r="U49">
        <v>2864</v>
      </c>
      <c r="V49">
        <v>2877</v>
      </c>
      <c r="W49" t="s">
        <v>0</v>
      </c>
      <c r="X49">
        <v>125292</v>
      </c>
      <c r="Y49">
        <v>27254</v>
      </c>
      <c r="Z49">
        <v>163581</v>
      </c>
      <c r="AA49">
        <v>278225</v>
      </c>
      <c r="AB49" t="s">
        <v>0</v>
      </c>
      <c r="AC49" t="s">
        <v>0</v>
      </c>
      <c r="AD49" t="s">
        <v>0</v>
      </c>
      <c r="AE49">
        <v>137</v>
      </c>
      <c r="AF49">
        <v>-6930</v>
      </c>
      <c r="AG49">
        <v>-706</v>
      </c>
      <c r="AH49">
        <v>10663</v>
      </c>
      <c r="AI49">
        <v>383008</v>
      </c>
      <c r="AJ49">
        <v>774948</v>
      </c>
      <c r="AK49">
        <v>10099</v>
      </c>
      <c r="AL49">
        <v>1580</v>
      </c>
      <c r="AM49" t="s">
        <v>0</v>
      </c>
      <c r="AN49" t="s">
        <v>0</v>
      </c>
      <c r="AO49">
        <v>-4</v>
      </c>
      <c r="AP49">
        <v>95776</v>
      </c>
      <c r="AQ49">
        <v>-93586</v>
      </c>
      <c r="AR49" t="s">
        <v>0</v>
      </c>
      <c r="AS49">
        <v>-1</v>
      </c>
      <c r="AT49" t="s">
        <v>0</v>
      </c>
      <c r="AU49">
        <v>600154</v>
      </c>
      <c r="AV49">
        <v>458407</v>
      </c>
      <c r="AW49">
        <v>123930</v>
      </c>
      <c r="AX49">
        <v>873808</v>
      </c>
      <c r="AY49">
        <v>1462993</v>
      </c>
      <c r="AZ49">
        <v>-2</v>
      </c>
      <c r="BA49">
        <v>-61</v>
      </c>
      <c r="BB49">
        <v>-2</v>
      </c>
      <c r="BC49" t="s">
        <v>0</v>
      </c>
      <c r="BD49">
        <v>-11279</v>
      </c>
    </row>
    <row r="50" spans="1:56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x14ac:dyDescent="0.3">
      <c r="A51" t="s">
        <v>364</v>
      </c>
      <c r="B51">
        <v>55</v>
      </c>
      <c r="C51" t="s">
        <v>0</v>
      </c>
      <c r="D51">
        <v>5410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10485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74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20569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6518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44419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1613</v>
      </c>
      <c r="BA60">
        <v>661</v>
      </c>
      <c r="BB60">
        <v>577</v>
      </c>
      <c r="BC60" t="s">
        <v>0</v>
      </c>
      <c r="BD60" t="s">
        <v>0</v>
      </c>
    </row>
    <row r="61" spans="1:56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</row>
    <row r="63" spans="1:56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>
        <v>633</v>
      </c>
      <c r="AN63">
        <v>587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</row>
    <row r="65" spans="1:56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>
        <v>38552</v>
      </c>
      <c r="I65" t="s">
        <v>0</v>
      </c>
      <c r="J65" t="s">
        <v>0</v>
      </c>
      <c r="K65" t="s">
        <v>0</v>
      </c>
      <c r="L65" t="s">
        <v>0</v>
      </c>
      <c r="M65">
        <v>92999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>
        <v>6876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>
        <v>7</v>
      </c>
      <c r="AD65" t="s">
        <v>0</v>
      </c>
      <c r="AE65" t="s">
        <v>0</v>
      </c>
      <c r="AF65" t="s">
        <v>0</v>
      </c>
      <c r="AG65">
        <v>26960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>
        <v>60830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</row>
    <row r="67" spans="1:56" x14ac:dyDescent="0.3">
      <c r="A67" t="s">
        <v>380</v>
      </c>
      <c r="B67" t="s">
        <v>0</v>
      </c>
      <c r="C67" t="s">
        <v>0</v>
      </c>
      <c r="D67">
        <v>1343</v>
      </c>
      <c r="E67">
        <v>9</v>
      </c>
      <c r="F67">
        <v>386</v>
      </c>
      <c r="G67">
        <v>16073</v>
      </c>
      <c r="H67" t="s">
        <v>0</v>
      </c>
      <c r="I67" t="s">
        <v>0</v>
      </c>
      <c r="J67">
        <v>318</v>
      </c>
      <c r="K67" t="s">
        <v>0</v>
      </c>
      <c r="L67">
        <v>691</v>
      </c>
      <c r="M67">
        <v>5999</v>
      </c>
      <c r="N67">
        <v>9762</v>
      </c>
      <c r="O67" t="s">
        <v>0</v>
      </c>
      <c r="P67">
        <v>22132</v>
      </c>
      <c r="Q67" t="s">
        <v>0</v>
      </c>
      <c r="R67" t="s">
        <v>0</v>
      </c>
      <c r="S67" t="s">
        <v>0</v>
      </c>
      <c r="T67">
        <v>13020</v>
      </c>
      <c r="U67" t="s">
        <v>0</v>
      </c>
      <c r="V67">
        <v>635</v>
      </c>
      <c r="W67" t="s">
        <v>0</v>
      </c>
      <c r="X67">
        <v>2335</v>
      </c>
      <c r="Y67">
        <v>21757</v>
      </c>
      <c r="Z67">
        <v>4628</v>
      </c>
      <c r="AA67">
        <v>433907</v>
      </c>
      <c r="AB67">
        <v>1874</v>
      </c>
      <c r="AC67" t="s">
        <v>0</v>
      </c>
      <c r="AD67" t="s">
        <v>0</v>
      </c>
      <c r="AE67" t="s">
        <v>0</v>
      </c>
      <c r="AF67">
        <v>2797</v>
      </c>
      <c r="AG67" t="s">
        <v>0</v>
      </c>
      <c r="AH67" t="s">
        <v>0</v>
      </c>
      <c r="AI67" t="s">
        <v>0</v>
      </c>
      <c r="AJ67">
        <v>37763</v>
      </c>
      <c r="AK67">
        <v>6016</v>
      </c>
      <c r="AL67">
        <v>6506</v>
      </c>
      <c r="AM67" t="s">
        <v>0</v>
      </c>
      <c r="AN67" t="s">
        <v>0</v>
      </c>
      <c r="AO67" t="s">
        <v>0</v>
      </c>
      <c r="AP67" t="s">
        <v>0</v>
      </c>
      <c r="AQ67">
        <v>95073</v>
      </c>
      <c r="AR67" t="s">
        <v>0</v>
      </c>
      <c r="AS67">
        <v>3542</v>
      </c>
      <c r="AT67" t="s">
        <v>0</v>
      </c>
      <c r="AU67">
        <v>53703</v>
      </c>
      <c r="AV67">
        <v>26257</v>
      </c>
      <c r="AW67">
        <v>5325</v>
      </c>
      <c r="AX67" t="s">
        <v>0</v>
      </c>
      <c r="AY67" t="s">
        <v>0</v>
      </c>
      <c r="AZ67">
        <v>498320</v>
      </c>
      <c r="BA67">
        <v>1003081</v>
      </c>
      <c r="BB67">
        <v>409154</v>
      </c>
      <c r="BC67">
        <v>726</v>
      </c>
      <c r="BD67" t="s">
        <v>0</v>
      </c>
    </row>
    <row r="68" spans="1:56" x14ac:dyDescent="0.3">
      <c r="A68" t="s">
        <v>381</v>
      </c>
      <c r="B68">
        <v>20846</v>
      </c>
      <c r="C68" t="s">
        <v>0</v>
      </c>
      <c r="D68">
        <v>2961015</v>
      </c>
      <c r="E68" t="s">
        <v>0</v>
      </c>
      <c r="F68">
        <v>0</v>
      </c>
      <c r="G68" t="s">
        <v>0</v>
      </c>
      <c r="H68">
        <v>138770</v>
      </c>
      <c r="I68" t="s">
        <v>0</v>
      </c>
      <c r="J68" t="s">
        <v>0</v>
      </c>
      <c r="K68">
        <v>19258</v>
      </c>
      <c r="L68" t="s">
        <v>0</v>
      </c>
      <c r="M68" t="s">
        <v>0</v>
      </c>
      <c r="N68">
        <v>-2200</v>
      </c>
      <c r="O68" t="s">
        <v>0</v>
      </c>
      <c r="P68" t="s">
        <v>0</v>
      </c>
      <c r="Q68" t="s">
        <v>0</v>
      </c>
      <c r="R68">
        <v>19061</v>
      </c>
      <c r="S68">
        <v>-98192</v>
      </c>
      <c r="T68" t="s">
        <v>0</v>
      </c>
      <c r="U68">
        <v>0</v>
      </c>
      <c r="V68">
        <v>242755</v>
      </c>
      <c r="W68" t="s">
        <v>0</v>
      </c>
      <c r="X68" t="s">
        <v>0</v>
      </c>
      <c r="Y68">
        <v>0</v>
      </c>
      <c r="Z68" t="s">
        <v>0</v>
      </c>
      <c r="AA68">
        <v>0</v>
      </c>
      <c r="AB68">
        <v>9962788</v>
      </c>
      <c r="AC68" t="s">
        <v>0</v>
      </c>
      <c r="AD68" t="s">
        <v>0</v>
      </c>
      <c r="AE68">
        <v>22696</v>
      </c>
      <c r="AF68" t="s">
        <v>0</v>
      </c>
      <c r="AG68" t="s">
        <v>0</v>
      </c>
      <c r="AH68">
        <v>5597</v>
      </c>
      <c r="AI68" t="s">
        <v>0</v>
      </c>
      <c r="AJ68" t="s">
        <v>0</v>
      </c>
      <c r="AK68" t="s">
        <v>0</v>
      </c>
      <c r="AL68" t="s">
        <v>0</v>
      </c>
      <c r="AM68">
        <v>0</v>
      </c>
      <c r="AN68" t="s">
        <v>0</v>
      </c>
      <c r="AO68" t="s">
        <v>0</v>
      </c>
      <c r="AP68" t="s">
        <v>0</v>
      </c>
      <c r="AQ68" t="s">
        <v>0</v>
      </c>
      <c r="AR68">
        <v>51009</v>
      </c>
      <c r="AS68" t="s">
        <v>0</v>
      </c>
      <c r="AT68" t="s">
        <v>0</v>
      </c>
      <c r="AU68">
        <v>95618</v>
      </c>
      <c r="AV68">
        <v>65841</v>
      </c>
      <c r="AW68" t="s">
        <v>0</v>
      </c>
      <c r="AX68">
        <v>859262</v>
      </c>
      <c r="AY68" t="s">
        <v>0</v>
      </c>
      <c r="AZ68">
        <v>0</v>
      </c>
      <c r="BA68">
        <v>0</v>
      </c>
      <c r="BB68">
        <v>0</v>
      </c>
      <c r="BC68" t="s">
        <v>0</v>
      </c>
      <c r="BD68" t="s">
        <v>0</v>
      </c>
    </row>
    <row r="69" spans="1:56" x14ac:dyDescent="0.3">
      <c r="A69" t="s">
        <v>382</v>
      </c>
      <c r="B69">
        <v>46</v>
      </c>
      <c r="C69" t="s">
        <v>0</v>
      </c>
      <c r="D69">
        <v>232410</v>
      </c>
      <c r="E69">
        <v>16</v>
      </c>
      <c r="F69" t="s">
        <v>0</v>
      </c>
      <c r="G69" t="s">
        <v>0</v>
      </c>
      <c r="H69">
        <v>11</v>
      </c>
      <c r="I69" t="s">
        <v>0</v>
      </c>
      <c r="J69" t="s">
        <v>0</v>
      </c>
      <c r="K69" t="s">
        <v>0</v>
      </c>
      <c r="L69">
        <v>18186</v>
      </c>
      <c r="M69">
        <v>730</v>
      </c>
      <c r="N69" t="s">
        <v>0</v>
      </c>
      <c r="O69" t="s">
        <v>0</v>
      </c>
      <c r="P69" t="s">
        <v>0</v>
      </c>
      <c r="Q69" t="s">
        <v>0</v>
      </c>
      <c r="R69">
        <v>19039</v>
      </c>
      <c r="S69" t="s">
        <v>0</v>
      </c>
      <c r="T69">
        <v>11812</v>
      </c>
      <c r="U69" t="s">
        <v>0</v>
      </c>
      <c r="V69">
        <v>22396</v>
      </c>
      <c r="W69" t="s">
        <v>0</v>
      </c>
      <c r="X69" t="s">
        <v>0</v>
      </c>
      <c r="Y69">
        <v>1520</v>
      </c>
      <c r="Z69">
        <v>3883</v>
      </c>
      <c r="AA69">
        <v>8390</v>
      </c>
      <c r="AB69">
        <v>143079</v>
      </c>
      <c r="AC69" t="s">
        <v>0</v>
      </c>
      <c r="AD69" t="s">
        <v>0</v>
      </c>
      <c r="AE69" t="s">
        <v>0</v>
      </c>
      <c r="AF69">
        <v>2896</v>
      </c>
      <c r="AG69" t="s">
        <v>0</v>
      </c>
      <c r="AH69">
        <v>7553</v>
      </c>
      <c r="AI69">
        <v>331768</v>
      </c>
      <c r="AJ69">
        <v>157386</v>
      </c>
      <c r="AK69">
        <v>186</v>
      </c>
      <c r="AL69">
        <v>14004</v>
      </c>
      <c r="AM69">
        <v>51367</v>
      </c>
      <c r="AN69">
        <v>39033</v>
      </c>
      <c r="AO69">
        <v>-153</v>
      </c>
      <c r="AP69">
        <v>357</v>
      </c>
      <c r="AQ69">
        <v>2807</v>
      </c>
      <c r="AR69" t="s">
        <v>0</v>
      </c>
      <c r="AS69" t="s">
        <v>0</v>
      </c>
      <c r="AT69" t="s">
        <v>0</v>
      </c>
      <c r="AU69">
        <v>38181</v>
      </c>
      <c r="AV69">
        <v>14937</v>
      </c>
      <c r="AW69" t="s">
        <v>0</v>
      </c>
      <c r="AX69" t="s">
        <v>0</v>
      </c>
      <c r="AY69" t="s">
        <v>0</v>
      </c>
      <c r="AZ69">
        <v>67325</v>
      </c>
      <c r="BA69">
        <v>32960</v>
      </c>
      <c r="BB69">
        <v>54598</v>
      </c>
      <c r="BC69" t="s">
        <v>0</v>
      </c>
      <c r="BD69" t="s">
        <v>0</v>
      </c>
    </row>
    <row r="70" spans="1:56" x14ac:dyDescent="0.3">
      <c r="A70" t="s">
        <v>383</v>
      </c>
      <c r="B70">
        <v>39674</v>
      </c>
      <c r="C70" t="s">
        <v>0</v>
      </c>
      <c r="D70">
        <v>945477</v>
      </c>
      <c r="E70" t="s">
        <v>0</v>
      </c>
      <c r="F70">
        <v>91248</v>
      </c>
      <c r="G70">
        <v>208117</v>
      </c>
      <c r="H70">
        <v>775152</v>
      </c>
      <c r="I70">
        <v>58467</v>
      </c>
      <c r="J70">
        <v>28812</v>
      </c>
      <c r="K70" t="s">
        <v>0</v>
      </c>
      <c r="L70" t="s">
        <v>0</v>
      </c>
      <c r="M70">
        <v>514660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13730</v>
      </c>
      <c r="V70">
        <v>600068</v>
      </c>
      <c r="W70" t="s">
        <v>0</v>
      </c>
      <c r="X70">
        <v>6255937</v>
      </c>
      <c r="Y70">
        <v>1839091</v>
      </c>
      <c r="Z70" t="s">
        <v>0</v>
      </c>
      <c r="AA70">
        <v>2879563</v>
      </c>
      <c r="AB70">
        <v>8627384</v>
      </c>
      <c r="AC70">
        <v>1745</v>
      </c>
      <c r="AD70">
        <v>12070</v>
      </c>
      <c r="AE70">
        <v>141600</v>
      </c>
      <c r="AF70">
        <v>95687</v>
      </c>
      <c r="AG70" t="s">
        <v>0</v>
      </c>
      <c r="AH70" t="s">
        <v>0</v>
      </c>
      <c r="AI70">
        <v>382975</v>
      </c>
      <c r="AJ70" t="s">
        <v>0</v>
      </c>
      <c r="AK70">
        <v>78628</v>
      </c>
      <c r="AL70">
        <v>82858</v>
      </c>
      <c r="AM70">
        <v>417610</v>
      </c>
      <c r="AN70">
        <v>371730</v>
      </c>
      <c r="AO70">
        <v>83471</v>
      </c>
      <c r="AP70" t="s">
        <v>0</v>
      </c>
      <c r="AQ70">
        <v>163653</v>
      </c>
      <c r="AR70" t="s">
        <v>0</v>
      </c>
      <c r="AS70">
        <v>95797</v>
      </c>
      <c r="AT70">
        <v>15461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>
        <v>0</v>
      </c>
      <c r="BA70">
        <v>741611</v>
      </c>
      <c r="BB70">
        <v>2</v>
      </c>
      <c r="BC70" t="s">
        <v>0</v>
      </c>
      <c r="BD70">
        <v>7011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2"/>
  <sheetViews>
    <sheetView topLeftCell="A94" workbookViewId="0">
      <selection activeCell="A114" sqref="A114"/>
    </sheetView>
  </sheetViews>
  <sheetFormatPr defaultRowHeight="14.4" x14ac:dyDescent="0.3"/>
  <cols>
    <col min="1" max="1" width="53.5546875" customWidth="1"/>
    <col min="2" max="2" width="11.33203125" bestFit="1" customWidth="1"/>
    <col min="3" max="22" width="10.109375" bestFit="1" customWidth="1"/>
    <col min="23" max="60" width="9.33203125" bestFit="1" customWidth="1"/>
  </cols>
  <sheetData>
    <row r="1" spans="1:62" s="1" customFormat="1" x14ac:dyDescent="0.25">
      <c r="B1" s="1" t="s">
        <v>165</v>
      </c>
    </row>
    <row r="2" spans="1:62" s="1" customFormat="1" x14ac:dyDescent="0.25">
      <c r="B2" s="1" t="s">
        <v>166</v>
      </c>
    </row>
    <row r="3" spans="1:62" s="1" customFormat="1" x14ac:dyDescent="0.25">
      <c r="A3" s="1" t="s">
        <v>258</v>
      </c>
    </row>
    <row r="4" spans="1:62" s="1" customFormat="1" x14ac:dyDescent="0.25">
      <c r="A4" s="1" t="s">
        <v>167</v>
      </c>
    </row>
    <row r="5" spans="1:62" s="1" customFormat="1" x14ac:dyDescent="0.25">
      <c r="A5" s="1" t="s">
        <v>168</v>
      </c>
    </row>
    <row r="6" spans="1:62" s="1" customFormat="1" x14ac:dyDescent="0.25">
      <c r="B6" s="1" t="s">
        <v>169</v>
      </c>
    </row>
    <row r="7" spans="1:62" s="1" customFormat="1" x14ac:dyDescent="0.25">
      <c r="B7" s="1" t="s">
        <v>259</v>
      </c>
    </row>
    <row r="8" spans="1:62" s="1" customFormat="1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44</v>
      </c>
      <c r="G8" s="1" t="s">
        <v>10</v>
      </c>
      <c r="H8" s="1" t="s">
        <v>23</v>
      </c>
      <c r="I8" s="1" t="s">
        <v>64</v>
      </c>
      <c r="J8" s="1" t="s">
        <v>171</v>
      </c>
      <c r="K8" s="1" t="s">
        <v>38</v>
      </c>
      <c r="L8" s="1" t="s">
        <v>39</v>
      </c>
      <c r="M8" s="1" t="s">
        <v>18</v>
      </c>
      <c r="N8" s="1" t="s">
        <v>45</v>
      </c>
      <c r="O8" s="1" t="s">
        <v>218</v>
      </c>
      <c r="P8" s="1" t="s">
        <v>252</v>
      </c>
      <c r="Q8" s="1" t="s">
        <v>174</v>
      </c>
      <c r="R8" s="1" t="s">
        <v>175</v>
      </c>
      <c r="S8" s="1" t="s">
        <v>2</v>
      </c>
      <c r="T8" s="1" t="s">
        <v>260</v>
      </c>
      <c r="U8" s="1" t="s">
        <v>220</v>
      </c>
      <c r="V8" s="1" t="s">
        <v>59</v>
      </c>
      <c r="W8" s="1" t="s">
        <v>1</v>
      </c>
      <c r="X8" s="1" t="s">
        <v>31</v>
      </c>
      <c r="Y8" s="1" t="s">
        <v>33</v>
      </c>
      <c r="Z8" s="1" t="s">
        <v>51</v>
      </c>
      <c r="AA8" s="1" t="s">
        <v>49</v>
      </c>
      <c r="AB8" s="1" t="s">
        <v>223</v>
      </c>
      <c r="AC8" s="1" t="s">
        <v>37</v>
      </c>
      <c r="AD8" s="1" t="s">
        <v>56</v>
      </c>
      <c r="AE8" s="1" t="s">
        <v>177</v>
      </c>
      <c r="AF8" s="1" t="s">
        <v>222</v>
      </c>
      <c r="AG8" s="1" t="s">
        <v>3</v>
      </c>
      <c r="AH8" s="1" t="s">
        <v>205</v>
      </c>
      <c r="AI8" s="1" t="s">
        <v>11</v>
      </c>
      <c r="AJ8" s="1" t="s">
        <v>221</v>
      </c>
      <c r="AK8" s="1" t="s">
        <v>261</v>
      </c>
      <c r="AL8" s="1" t="s">
        <v>9</v>
      </c>
      <c r="AM8" s="1" t="s">
        <v>53</v>
      </c>
      <c r="AN8" s="1" t="s">
        <v>13</v>
      </c>
      <c r="AO8" s="1" t="s">
        <v>240</v>
      </c>
      <c r="AP8" s="1" t="s">
        <v>46</v>
      </c>
      <c r="AQ8" s="1" t="s">
        <v>262</v>
      </c>
      <c r="AR8" s="1" t="s">
        <v>225</v>
      </c>
      <c r="AS8" s="1" t="s">
        <v>224</v>
      </c>
      <c r="AT8" s="1" t="s">
        <v>29</v>
      </c>
      <c r="AU8" s="1" t="s">
        <v>12</v>
      </c>
      <c r="AV8" s="1" t="s">
        <v>15</v>
      </c>
      <c r="AW8" s="1" t="s">
        <v>230</v>
      </c>
      <c r="AX8" s="1" t="s">
        <v>226</v>
      </c>
      <c r="AY8" s="1" t="s">
        <v>263</v>
      </c>
      <c r="AZ8" s="1" t="s">
        <v>227</v>
      </c>
      <c r="BA8" s="1" t="s">
        <v>179</v>
      </c>
      <c r="BB8" s="1" t="s">
        <v>47</v>
      </c>
      <c r="BC8" s="1" t="s">
        <v>52</v>
      </c>
      <c r="BD8" s="1" t="s">
        <v>8</v>
      </c>
      <c r="BE8" s="1" t="s">
        <v>172</v>
      </c>
      <c r="BF8" s="1" t="s">
        <v>4</v>
      </c>
      <c r="BG8" s="1" t="s">
        <v>238</v>
      </c>
      <c r="BH8" s="1" t="s">
        <v>48</v>
      </c>
      <c r="BI8" s="1" t="s">
        <v>176</v>
      </c>
      <c r="BJ8" s="1" t="s">
        <v>239</v>
      </c>
    </row>
    <row r="9" spans="1:62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</row>
    <row r="10" spans="1:62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</row>
    <row r="11" spans="1:62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</row>
    <row r="12" spans="1:62" x14ac:dyDescent="0.25">
      <c r="A12" t="s">
        <v>104</v>
      </c>
      <c r="B12" t="s">
        <v>0</v>
      </c>
      <c r="C12" t="s">
        <v>0</v>
      </c>
      <c r="D12">
        <v>320805</v>
      </c>
      <c r="E12" t="s">
        <v>0</v>
      </c>
      <c r="F12">
        <v>157301</v>
      </c>
      <c r="G12">
        <v>1447323</v>
      </c>
      <c r="H12" t="s">
        <v>0</v>
      </c>
      <c r="I12" t="s">
        <v>0</v>
      </c>
      <c r="J12" t="s">
        <v>0</v>
      </c>
      <c r="K12">
        <v>92313</v>
      </c>
      <c r="L12" t="s">
        <v>0</v>
      </c>
      <c r="M12">
        <v>367113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>
        <v>272621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228126</v>
      </c>
      <c r="AD12" t="s">
        <v>0</v>
      </c>
      <c r="AE12">
        <v>358255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>
        <v>73743</v>
      </c>
      <c r="AM12" t="s">
        <v>0</v>
      </c>
      <c r="AN12" t="s">
        <v>0</v>
      </c>
      <c r="AO12" t="s">
        <v>0</v>
      </c>
      <c r="AP12">
        <v>8229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</row>
    <row r="13" spans="1:62" x14ac:dyDescent="0.25">
      <c r="A13" t="s">
        <v>105</v>
      </c>
      <c r="B13" t="s">
        <v>0</v>
      </c>
      <c r="C13" t="s">
        <v>0</v>
      </c>
      <c r="D13" t="s">
        <v>0</v>
      </c>
      <c r="E13">
        <v>2864483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239312</v>
      </c>
      <c r="X13">
        <v>328247</v>
      </c>
      <c r="Y13" t="s">
        <v>0</v>
      </c>
      <c r="Z13" t="s">
        <v>0</v>
      </c>
      <c r="AA13" t="s">
        <v>0</v>
      </c>
      <c r="AB13">
        <v>628639</v>
      </c>
      <c r="AC13" t="s">
        <v>0</v>
      </c>
      <c r="AD13">
        <v>219277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5279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</row>
    <row r="14" spans="1:62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</row>
    <row r="15" spans="1:62" x14ac:dyDescent="0.25">
      <c r="A15" t="s">
        <v>107</v>
      </c>
      <c r="B15">
        <v>3293801</v>
      </c>
      <c r="C15">
        <v>2405639</v>
      </c>
      <c r="D15">
        <v>3465926</v>
      </c>
      <c r="E15" t="s">
        <v>0</v>
      </c>
      <c r="F15">
        <v>1327135</v>
      </c>
      <c r="G15">
        <v>1554293</v>
      </c>
      <c r="H15" t="s">
        <v>0</v>
      </c>
      <c r="I15">
        <v>97544</v>
      </c>
      <c r="J15">
        <v>220025</v>
      </c>
      <c r="K15">
        <v>366455</v>
      </c>
      <c r="L15">
        <v>65717</v>
      </c>
      <c r="M15">
        <v>1362985</v>
      </c>
      <c r="N15">
        <v>42362</v>
      </c>
      <c r="O15">
        <v>145182</v>
      </c>
      <c r="P15">
        <v>1738426</v>
      </c>
      <c r="Q15">
        <v>940907</v>
      </c>
      <c r="R15">
        <v>694167</v>
      </c>
      <c r="S15">
        <v>411646</v>
      </c>
      <c r="T15">
        <v>775610</v>
      </c>
      <c r="U15">
        <v>201849</v>
      </c>
      <c r="V15">
        <v>18346</v>
      </c>
      <c r="W15" t="s">
        <v>0</v>
      </c>
      <c r="X15" t="s">
        <v>0</v>
      </c>
      <c r="Y15" t="s">
        <v>0</v>
      </c>
      <c r="Z15" t="s">
        <v>0</v>
      </c>
      <c r="AA15">
        <v>44904</v>
      </c>
      <c r="AB15" t="s">
        <v>0</v>
      </c>
      <c r="AC15">
        <v>258095</v>
      </c>
      <c r="AD15" t="s">
        <v>0</v>
      </c>
      <c r="AE15">
        <v>1342964</v>
      </c>
      <c r="AF15">
        <v>210069</v>
      </c>
      <c r="AG15" t="s">
        <v>0</v>
      </c>
      <c r="AH15">
        <v>141497</v>
      </c>
      <c r="AI15" t="s">
        <v>0</v>
      </c>
      <c r="AJ15">
        <v>144297</v>
      </c>
      <c r="AK15">
        <v>102639</v>
      </c>
      <c r="AL15">
        <v>41852</v>
      </c>
      <c r="AM15">
        <v>55659</v>
      </c>
      <c r="AN15">
        <v>177295</v>
      </c>
      <c r="AO15">
        <v>331607</v>
      </c>
      <c r="AP15">
        <v>111434</v>
      </c>
      <c r="AQ15">
        <v>117297</v>
      </c>
      <c r="AR15">
        <v>4228</v>
      </c>
      <c r="AS15">
        <v>17210</v>
      </c>
      <c r="AT15">
        <v>20573</v>
      </c>
      <c r="AU15">
        <v>406791</v>
      </c>
      <c r="AV15">
        <v>95913</v>
      </c>
      <c r="AW15">
        <v>270968</v>
      </c>
      <c r="AX15">
        <v>57145</v>
      </c>
      <c r="AY15">
        <v>25251</v>
      </c>
      <c r="AZ15">
        <v>171926</v>
      </c>
      <c r="BA15">
        <v>30127</v>
      </c>
      <c r="BB15">
        <v>21141</v>
      </c>
      <c r="BC15" t="s">
        <v>0</v>
      </c>
      <c r="BD15">
        <v>11831</v>
      </c>
      <c r="BE15">
        <v>940402</v>
      </c>
      <c r="BF15">
        <v>207284</v>
      </c>
      <c r="BG15">
        <v>36828</v>
      </c>
      <c r="BH15">
        <v>6673</v>
      </c>
      <c r="BI15">
        <v>75621</v>
      </c>
      <c r="BJ15">
        <v>21992</v>
      </c>
    </row>
    <row r="16" spans="1:62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</row>
    <row r="17" spans="1:62" x14ac:dyDescent="0.25">
      <c r="A17" t="s">
        <v>109</v>
      </c>
      <c r="B17">
        <v>856409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3184774</v>
      </c>
      <c r="I17" t="s">
        <v>0</v>
      </c>
      <c r="J17">
        <v>1486732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245009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346015</v>
      </c>
      <c r="Z17">
        <v>204565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>
        <v>23495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414959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>
        <v>5740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587851</v>
      </c>
      <c r="BJ17" t="s">
        <v>0</v>
      </c>
    </row>
    <row r="18" spans="1:62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5388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</row>
    <row r="19" spans="1:62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</row>
    <row r="20" spans="1:62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</row>
    <row r="21" spans="1:62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</row>
    <row r="22" spans="1:62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</row>
    <row r="23" spans="1:62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</row>
    <row r="24" spans="1:62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>
        <v>766303</v>
      </c>
      <c r="BI24" t="s">
        <v>0</v>
      </c>
      <c r="BJ24" t="s">
        <v>0</v>
      </c>
    </row>
    <row r="25" spans="1:62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</row>
    <row r="26" spans="1:62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</row>
    <row r="27" spans="1:62" x14ac:dyDescent="0.25">
      <c r="A27" t="s">
        <v>71</v>
      </c>
      <c r="B27">
        <v>20105007</v>
      </c>
      <c r="C27">
        <v>5064610</v>
      </c>
      <c r="D27">
        <v>16663340</v>
      </c>
      <c r="E27">
        <v>1976369</v>
      </c>
      <c r="F27">
        <v>7766356</v>
      </c>
      <c r="G27">
        <v>8796972</v>
      </c>
      <c r="H27">
        <v>6566179</v>
      </c>
      <c r="I27" t="s">
        <v>0</v>
      </c>
      <c r="J27">
        <v>2947260</v>
      </c>
      <c r="K27">
        <v>808684</v>
      </c>
      <c r="L27" t="s">
        <v>0</v>
      </c>
      <c r="M27">
        <v>3635678</v>
      </c>
      <c r="N27">
        <v>1653901</v>
      </c>
      <c r="O27" t="s">
        <v>0</v>
      </c>
      <c r="P27">
        <v>3827581</v>
      </c>
      <c r="Q27">
        <v>729531</v>
      </c>
      <c r="R27">
        <v>605940</v>
      </c>
      <c r="S27">
        <v>1030636</v>
      </c>
      <c r="T27">
        <v>865828</v>
      </c>
      <c r="U27" t="s">
        <v>0</v>
      </c>
      <c r="V27" t="s">
        <v>0</v>
      </c>
      <c r="W27" t="s">
        <v>0</v>
      </c>
      <c r="X27">
        <v>4424672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>
        <v>294181</v>
      </c>
      <c r="AF27">
        <v>62049</v>
      </c>
      <c r="AG27">
        <v>871746</v>
      </c>
      <c r="AH27">
        <v>614016</v>
      </c>
      <c r="AI27" t="s">
        <v>0</v>
      </c>
      <c r="AJ27" t="s">
        <v>0</v>
      </c>
      <c r="AK27">
        <v>806415</v>
      </c>
      <c r="AL27" t="s">
        <v>0</v>
      </c>
      <c r="AM27">
        <v>370391</v>
      </c>
      <c r="AN27" t="s">
        <v>0</v>
      </c>
      <c r="AO27">
        <v>459198</v>
      </c>
      <c r="AP27">
        <v>165092</v>
      </c>
      <c r="AQ27">
        <v>396903</v>
      </c>
      <c r="AR27" t="s">
        <v>0</v>
      </c>
      <c r="AS27" t="s">
        <v>0</v>
      </c>
      <c r="AT27">
        <v>47992</v>
      </c>
      <c r="AU27">
        <v>328668</v>
      </c>
      <c r="AV27" t="s">
        <v>0</v>
      </c>
      <c r="AW27">
        <v>62299</v>
      </c>
      <c r="AX27" t="s">
        <v>0</v>
      </c>
      <c r="AY27" t="s">
        <v>0</v>
      </c>
      <c r="AZ27" t="s">
        <v>0</v>
      </c>
      <c r="BA27">
        <v>1144595</v>
      </c>
      <c r="BB27">
        <v>39097</v>
      </c>
      <c r="BC27">
        <v>99359</v>
      </c>
      <c r="BD27">
        <v>17519</v>
      </c>
      <c r="BE27">
        <v>14494</v>
      </c>
      <c r="BF27" t="s">
        <v>0</v>
      </c>
      <c r="BG27" t="s">
        <v>0</v>
      </c>
      <c r="BH27" t="s">
        <v>0</v>
      </c>
      <c r="BI27">
        <v>64943</v>
      </c>
      <c r="BJ27" t="s">
        <v>0</v>
      </c>
    </row>
    <row r="28" spans="1:62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</row>
    <row r="29" spans="1:62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</row>
    <row r="30" spans="1:62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</row>
    <row r="31" spans="1:62" s="1" customFormat="1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x14ac:dyDescent="0.25">
      <c r="A32" t="s">
        <v>76</v>
      </c>
      <c r="B32">
        <v>131463</v>
      </c>
      <c r="C32">
        <v>506925</v>
      </c>
      <c r="D32" t="s">
        <v>0</v>
      </c>
      <c r="E32">
        <v>46351</v>
      </c>
      <c r="F32" t="s">
        <v>0</v>
      </c>
      <c r="G32">
        <v>44488</v>
      </c>
      <c r="H32">
        <v>53268</v>
      </c>
      <c r="I32" t="s">
        <v>0</v>
      </c>
      <c r="J32">
        <v>27875</v>
      </c>
      <c r="K32" t="s">
        <v>0</v>
      </c>
      <c r="L32" t="s">
        <v>0</v>
      </c>
      <c r="M32" t="s">
        <v>0</v>
      </c>
      <c r="N32">
        <v>52234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>
        <v>11353</v>
      </c>
      <c r="AD32" t="s">
        <v>0</v>
      </c>
      <c r="AE32">
        <v>26433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21528</v>
      </c>
      <c r="AQ32" t="s">
        <v>0</v>
      </c>
      <c r="AR32" t="s">
        <v>0</v>
      </c>
      <c r="AS32" t="s">
        <v>0</v>
      </c>
      <c r="AT32">
        <v>2642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</row>
    <row r="33" spans="1:62" s="1" customFormat="1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</row>
    <row r="34" spans="1:62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</row>
    <row r="35" spans="1:62" x14ac:dyDescent="0.25">
      <c r="A35" t="s">
        <v>79</v>
      </c>
      <c r="B35">
        <v>2756521</v>
      </c>
      <c r="C35" t="s">
        <v>0</v>
      </c>
      <c r="D35">
        <v>2830566</v>
      </c>
      <c r="E35">
        <v>516141</v>
      </c>
      <c r="F35">
        <v>1587043</v>
      </c>
      <c r="G35">
        <v>187501</v>
      </c>
      <c r="H35">
        <v>1680236</v>
      </c>
      <c r="I35" t="s">
        <v>0</v>
      </c>
      <c r="J35">
        <v>287190</v>
      </c>
      <c r="K35">
        <v>141463</v>
      </c>
      <c r="L35" t="s">
        <v>0</v>
      </c>
      <c r="M35">
        <v>218518</v>
      </c>
      <c r="N35">
        <v>244438</v>
      </c>
      <c r="O35" t="s">
        <v>0</v>
      </c>
      <c r="P35" t="s">
        <v>0</v>
      </c>
      <c r="Q35" t="s">
        <v>0</v>
      </c>
      <c r="R35" t="s">
        <v>0</v>
      </c>
      <c r="S35">
        <v>23900</v>
      </c>
      <c r="T35">
        <v>275427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1805435</v>
      </c>
      <c r="AC35">
        <v>88822</v>
      </c>
      <c r="AD35" t="s">
        <v>0</v>
      </c>
      <c r="AE35">
        <v>71479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56983</v>
      </c>
      <c r="AN35" t="s">
        <v>0</v>
      </c>
      <c r="AO35" t="s">
        <v>0</v>
      </c>
      <c r="AP35">
        <v>38165</v>
      </c>
      <c r="AQ35" t="s">
        <v>0</v>
      </c>
      <c r="AR35" t="s">
        <v>0</v>
      </c>
      <c r="AS35" t="s">
        <v>0</v>
      </c>
      <c r="AT35">
        <v>25081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>
        <v>4676</v>
      </c>
      <c r="BC35" t="s">
        <v>0</v>
      </c>
      <c r="BD35">
        <v>2171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</row>
    <row r="36" spans="1:62" x14ac:dyDescent="0.25">
      <c r="A36" t="s">
        <v>80</v>
      </c>
      <c r="B36">
        <v>2723696</v>
      </c>
      <c r="C36" t="s">
        <v>0</v>
      </c>
      <c r="D36" t="s">
        <v>0</v>
      </c>
      <c r="E36">
        <v>218511</v>
      </c>
      <c r="F36" t="s">
        <v>0</v>
      </c>
      <c r="G36">
        <v>120847</v>
      </c>
      <c r="H36">
        <v>1105830</v>
      </c>
      <c r="I36" t="s">
        <v>0</v>
      </c>
      <c r="J36" t="s">
        <v>0</v>
      </c>
      <c r="K36">
        <v>32477</v>
      </c>
      <c r="L36" t="s">
        <v>0</v>
      </c>
      <c r="M36" t="s">
        <v>0</v>
      </c>
      <c r="N36">
        <v>28449</v>
      </c>
      <c r="O36" t="s">
        <v>0</v>
      </c>
      <c r="P36">
        <v>83582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12746</v>
      </c>
      <c r="AG36" t="s">
        <v>0</v>
      </c>
      <c r="AH36" t="s">
        <v>0</v>
      </c>
      <c r="AI36" t="s">
        <v>0</v>
      </c>
      <c r="AJ36" t="s">
        <v>0</v>
      </c>
      <c r="AK36">
        <v>72591</v>
      </c>
      <c r="AL36" t="s">
        <v>0</v>
      </c>
      <c r="AM36" t="s">
        <v>0</v>
      </c>
      <c r="AN36" t="s">
        <v>0</v>
      </c>
      <c r="AO36" t="s">
        <v>0</v>
      </c>
      <c r="AP36">
        <v>1990</v>
      </c>
      <c r="AQ36">
        <v>43716</v>
      </c>
      <c r="AR36" t="s">
        <v>0</v>
      </c>
      <c r="AS36" t="s">
        <v>0</v>
      </c>
      <c r="AT36">
        <v>63382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</row>
    <row r="37" spans="1:62" s="1" customFormat="1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</row>
    <row r="38" spans="1:62" x14ac:dyDescent="0.25">
      <c r="A38" t="s">
        <v>82</v>
      </c>
      <c r="B38">
        <v>51656944</v>
      </c>
      <c r="C38">
        <v>27895826</v>
      </c>
      <c r="D38">
        <v>16829865</v>
      </c>
      <c r="E38">
        <v>17100543</v>
      </c>
      <c r="F38">
        <v>10742341</v>
      </c>
      <c r="G38">
        <v>9228228</v>
      </c>
      <c r="H38">
        <v>9876316</v>
      </c>
      <c r="I38" t="s">
        <v>0</v>
      </c>
      <c r="J38">
        <v>5219039</v>
      </c>
      <c r="K38">
        <v>4510463</v>
      </c>
      <c r="L38" t="s">
        <v>0</v>
      </c>
      <c r="M38">
        <v>2722347</v>
      </c>
      <c r="N38">
        <v>3162947</v>
      </c>
      <c r="O38" t="s">
        <v>0</v>
      </c>
      <c r="P38">
        <v>3325098</v>
      </c>
      <c r="Q38" t="s">
        <v>0</v>
      </c>
      <c r="R38" t="s">
        <v>0</v>
      </c>
      <c r="S38">
        <v>5316447</v>
      </c>
      <c r="T38">
        <v>4493137</v>
      </c>
      <c r="U38" t="s">
        <v>0</v>
      </c>
      <c r="V38" t="s">
        <v>0</v>
      </c>
      <c r="W38">
        <v>392575</v>
      </c>
      <c r="X38" t="s">
        <v>0</v>
      </c>
      <c r="Y38" t="s">
        <v>0</v>
      </c>
      <c r="Z38" t="s">
        <v>0</v>
      </c>
      <c r="AA38">
        <v>1943819</v>
      </c>
      <c r="AB38">
        <v>2063050</v>
      </c>
      <c r="AC38">
        <v>1589559</v>
      </c>
      <c r="AD38">
        <v>405547</v>
      </c>
      <c r="AE38">
        <v>1448025</v>
      </c>
      <c r="AF38">
        <v>1611690</v>
      </c>
      <c r="AG38">
        <v>1490887</v>
      </c>
      <c r="AH38" t="s">
        <v>0</v>
      </c>
      <c r="AI38" t="s">
        <v>0</v>
      </c>
      <c r="AJ38" t="s">
        <v>0</v>
      </c>
      <c r="AK38">
        <v>2075865</v>
      </c>
      <c r="AL38">
        <v>1527096</v>
      </c>
      <c r="AM38">
        <v>453859</v>
      </c>
      <c r="AN38">
        <v>1042833</v>
      </c>
      <c r="AO38">
        <v>1402433</v>
      </c>
      <c r="AP38">
        <v>871819</v>
      </c>
      <c r="AQ38">
        <v>1635370</v>
      </c>
      <c r="AR38" t="s">
        <v>0</v>
      </c>
      <c r="AS38" t="s">
        <v>0</v>
      </c>
      <c r="AT38">
        <v>600407</v>
      </c>
      <c r="AU38" t="s">
        <v>0</v>
      </c>
      <c r="AV38">
        <v>806455</v>
      </c>
      <c r="AW38" t="s">
        <v>0</v>
      </c>
      <c r="AX38" t="s">
        <v>0</v>
      </c>
      <c r="AY38">
        <v>300679</v>
      </c>
      <c r="AZ38">
        <v>617133</v>
      </c>
      <c r="BA38" t="s">
        <v>0</v>
      </c>
      <c r="BB38" t="s">
        <v>0</v>
      </c>
      <c r="BC38">
        <v>360404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</row>
    <row r="39" spans="1:62" x14ac:dyDescent="0.25">
      <c r="A39" t="s">
        <v>83</v>
      </c>
      <c r="B39" t="s">
        <v>0</v>
      </c>
      <c r="C39" t="s">
        <v>0</v>
      </c>
      <c r="D39" t="s">
        <v>0</v>
      </c>
      <c r="E39">
        <v>1491850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131655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</row>
    <row r="40" spans="1:62" x14ac:dyDescent="0.25">
      <c r="A40" t="s">
        <v>84</v>
      </c>
      <c r="B40" t="s">
        <v>0</v>
      </c>
      <c r="C40" t="s">
        <v>0</v>
      </c>
      <c r="D40" t="s">
        <v>0</v>
      </c>
      <c r="E40">
        <v>10060469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76110</v>
      </c>
      <c r="AX40" t="s">
        <v>0</v>
      </c>
      <c r="AY40" t="s">
        <v>0</v>
      </c>
      <c r="AZ40" t="s">
        <v>0</v>
      </c>
      <c r="BA40" t="s">
        <v>0</v>
      </c>
      <c r="BB40">
        <v>29088</v>
      </c>
      <c r="BC40" t="s">
        <v>0</v>
      </c>
      <c r="BD40">
        <v>13957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</row>
    <row r="41" spans="1:62" x14ac:dyDescent="0.25">
      <c r="A41" t="s">
        <v>85</v>
      </c>
      <c r="B41" t="s">
        <v>0</v>
      </c>
      <c r="C41">
        <v>1298232</v>
      </c>
      <c r="D41">
        <v>366995</v>
      </c>
      <c r="E41" t="s">
        <v>0</v>
      </c>
      <c r="F41">
        <v>149735</v>
      </c>
      <c r="G41">
        <v>1137759</v>
      </c>
      <c r="H41">
        <v>44458</v>
      </c>
      <c r="I41" t="s">
        <v>0</v>
      </c>
      <c r="J41">
        <v>400032</v>
      </c>
      <c r="K41">
        <v>575273</v>
      </c>
      <c r="L41" t="s">
        <v>0</v>
      </c>
      <c r="M41" t="s">
        <v>0</v>
      </c>
      <c r="N41">
        <v>271701</v>
      </c>
      <c r="O41" t="s">
        <v>0</v>
      </c>
      <c r="P41">
        <v>1061409</v>
      </c>
      <c r="Q41" t="s">
        <v>0</v>
      </c>
      <c r="R41" t="s">
        <v>0</v>
      </c>
      <c r="S41">
        <v>669782</v>
      </c>
      <c r="T41">
        <v>580871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1645447</v>
      </c>
      <c r="AD41" t="s">
        <v>0</v>
      </c>
      <c r="AE41">
        <v>397034</v>
      </c>
      <c r="AF41">
        <v>63959</v>
      </c>
      <c r="AG41" t="s">
        <v>0</v>
      </c>
      <c r="AH41" t="s">
        <v>0</v>
      </c>
      <c r="AI41" t="s">
        <v>0</v>
      </c>
      <c r="AJ41" t="s">
        <v>0</v>
      </c>
      <c r="AK41">
        <v>190710</v>
      </c>
      <c r="AL41" t="s">
        <v>0</v>
      </c>
      <c r="AM41">
        <v>170950</v>
      </c>
      <c r="AN41" t="s">
        <v>0</v>
      </c>
      <c r="AO41" t="s">
        <v>0</v>
      </c>
      <c r="AP41">
        <v>145367</v>
      </c>
      <c r="AQ41">
        <v>87286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</row>
    <row r="42" spans="1:62" x14ac:dyDescent="0.25">
      <c r="A42" t="s">
        <v>86</v>
      </c>
      <c r="B42">
        <v>834541</v>
      </c>
      <c r="C42">
        <v>15313656</v>
      </c>
      <c r="D42" t="s">
        <v>0</v>
      </c>
      <c r="E42" t="s">
        <v>0</v>
      </c>
      <c r="F42" t="s">
        <v>0</v>
      </c>
      <c r="G42">
        <v>648232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79726</v>
      </c>
      <c r="Q42" t="s">
        <v>0</v>
      </c>
      <c r="R42" t="s">
        <v>0</v>
      </c>
      <c r="S42">
        <v>267065</v>
      </c>
      <c r="T42" t="s">
        <v>0</v>
      </c>
      <c r="U42" t="s">
        <v>0</v>
      </c>
      <c r="V42" t="s">
        <v>0</v>
      </c>
      <c r="W42" t="s">
        <v>0</v>
      </c>
      <c r="X42">
        <v>48737</v>
      </c>
      <c r="Y42" t="s">
        <v>0</v>
      </c>
      <c r="Z42" t="s">
        <v>0</v>
      </c>
      <c r="AA42">
        <v>59240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23658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>
        <v>27135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</row>
    <row r="43" spans="1:62" x14ac:dyDescent="0.25">
      <c r="A43" t="s">
        <v>87</v>
      </c>
      <c r="B43">
        <v>26424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23764</v>
      </c>
      <c r="I43" t="s">
        <v>0</v>
      </c>
      <c r="J43" t="s">
        <v>0</v>
      </c>
      <c r="K43" t="s">
        <v>0</v>
      </c>
      <c r="L43" t="s">
        <v>0</v>
      </c>
      <c r="M43">
        <v>6521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16084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13283</v>
      </c>
      <c r="AE43" t="s">
        <v>0</v>
      </c>
      <c r="AF43" t="s">
        <v>0</v>
      </c>
      <c r="AG43">
        <v>1033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>
        <v>353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</row>
    <row r="44" spans="1:62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37406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</row>
    <row r="46" spans="1:62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13118</v>
      </c>
      <c r="L46" t="s">
        <v>0</v>
      </c>
      <c r="M46" t="s">
        <v>0</v>
      </c>
      <c r="N46">
        <v>10678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194886</v>
      </c>
      <c r="AD46" t="s">
        <v>0</v>
      </c>
      <c r="AE46" t="s">
        <v>0</v>
      </c>
      <c r="AF46">
        <v>22618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</row>
    <row r="47" spans="1:62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1495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</row>
    <row r="48" spans="1:62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926111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</row>
    <row r="49" spans="1:62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8574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>
        <v>36446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</row>
    <row r="50" spans="1:62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252026</v>
      </c>
      <c r="H51" t="s">
        <v>0</v>
      </c>
      <c r="I51" t="s">
        <v>0</v>
      </c>
      <c r="J51" t="s">
        <v>0</v>
      </c>
      <c r="K51">
        <v>111342</v>
      </c>
      <c r="L51" t="s">
        <v>0</v>
      </c>
      <c r="M51">
        <v>1535671</v>
      </c>
      <c r="N51">
        <v>329574</v>
      </c>
      <c r="O51" t="s">
        <v>0</v>
      </c>
      <c r="P51" t="s">
        <v>0</v>
      </c>
      <c r="Q51" t="s">
        <v>0</v>
      </c>
      <c r="R51" t="s">
        <v>0</v>
      </c>
      <c r="S51">
        <v>702488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358368</v>
      </c>
      <c r="AD51" t="s">
        <v>0</v>
      </c>
      <c r="AE51">
        <v>421307</v>
      </c>
      <c r="AF51">
        <v>108056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>
        <v>93183</v>
      </c>
      <c r="AM51" t="s">
        <v>0</v>
      </c>
      <c r="AN51" t="s">
        <v>0</v>
      </c>
      <c r="AO51" t="s">
        <v>0</v>
      </c>
      <c r="AP51">
        <v>9424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6512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15151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>
        <v>3488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</row>
    <row r="53" spans="1:62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50501</v>
      </c>
      <c r="L53" t="s">
        <v>0</v>
      </c>
      <c r="M53" t="s">
        <v>0</v>
      </c>
      <c r="N53">
        <v>94779</v>
      </c>
      <c r="O53" t="s">
        <v>0</v>
      </c>
      <c r="P53" t="s">
        <v>0</v>
      </c>
      <c r="Q53" t="s">
        <v>0</v>
      </c>
      <c r="R53" t="s">
        <v>0</v>
      </c>
      <c r="S53">
        <v>261832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697458</v>
      </c>
      <c r="AD53" t="s">
        <v>0</v>
      </c>
      <c r="AE53">
        <v>73022</v>
      </c>
      <c r="AF53">
        <v>108057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>
        <v>25356</v>
      </c>
      <c r="AM53" t="s">
        <v>0</v>
      </c>
      <c r="AN53" t="s">
        <v>0</v>
      </c>
      <c r="AO53" t="s">
        <v>0</v>
      </c>
      <c r="AP53">
        <v>2140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</row>
    <row r="54" spans="1:62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s="1" customFormat="1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</row>
    <row r="57" spans="1:62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x14ac:dyDescent="0.25">
      <c r="A59" t="s">
        <v>119</v>
      </c>
      <c r="B59">
        <v>55722494</v>
      </c>
      <c r="C59">
        <v>16241811</v>
      </c>
      <c r="D59">
        <v>32593810</v>
      </c>
      <c r="E59">
        <v>16475886</v>
      </c>
      <c r="F59">
        <v>21819269</v>
      </c>
      <c r="G59">
        <v>6321553</v>
      </c>
      <c r="H59">
        <v>10743069</v>
      </c>
      <c r="I59" t="s">
        <v>0</v>
      </c>
      <c r="J59">
        <v>5670293</v>
      </c>
      <c r="K59">
        <v>6437017</v>
      </c>
      <c r="L59" t="s">
        <v>0</v>
      </c>
      <c r="M59">
        <v>2802589</v>
      </c>
      <c r="N59">
        <v>5195160</v>
      </c>
      <c r="O59" t="s">
        <v>0</v>
      </c>
      <c r="P59">
        <v>4388946</v>
      </c>
      <c r="Q59">
        <v>2603749</v>
      </c>
      <c r="R59">
        <v>1545045</v>
      </c>
      <c r="S59">
        <v>8029944</v>
      </c>
      <c r="T59">
        <v>4989317</v>
      </c>
      <c r="U59" t="s">
        <v>0</v>
      </c>
      <c r="V59" t="s">
        <v>0</v>
      </c>
      <c r="W59">
        <v>689913</v>
      </c>
      <c r="X59">
        <v>2613032</v>
      </c>
      <c r="Y59" t="s">
        <v>0</v>
      </c>
      <c r="Z59" t="s">
        <v>0</v>
      </c>
      <c r="AA59">
        <v>1174628</v>
      </c>
      <c r="AB59">
        <v>3331705</v>
      </c>
      <c r="AC59">
        <v>309037</v>
      </c>
      <c r="AD59">
        <v>593956</v>
      </c>
      <c r="AE59">
        <v>1950853</v>
      </c>
      <c r="AF59">
        <v>1929113</v>
      </c>
      <c r="AG59">
        <v>1820446</v>
      </c>
      <c r="AH59">
        <v>726865</v>
      </c>
      <c r="AI59" t="s">
        <v>0</v>
      </c>
      <c r="AJ59" t="s">
        <v>0</v>
      </c>
      <c r="AK59">
        <v>2825279</v>
      </c>
      <c r="AL59">
        <v>716863</v>
      </c>
      <c r="AM59">
        <v>37486</v>
      </c>
      <c r="AN59" t="s">
        <v>0</v>
      </c>
      <c r="AO59">
        <v>1937993</v>
      </c>
      <c r="AP59">
        <v>663342</v>
      </c>
      <c r="AQ59">
        <v>1615920</v>
      </c>
      <c r="AR59" t="s">
        <v>0</v>
      </c>
      <c r="AS59" t="s">
        <v>0</v>
      </c>
      <c r="AT59">
        <v>666935</v>
      </c>
      <c r="AU59">
        <v>2559439</v>
      </c>
      <c r="AV59" t="s">
        <v>0</v>
      </c>
      <c r="AW59">
        <v>246861</v>
      </c>
      <c r="AX59" t="s">
        <v>0</v>
      </c>
      <c r="AY59" t="s">
        <v>0</v>
      </c>
      <c r="AZ59">
        <v>150044</v>
      </c>
      <c r="BA59" t="s">
        <v>0</v>
      </c>
      <c r="BB59">
        <v>264454</v>
      </c>
      <c r="BC59">
        <v>525123</v>
      </c>
      <c r="BD59">
        <v>120266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</row>
    <row r="60" spans="1:62" x14ac:dyDescent="0.25">
      <c r="A60" t="s">
        <v>120</v>
      </c>
      <c r="B60">
        <v>2374135</v>
      </c>
      <c r="C60">
        <v>1586471</v>
      </c>
      <c r="D60">
        <v>961803</v>
      </c>
      <c r="E60">
        <v>4686137</v>
      </c>
      <c r="F60">
        <v>468566</v>
      </c>
      <c r="G60">
        <v>2207545</v>
      </c>
      <c r="H60">
        <v>3620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>
        <v>7090</v>
      </c>
      <c r="Y60" t="s">
        <v>0</v>
      </c>
      <c r="Z60" t="s">
        <v>0</v>
      </c>
      <c r="AA60" t="s">
        <v>0</v>
      </c>
      <c r="AB60">
        <v>28713</v>
      </c>
      <c r="AC60">
        <v>789757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>
        <v>1351076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</row>
    <row r="61" spans="1:62" x14ac:dyDescent="0.25">
      <c r="A61" t="s">
        <v>121</v>
      </c>
      <c r="B61" t="s">
        <v>0</v>
      </c>
      <c r="C61">
        <v>3694914</v>
      </c>
      <c r="D61" t="s">
        <v>0</v>
      </c>
      <c r="E61" t="s">
        <v>0</v>
      </c>
      <c r="F61" t="s">
        <v>0</v>
      </c>
      <c r="G61">
        <v>6077558</v>
      </c>
      <c r="H61">
        <v>3161534</v>
      </c>
      <c r="I61">
        <v>37278927</v>
      </c>
      <c r="J61">
        <v>672015</v>
      </c>
      <c r="K61">
        <v>3429479</v>
      </c>
      <c r="L61">
        <v>17665028</v>
      </c>
      <c r="M61" t="s">
        <v>0</v>
      </c>
      <c r="N61">
        <v>647094</v>
      </c>
      <c r="O61">
        <v>1757491</v>
      </c>
      <c r="P61">
        <v>106349</v>
      </c>
      <c r="Q61">
        <v>1151987</v>
      </c>
      <c r="R61">
        <v>946012</v>
      </c>
      <c r="S61">
        <v>2482350</v>
      </c>
      <c r="T61">
        <v>7568</v>
      </c>
      <c r="U61">
        <v>940988</v>
      </c>
      <c r="V61">
        <v>13784347</v>
      </c>
      <c r="W61">
        <v>10468284</v>
      </c>
      <c r="X61" t="s">
        <v>0</v>
      </c>
      <c r="Y61">
        <v>10788952</v>
      </c>
      <c r="Z61">
        <v>9790885</v>
      </c>
      <c r="AA61">
        <v>1205113</v>
      </c>
      <c r="AB61" t="s">
        <v>0</v>
      </c>
      <c r="AC61">
        <v>178471</v>
      </c>
      <c r="AD61">
        <v>6162142</v>
      </c>
      <c r="AE61">
        <v>229681</v>
      </c>
      <c r="AF61">
        <v>234943</v>
      </c>
      <c r="AG61">
        <v>1816821</v>
      </c>
      <c r="AH61">
        <v>1531483</v>
      </c>
      <c r="AI61" t="s">
        <v>0</v>
      </c>
      <c r="AJ61" t="s">
        <v>0</v>
      </c>
      <c r="AK61">
        <v>120886</v>
      </c>
      <c r="AL61" t="s">
        <v>0</v>
      </c>
      <c r="AM61">
        <v>670993</v>
      </c>
      <c r="AN61">
        <v>743925</v>
      </c>
      <c r="AO61" t="s">
        <v>0</v>
      </c>
      <c r="AP61">
        <v>191405</v>
      </c>
      <c r="AQ61">
        <v>7585</v>
      </c>
      <c r="AR61">
        <v>135505</v>
      </c>
      <c r="AS61">
        <v>4664</v>
      </c>
      <c r="AT61">
        <v>1082920</v>
      </c>
      <c r="AU61" t="s">
        <v>0</v>
      </c>
      <c r="AV61">
        <v>314332</v>
      </c>
      <c r="AW61" t="s">
        <v>0</v>
      </c>
      <c r="AX61" t="s">
        <v>0</v>
      </c>
      <c r="AY61" t="s">
        <v>0</v>
      </c>
      <c r="AZ61">
        <v>390018</v>
      </c>
      <c r="BA61" t="s">
        <v>0</v>
      </c>
      <c r="BB61" t="s">
        <v>0</v>
      </c>
      <c r="BC61">
        <v>227040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</row>
    <row r="62" spans="1:62" x14ac:dyDescent="0.25">
      <c r="A62" t="s">
        <v>122</v>
      </c>
      <c r="B62" t="s">
        <v>0</v>
      </c>
      <c r="C62">
        <v>5349867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190708</v>
      </c>
      <c r="K62">
        <v>1025421</v>
      </c>
      <c r="L62" t="s">
        <v>0</v>
      </c>
      <c r="M62" t="s">
        <v>0</v>
      </c>
      <c r="N62">
        <v>280935</v>
      </c>
      <c r="O62" t="s">
        <v>0</v>
      </c>
      <c r="P62" t="s">
        <v>0</v>
      </c>
      <c r="Q62" t="s">
        <v>0</v>
      </c>
      <c r="R62" t="s">
        <v>0</v>
      </c>
      <c r="S62">
        <v>975436</v>
      </c>
      <c r="T62">
        <v>569850</v>
      </c>
      <c r="U62" t="s">
        <v>0</v>
      </c>
      <c r="V62" t="s">
        <v>0</v>
      </c>
      <c r="W62">
        <v>289488</v>
      </c>
      <c r="X62" t="s">
        <v>0</v>
      </c>
      <c r="Y62" t="s">
        <v>0</v>
      </c>
      <c r="Z62" t="s">
        <v>0</v>
      </c>
      <c r="AA62">
        <v>226845</v>
      </c>
      <c r="AB62" t="s">
        <v>0</v>
      </c>
      <c r="AC62">
        <v>16288</v>
      </c>
      <c r="AD62">
        <v>180677</v>
      </c>
      <c r="AE62">
        <v>150682</v>
      </c>
      <c r="AF62">
        <v>558078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145654</v>
      </c>
      <c r="AN62">
        <v>206448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122097</v>
      </c>
      <c r="AW62" t="s">
        <v>0</v>
      </c>
      <c r="AX62" t="s">
        <v>0</v>
      </c>
      <c r="AY62" t="s">
        <v>0</v>
      </c>
      <c r="AZ62">
        <v>109215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</row>
    <row r="63" spans="1:62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</row>
    <row r="64" spans="1:62" s="1" customFormat="1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</row>
    <row r="67" spans="1:62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</row>
    <row r="68" spans="1:62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</row>
    <row r="69" spans="1:62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30816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>
        <v>46974</v>
      </c>
      <c r="Q69" t="s">
        <v>0</v>
      </c>
      <c r="R69" t="s">
        <v>0</v>
      </c>
      <c r="S69" t="s">
        <v>0</v>
      </c>
      <c r="T69">
        <v>136733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</row>
    <row r="70" spans="1:62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</row>
    <row r="71" spans="1:62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</row>
    <row r="72" spans="1:62" s="1" customFormat="1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</row>
    <row r="73" spans="1:62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</row>
    <row r="74" spans="1:62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</row>
    <row r="75" spans="1:62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</row>
    <row r="76" spans="1:62" s="1" customFormat="1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</row>
    <row r="77" spans="1:62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>
        <v>161131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>
        <v>29547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</row>
    <row r="78" spans="1:62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>
        <v>34251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>
        <v>49504</v>
      </c>
      <c r="AJ78" t="s">
        <v>0</v>
      </c>
      <c r="AK78" t="s">
        <v>0</v>
      </c>
      <c r="AL78" t="s">
        <v>0</v>
      </c>
      <c r="AM78" t="s">
        <v>0</v>
      </c>
      <c r="AN78">
        <v>20505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10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</row>
    <row r="79" spans="1:62" x14ac:dyDescent="0.25">
      <c r="A79" t="s">
        <v>138</v>
      </c>
      <c r="B79" t="s">
        <v>0</v>
      </c>
      <c r="C79" t="s">
        <v>0</v>
      </c>
      <c r="D79">
        <v>3000</v>
      </c>
      <c r="E79" t="s">
        <v>0</v>
      </c>
      <c r="F79">
        <v>15000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34872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</row>
    <row r="80" spans="1:62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</row>
    <row r="81" spans="1:62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8331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</row>
    <row r="82" spans="1:62" x14ac:dyDescent="0.25">
      <c r="A82" t="s">
        <v>140</v>
      </c>
      <c r="B82">
        <v>123500</v>
      </c>
      <c r="C82" t="s">
        <v>0</v>
      </c>
      <c r="D82">
        <v>86400</v>
      </c>
      <c r="E82">
        <v>3214292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45000</v>
      </c>
      <c r="L82" t="s">
        <v>0</v>
      </c>
      <c r="M82">
        <v>7800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>
        <v>34055</v>
      </c>
      <c r="T82" t="s">
        <v>0</v>
      </c>
      <c r="U82" t="s">
        <v>0</v>
      </c>
      <c r="V82" t="s">
        <v>0</v>
      </c>
      <c r="W82" t="s">
        <v>0</v>
      </c>
      <c r="X82">
        <v>600187</v>
      </c>
      <c r="Y82" t="s">
        <v>0</v>
      </c>
      <c r="Z82" t="s">
        <v>0</v>
      </c>
      <c r="AA82" t="s">
        <v>0</v>
      </c>
      <c r="AB82">
        <v>399284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2420</v>
      </c>
      <c r="BG82" t="s">
        <v>0</v>
      </c>
      <c r="BH82" t="s">
        <v>0</v>
      </c>
      <c r="BI82" t="s">
        <v>0</v>
      </c>
      <c r="BJ82" t="s">
        <v>0</v>
      </c>
    </row>
    <row r="83" spans="1:62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</row>
    <row r="84" spans="1:62" s="1" customFormat="1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</row>
    <row r="85" spans="1:62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</row>
    <row r="86" spans="1:62" x14ac:dyDescent="0.25">
      <c r="A86" t="s">
        <v>143</v>
      </c>
      <c r="B86">
        <v>3156</v>
      </c>
      <c r="C86">
        <v>2709</v>
      </c>
      <c r="D86">
        <v>1051</v>
      </c>
      <c r="E86" t="s">
        <v>0</v>
      </c>
      <c r="F86">
        <v>432</v>
      </c>
      <c r="G86" t="s">
        <v>0</v>
      </c>
      <c r="H86" t="s">
        <v>0</v>
      </c>
      <c r="I86" t="s">
        <v>0</v>
      </c>
      <c r="J86" t="s">
        <v>0</v>
      </c>
      <c r="K86">
        <v>309</v>
      </c>
      <c r="L86" t="s">
        <v>0</v>
      </c>
      <c r="M86">
        <v>832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>
        <v>286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>
        <v>56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45</v>
      </c>
      <c r="AQ86" t="s">
        <v>0</v>
      </c>
      <c r="AR86" t="s">
        <v>0</v>
      </c>
      <c r="AS86" t="s">
        <v>0</v>
      </c>
      <c r="AT86">
        <v>193</v>
      </c>
      <c r="AU86">
        <v>1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>
        <v>67</v>
      </c>
      <c r="BI86" t="s">
        <v>0</v>
      </c>
      <c r="BJ86" t="s">
        <v>0</v>
      </c>
    </row>
    <row r="87" spans="1:62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5451</v>
      </c>
      <c r="R87">
        <v>2958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3495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123301</v>
      </c>
      <c r="BC87" t="s">
        <v>0</v>
      </c>
      <c r="BD87">
        <v>57058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</row>
    <row r="88" spans="1:62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2634721</v>
      </c>
      <c r="R88">
        <v>1784004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2891940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415874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694725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</row>
    <row r="89" spans="1:62" x14ac:dyDescent="0.25">
      <c r="A89" t="s">
        <v>146</v>
      </c>
      <c r="B89" t="s">
        <v>0</v>
      </c>
      <c r="C89">
        <v>102423</v>
      </c>
      <c r="D89">
        <v>122827</v>
      </c>
      <c r="E89" t="s">
        <v>0</v>
      </c>
      <c r="F89">
        <v>203653</v>
      </c>
      <c r="G89">
        <v>1066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67239</v>
      </c>
      <c r="N89" t="s">
        <v>0</v>
      </c>
      <c r="O89" t="s">
        <v>0</v>
      </c>
      <c r="P89">
        <v>42231</v>
      </c>
      <c r="Q89">
        <v>103825</v>
      </c>
      <c r="R89">
        <v>36136</v>
      </c>
      <c r="S89" t="s">
        <v>0</v>
      </c>
      <c r="T89">
        <v>25092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25595</v>
      </c>
      <c r="AI89" t="s">
        <v>0</v>
      </c>
      <c r="AJ89" t="s">
        <v>0</v>
      </c>
      <c r="AK89">
        <v>8212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3025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4</v>
      </c>
      <c r="AZ89" t="s">
        <v>0</v>
      </c>
      <c r="BA89">
        <v>13613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>
        <v>30</v>
      </c>
      <c r="BH89" t="s">
        <v>0</v>
      </c>
      <c r="BI89" t="s">
        <v>0</v>
      </c>
      <c r="BJ89">
        <v>57</v>
      </c>
    </row>
    <row r="90" spans="1:62" x14ac:dyDescent="0.25">
      <c r="A90" t="s">
        <v>147</v>
      </c>
      <c r="B90">
        <v>508042</v>
      </c>
      <c r="C90">
        <v>791690</v>
      </c>
      <c r="D90">
        <v>29933</v>
      </c>
      <c r="E90" t="s">
        <v>0</v>
      </c>
      <c r="F90">
        <v>12952</v>
      </c>
      <c r="G90" t="s">
        <v>0</v>
      </c>
      <c r="H90">
        <v>444</v>
      </c>
      <c r="I90">
        <v>15184</v>
      </c>
      <c r="J90" t="s">
        <v>0</v>
      </c>
      <c r="K90">
        <v>62334</v>
      </c>
      <c r="L90">
        <v>19615</v>
      </c>
      <c r="M90">
        <v>49772</v>
      </c>
      <c r="N90">
        <v>188</v>
      </c>
      <c r="O90">
        <v>36126</v>
      </c>
      <c r="P90">
        <v>45477</v>
      </c>
      <c r="Q90">
        <v>308197</v>
      </c>
      <c r="R90">
        <v>176211</v>
      </c>
      <c r="S90" t="s">
        <v>0</v>
      </c>
      <c r="T90">
        <v>131046</v>
      </c>
      <c r="U90">
        <v>319733</v>
      </c>
      <c r="V90">
        <v>14534</v>
      </c>
      <c r="W90" t="s">
        <v>0</v>
      </c>
      <c r="X90">
        <v>25516</v>
      </c>
      <c r="Y90">
        <v>5956</v>
      </c>
      <c r="Z90">
        <v>9640</v>
      </c>
      <c r="AA90">
        <v>286</v>
      </c>
      <c r="AB90" t="s">
        <v>0</v>
      </c>
      <c r="AC90">
        <v>59667</v>
      </c>
      <c r="AD90" t="s">
        <v>0</v>
      </c>
      <c r="AE90">
        <v>60319</v>
      </c>
      <c r="AF90">
        <v>19409</v>
      </c>
      <c r="AG90">
        <v>2305</v>
      </c>
      <c r="AH90">
        <v>14340</v>
      </c>
      <c r="AI90">
        <v>44</v>
      </c>
      <c r="AJ90" t="s">
        <v>0</v>
      </c>
      <c r="AK90">
        <v>53187</v>
      </c>
      <c r="AL90">
        <v>375</v>
      </c>
      <c r="AM90" t="s">
        <v>0</v>
      </c>
      <c r="AN90">
        <v>180607</v>
      </c>
      <c r="AO90" t="s">
        <v>0</v>
      </c>
      <c r="AP90">
        <v>5837</v>
      </c>
      <c r="AQ90">
        <v>16433</v>
      </c>
      <c r="AR90">
        <v>14104</v>
      </c>
      <c r="AS90">
        <v>640</v>
      </c>
      <c r="AT90">
        <v>13520</v>
      </c>
      <c r="AU90" t="s">
        <v>0</v>
      </c>
      <c r="AV90">
        <v>8406</v>
      </c>
      <c r="AW90">
        <v>3332</v>
      </c>
      <c r="AX90" t="s">
        <v>0</v>
      </c>
      <c r="AY90" t="s">
        <v>0</v>
      </c>
      <c r="AZ90" t="s">
        <v>0</v>
      </c>
      <c r="BA90">
        <v>6576</v>
      </c>
      <c r="BB90">
        <v>2</v>
      </c>
      <c r="BC90">
        <v>5602</v>
      </c>
      <c r="BD90" t="s">
        <v>0</v>
      </c>
      <c r="BE90">
        <v>15439</v>
      </c>
      <c r="BF90">
        <v>111</v>
      </c>
      <c r="BG90" t="s">
        <v>0</v>
      </c>
      <c r="BH90">
        <v>12823</v>
      </c>
      <c r="BI90">
        <v>4</v>
      </c>
      <c r="BJ90" t="s">
        <v>0</v>
      </c>
    </row>
    <row r="91" spans="1:62" x14ac:dyDescent="0.25">
      <c r="A91" t="s">
        <v>148</v>
      </c>
      <c r="B91" t="s">
        <v>0</v>
      </c>
      <c r="C91" t="s">
        <v>0</v>
      </c>
      <c r="D91">
        <v>4723</v>
      </c>
      <c r="E91">
        <v>-2</v>
      </c>
      <c r="F91">
        <v>1389</v>
      </c>
      <c r="G91">
        <v>2965905</v>
      </c>
      <c r="H91">
        <v>332033</v>
      </c>
      <c r="I91" t="s">
        <v>0</v>
      </c>
      <c r="J91">
        <v>211080</v>
      </c>
      <c r="K91">
        <v>336465</v>
      </c>
      <c r="L91" t="s">
        <v>0</v>
      </c>
      <c r="M91" t="s">
        <v>0</v>
      </c>
      <c r="N91" t="s">
        <v>0</v>
      </c>
      <c r="O91" t="s">
        <v>0</v>
      </c>
      <c r="P91">
        <v>10166</v>
      </c>
      <c r="Q91">
        <v>12461</v>
      </c>
      <c r="R91">
        <v>7927</v>
      </c>
      <c r="S91">
        <v>1679998</v>
      </c>
      <c r="T91">
        <v>2018849</v>
      </c>
      <c r="U91" t="s">
        <v>0</v>
      </c>
      <c r="V91" t="s">
        <v>0</v>
      </c>
      <c r="W91" t="s">
        <v>0</v>
      </c>
      <c r="X91">
        <v>-1</v>
      </c>
      <c r="Y91" t="s">
        <v>0</v>
      </c>
      <c r="Z91" t="s">
        <v>0</v>
      </c>
      <c r="AA91">
        <v>106166</v>
      </c>
      <c r="AB91">
        <v>104132</v>
      </c>
      <c r="AC91" t="s">
        <v>0</v>
      </c>
      <c r="AD91" t="s">
        <v>0</v>
      </c>
      <c r="AE91">
        <v>66476</v>
      </c>
      <c r="AF91">
        <v>419613</v>
      </c>
      <c r="AG91">
        <v>11898</v>
      </c>
      <c r="AH91">
        <v>31384</v>
      </c>
      <c r="AI91" t="s">
        <v>0</v>
      </c>
      <c r="AJ91" t="s">
        <v>0</v>
      </c>
      <c r="AK91">
        <v>2978</v>
      </c>
      <c r="AL91" t="s">
        <v>0</v>
      </c>
      <c r="AM91" t="s">
        <v>0</v>
      </c>
      <c r="AN91">
        <v>377179</v>
      </c>
      <c r="AO91" t="s">
        <v>0</v>
      </c>
      <c r="AP91" t="s">
        <v>0</v>
      </c>
      <c r="AQ91">
        <v>1599</v>
      </c>
      <c r="AR91">
        <v>5483</v>
      </c>
      <c r="AS91">
        <v>2528</v>
      </c>
      <c r="AT91" t="s">
        <v>0</v>
      </c>
      <c r="AU91" t="s">
        <v>0</v>
      </c>
      <c r="AV91">
        <v>201212</v>
      </c>
      <c r="AW91" t="s">
        <v>0</v>
      </c>
      <c r="AX91" t="s">
        <v>0</v>
      </c>
      <c r="AY91" t="s">
        <v>0</v>
      </c>
      <c r="AZ91">
        <v>169089</v>
      </c>
      <c r="BA91" t="s">
        <v>0</v>
      </c>
      <c r="BB91" t="s">
        <v>0</v>
      </c>
      <c r="BC91">
        <v>2152</v>
      </c>
      <c r="BD91" t="s">
        <v>0</v>
      </c>
      <c r="BE91" t="s">
        <v>0</v>
      </c>
      <c r="BF91">
        <v>663171</v>
      </c>
      <c r="BG91" t="s">
        <v>0</v>
      </c>
      <c r="BH91" t="s">
        <v>0</v>
      </c>
      <c r="BI91" t="s">
        <v>0</v>
      </c>
      <c r="BJ91" t="s">
        <v>0</v>
      </c>
    </row>
    <row r="92" spans="1:62" x14ac:dyDescent="0.25">
      <c r="A92" t="s">
        <v>149</v>
      </c>
      <c r="B92">
        <v>5864</v>
      </c>
      <c r="C92" t="s">
        <v>0</v>
      </c>
      <c r="D92" t="s">
        <v>0</v>
      </c>
      <c r="E92" t="s">
        <v>0</v>
      </c>
      <c r="F92" t="s">
        <v>0</v>
      </c>
      <c r="G92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0</v>
      </c>
      <c r="O92" t="s">
        <v>0</v>
      </c>
      <c r="P92" t="s">
        <v>0</v>
      </c>
      <c r="Q92" t="s">
        <v>0</v>
      </c>
      <c r="R92" t="s">
        <v>0</v>
      </c>
      <c r="S92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0</v>
      </c>
      <c r="AC92">
        <v>423407</v>
      </c>
      <c r="AD92" t="s">
        <v>0</v>
      </c>
      <c r="AE92" t="s">
        <v>0</v>
      </c>
      <c r="AF92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1012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</row>
    <row r="93" spans="1:62" s="1" customFormat="1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</row>
    <row r="94" spans="1:62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</row>
    <row r="95" spans="1:62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</row>
    <row r="96" spans="1:62" x14ac:dyDescent="0.25">
      <c r="A96" t="s">
        <v>154</v>
      </c>
      <c r="B96" t="s">
        <v>0</v>
      </c>
      <c r="C96">
        <v>4887295</v>
      </c>
      <c r="D96" t="s">
        <v>0</v>
      </c>
      <c r="E96" t="s">
        <v>0</v>
      </c>
      <c r="F96" t="s">
        <v>0</v>
      </c>
      <c r="G96">
        <v>988654</v>
      </c>
      <c r="H96" t="s">
        <v>0</v>
      </c>
      <c r="I96" t="s">
        <v>0</v>
      </c>
      <c r="J96" t="s">
        <v>0</v>
      </c>
      <c r="K96">
        <v>5879384</v>
      </c>
      <c r="L96" t="s">
        <v>0</v>
      </c>
      <c r="M96">
        <v>585580</v>
      </c>
      <c r="N96">
        <v>2791752</v>
      </c>
      <c r="O96">
        <v>9357631</v>
      </c>
      <c r="P96">
        <v>1149728</v>
      </c>
      <c r="Q96">
        <v>15889916</v>
      </c>
      <c r="R96">
        <v>14900742</v>
      </c>
      <c r="S96">
        <v>2329821</v>
      </c>
      <c r="T96" t="s">
        <v>0</v>
      </c>
      <c r="U96">
        <v>9241791</v>
      </c>
      <c r="V96" t="s">
        <v>0</v>
      </c>
      <c r="W96">
        <v>890</v>
      </c>
      <c r="X96" t="s">
        <v>0</v>
      </c>
      <c r="Y96" t="s">
        <v>0</v>
      </c>
      <c r="Z96" t="s">
        <v>0</v>
      </c>
      <c r="AA96">
        <v>3680140</v>
      </c>
      <c r="AB96" t="s">
        <v>0</v>
      </c>
      <c r="AC96">
        <v>418795</v>
      </c>
      <c r="AD96">
        <v>3668</v>
      </c>
      <c r="AE96">
        <v>365981</v>
      </c>
      <c r="AF96">
        <v>1224342</v>
      </c>
      <c r="AG96" t="s">
        <v>0</v>
      </c>
      <c r="AH96">
        <v>433369</v>
      </c>
      <c r="AI96">
        <v>6093587</v>
      </c>
      <c r="AJ96">
        <v>350732</v>
      </c>
      <c r="AK96" t="s">
        <v>0</v>
      </c>
      <c r="AL96">
        <v>3048992</v>
      </c>
      <c r="AM96">
        <v>1929776</v>
      </c>
      <c r="AN96">
        <v>2564898</v>
      </c>
      <c r="AO96">
        <v>565681</v>
      </c>
      <c r="AP96">
        <v>1784954</v>
      </c>
      <c r="AQ96" t="s">
        <v>0</v>
      </c>
      <c r="AR96">
        <v>3131697</v>
      </c>
      <c r="AS96">
        <v>3000973</v>
      </c>
      <c r="AT96">
        <v>246803</v>
      </c>
      <c r="AU96" t="s">
        <v>0</v>
      </c>
      <c r="AV96">
        <v>1335012</v>
      </c>
      <c r="AW96" t="s">
        <v>0</v>
      </c>
      <c r="AX96">
        <v>229366</v>
      </c>
      <c r="AY96">
        <v>836569</v>
      </c>
      <c r="AZ96">
        <v>785542</v>
      </c>
      <c r="BA96">
        <v>583630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</row>
    <row r="97" spans="1:62" x14ac:dyDescent="0.25">
      <c r="A97" t="s">
        <v>155</v>
      </c>
      <c r="B97" t="s">
        <v>0</v>
      </c>
      <c r="C97">
        <v>56059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11926677</v>
      </c>
      <c r="K97" t="s">
        <v>0</v>
      </c>
      <c r="L97" t="s">
        <v>0</v>
      </c>
      <c r="M97" t="s">
        <v>0</v>
      </c>
      <c r="N97" t="s">
        <v>0</v>
      </c>
      <c r="O97">
        <v>3086324</v>
      </c>
      <c r="P97" t="s">
        <v>0</v>
      </c>
      <c r="Q97">
        <v>31316260</v>
      </c>
      <c r="R97">
        <v>32930358</v>
      </c>
      <c r="S97" t="s">
        <v>0</v>
      </c>
      <c r="T97" t="s">
        <v>0</v>
      </c>
      <c r="U97">
        <v>3431588</v>
      </c>
      <c r="V97" t="s">
        <v>0</v>
      </c>
      <c r="W97" t="s">
        <v>0</v>
      </c>
      <c r="X97" t="s">
        <v>0</v>
      </c>
      <c r="Y97">
        <v>17796</v>
      </c>
      <c r="Z97">
        <v>11877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>
        <v>2670492</v>
      </c>
      <c r="AI97" t="s">
        <v>0</v>
      </c>
      <c r="AJ97">
        <v>5392544</v>
      </c>
      <c r="AK97" t="s">
        <v>0</v>
      </c>
      <c r="AL97" t="s">
        <v>0</v>
      </c>
      <c r="AM97">
        <v>1555171</v>
      </c>
      <c r="AN97" t="s">
        <v>0</v>
      </c>
      <c r="AO97" t="s">
        <v>0</v>
      </c>
      <c r="AP97" t="s">
        <v>0</v>
      </c>
      <c r="AQ97">
        <v>243455</v>
      </c>
      <c r="AR97">
        <v>241890</v>
      </c>
      <c r="AS97">
        <v>302851</v>
      </c>
      <c r="AT97" t="s">
        <v>0</v>
      </c>
      <c r="AU97" t="s">
        <v>0</v>
      </c>
      <c r="AV97" t="s">
        <v>0</v>
      </c>
      <c r="AW97" t="s">
        <v>0</v>
      </c>
      <c r="AX97">
        <v>2470445</v>
      </c>
      <c r="AY97">
        <v>1638084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847408</v>
      </c>
      <c r="BH97" t="s">
        <v>0</v>
      </c>
      <c r="BI97" t="s">
        <v>0</v>
      </c>
      <c r="BJ97">
        <v>711569</v>
      </c>
    </row>
    <row r="98" spans="1:62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5213</v>
      </c>
      <c r="G98" t="s">
        <v>0</v>
      </c>
      <c r="H98" t="s">
        <v>0</v>
      </c>
      <c r="I98" t="s">
        <v>0</v>
      </c>
      <c r="J98">
        <v>209693</v>
      </c>
      <c r="K98" t="s">
        <v>0</v>
      </c>
      <c r="L98" t="s">
        <v>0</v>
      </c>
      <c r="M98">
        <v>548475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155289</v>
      </c>
      <c r="AJ98">
        <v>18359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17959</v>
      </c>
      <c r="AY98" t="s">
        <v>0</v>
      </c>
      <c r="AZ98" t="s">
        <v>0</v>
      </c>
      <c r="BA98" t="s">
        <v>0</v>
      </c>
      <c r="BB98">
        <v>1395389</v>
      </c>
      <c r="BC98" t="s">
        <v>0</v>
      </c>
      <c r="BD98">
        <v>840314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</row>
    <row r="99" spans="1:62" s="3" customFormat="1" x14ac:dyDescent="0.25">
      <c r="A99" s="3" t="s">
        <v>68</v>
      </c>
      <c r="B99" s="3">
        <f>+SUM(B9:B98)</f>
        <v>141121997</v>
      </c>
      <c r="C99" s="3">
        <f t="shared" ref="C99:BJ99" si="0">+SUM(C9:C98)</f>
        <v>85198127</v>
      </c>
      <c r="D99" s="3">
        <f t="shared" si="0"/>
        <v>74281044</v>
      </c>
      <c r="E99" s="3">
        <f t="shared" si="0"/>
        <v>58651030</v>
      </c>
      <c r="F99" s="3">
        <f t="shared" si="0"/>
        <v>44256385</v>
      </c>
      <c r="G99" s="3">
        <f t="shared" si="0"/>
        <v>42010766</v>
      </c>
      <c r="H99" s="3">
        <f t="shared" si="0"/>
        <v>36775525</v>
      </c>
      <c r="I99" s="3">
        <f t="shared" si="0"/>
        <v>37391655</v>
      </c>
      <c r="J99" s="3">
        <f t="shared" si="0"/>
        <v>29468619</v>
      </c>
      <c r="K99" s="3">
        <f t="shared" si="0"/>
        <v>23951749</v>
      </c>
      <c r="L99" s="3">
        <f t="shared" si="0"/>
        <v>17750360</v>
      </c>
      <c r="M99" s="3">
        <f t="shared" si="0"/>
        <v>14970381</v>
      </c>
      <c r="N99" s="3">
        <f t="shared" si="0"/>
        <v>14814766</v>
      </c>
      <c r="O99" s="3">
        <f t="shared" si="0"/>
        <v>14382754</v>
      </c>
      <c r="P99" s="3">
        <f t="shared" si="0"/>
        <v>15905693</v>
      </c>
      <c r="Q99" s="3">
        <f t="shared" si="0"/>
        <v>55697005</v>
      </c>
      <c r="R99" s="3">
        <f t="shared" si="0"/>
        <v>53629500</v>
      </c>
      <c r="S99" s="3">
        <f t="shared" si="0"/>
        <v>24739542</v>
      </c>
      <c r="T99" s="3">
        <f t="shared" si="0"/>
        <v>14869614</v>
      </c>
      <c r="U99" s="3">
        <f t="shared" si="0"/>
        <v>14135949</v>
      </c>
      <c r="V99" s="3">
        <f t="shared" si="0"/>
        <v>13817227</v>
      </c>
      <c r="W99" s="3">
        <f t="shared" si="0"/>
        <v>12096546</v>
      </c>
      <c r="X99" s="3">
        <f t="shared" si="0"/>
        <v>10939420</v>
      </c>
      <c r="Y99" s="3">
        <f t="shared" si="0"/>
        <v>11158719</v>
      </c>
      <c r="Z99" s="3">
        <f t="shared" si="0"/>
        <v>10016967</v>
      </c>
      <c r="AA99" s="3">
        <f t="shared" si="0"/>
        <v>8441141</v>
      </c>
      <c r="AB99" s="3">
        <f t="shared" si="0"/>
        <v>8360958</v>
      </c>
      <c r="AC99" s="3">
        <f t="shared" si="0"/>
        <v>7303982</v>
      </c>
      <c r="AD99" s="3">
        <f t="shared" si="0"/>
        <v>7578550</v>
      </c>
      <c r="AE99" s="3">
        <f t="shared" si="0"/>
        <v>7271843</v>
      </c>
      <c r="AF99" s="3">
        <f t="shared" si="0"/>
        <v>6584742</v>
      </c>
      <c r="AG99" s="3">
        <f t="shared" si="0"/>
        <v>6199762</v>
      </c>
      <c r="AH99" s="3">
        <f t="shared" si="0"/>
        <v>6604971</v>
      </c>
      <c r="AI99" s="3">
        <f t="shared" si="0"/>
        <v>6303812</v>
      </c>
      <c r="AJ99" s="3">
        <f t="shared" si="0"/>
        <v>5905932</v>
      </c>
      <c r="AK99" s="3">
        <f t="shared" si="0"/>
        <v>6282420</v>
      </c>
      <c r="AL99" s="3">
        <f t="shared" si="0"/>
        <v>5568354</v>
      </c>
      <c r="AM99" s="3">
        <f t="shared" si="0"/>
        <v>5446922</v>
      </c>
      <c r="AN99" s="3">
        <f t="shared" si="0"/>
        <v>5313690</v>
      </c>
      <c r="AO99" s="3">
        <f t="shared" si="0"/>
        <v>4696912</v>
      </c>
      <c r="AP99" s="3">
        <f t="shared" si="0"/>
        <v>4029545</v>
      </c>
      <c r="AQ99" s="3">
        <f t="shared" si="0"/>
        <v>4195724</v>
      </c>
      <c r="AR99" s="3">
        <f t="shared" si="0"/>
        <v>3532907</v>
      </c>
      <c r="AS99" s="3">
        <f t="shared" si="0"/>
        <v>3328866</v>
      </c>
      <c r="AT99" s="3">
        <f t="shared" si="0"/>
        <v>3186419</v>
      </c>
      <c r="AU99" s="3">
        <f t="shared" si="0"/>
        <v>3338102</v>
      </c>
      <c r="AV99" s="3">
        <f t="shared" si="0"/>
        <v>2883427</v>
      </c>
      <c r="AW99" s="3">
        <f t="shared" si="0"/>
        <v>2705371</v>
      </c>
      <c r="AX99" s="3">
        <f t="shared" si="0"/>
        <v>2774915</v>
      </c>
      <c r="AY99" s="3">
        <f t="shared" si="0"/>
        <v>2800587</v>
      </c>
      <c r="AZ99" s="3">
        <f t="shared" si="0"/>
        <v>2392967</v>
      </c>
      <c r="BA99" s="3">
        <f t="shared" si="0"/>
        <v>1778541</v>
      </c>
      <c r="BB99" s="3">
        <f t="shared" si="0"/>
        <v>1877158</v>
      </c>
      <c r="BC99" s="3">
        <f t="shared" si="0"/>
        <v>1255320</v>
      </c>
      <c r="BD99" s="3">
        <f t="shared" si="0"/>
        <v>1063116</v>
      </c>
      <c r="BE99" s="3">
        <f t="shared" si="0"/>
        <v>970335</v>
      </c>
      <c r="BF99" s="3">
        <f t="shared" si="0"/>
        <v>872986</v>
      </c>
      <c r="BG99" s="3">
        <f t="shared" si="0"/>
        <v>884266</v>
      </c>
      <c r="BH99" s="3">
        <f t="shared" si="0"/>
        <v>785866</v>
      </c>
      <c r="BI99" s="3">
        <f t="shared" si="0"/>
        <v>728419</v>
      </c>
      <c r="BJ99" s="3">
        <f t="shared" si="0"/>
        <v>733618</v>
      </c>
    </row>
    <row r="100" spans="1:62" x14ac:dyDescent="0.25">
      <c r="A100" s="3"/>
    </row>
    <row r="102" spans="1:62" s="1" customFormat="1" x14ac:dyDescent="0.25"/>
    <row r="103" spans="1:62" s="1" customFormat="1" x14ac:dyDescent="0.25">
      <c r="A103" s="5"/>
      <c r="B103" s="5" t="s">
        <v>303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</row>
    <row r="104" spans="1:62" s="1" customFormat="1" x14ac:dyDescent="0.25">
      <c r="A104" s="1" t="s">
        <v>258</v>
      </c>
    </row>
    <row r="105" spans="1:62" s="1" customFormat="1" x14ac:dyDescent="0.25">
      <c r="A105" s="1" t="s">
        <v>183</v>
      </c>
    </row>
    <row r="106" spans="1:62" s="1" customFormat="1" x14ac:dyDescent="0.25">
      <c r="A106" s="1" t="s">
        <v>168</v>
      </c>
    </row>
    <row r="107" spans="1:62" s="1" customFormat="1" x14ac:dyDescent="0.25">
      <c r="B107" s="1" t="s">
        <v>169</v>
      </c>
    </row>
    <row r="108" spans="1:62" s="1" customFormat="1" x14ac:dyDescent="0.25">
      <c r="B108" s="1" t="s">
        <v>304</v>
      </c>
    </row>
    <row r="109" spans="1:62" s="1" customFormat="1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38</v>
      </c>
      <c r="L109" s="1" t="s">
        <v>39</v>
      </c>
      <c r="M109" s="1" t="s">
        <v>18</v>
      </c>
      <c r="N109" s="1" t="s">
        <v>45</v>
      </c>
      <c r="O109" s="1" t="s">
        <v>218</v>
      </c>
      <c r="P109" s="1" t="s">
        <v>252</v>
      </c>
      <c r="Q109" s="1" t="s">
        <v>174</v>
      </c>
      <c r="R109" s="1" t="s">
        <v>175</v>
      </c>
      <c r="S109" s="1" t="s">
        <v>2</v>
      </c>
      <c r="T109" s="1" t="s">
        <v>260</v>
      </c>
      <c r="U109" s="1" t="s">
        <v>220</v>
      </c>
      <c r="V109" s="1" t="s">
        <v>59</v>
      </c>
      <c r="W109" s="1" t="s">
        <v>1</v>
      </c>
      <c r="X109" s="1" t="s">
        <v>31</v>
      </c>
      <c r="Y109" s="1" t="s">
        <v>33</v>
      </c>
      <c r="Z109" s="1" t="s">
        <v>51</v>
      </c>
      <c r="AA109" s="1" t="s">
        <v>49</v>
      </c>
      <c r="AB109" s="1" t="s">
        <v>223</v>
      </c>
      <c r="AC109" s="1" t="s">
        <v>37</v>
      </c>
      <c r="AD109" s="1" t="s">
        <v>56</v>
      </c>
      <c r="AE109" s="1" t="s">
        <v>177</v>
      </c>
      <c r="AF109" s="1" t="s">
        <v>222</v>
      </c>
      <c r="AG109" s="1" t="s">
        <v>3</v>
      </c>
      <c r="AH109" s="1" t="s">
        <v>205</v>
      </c>
      <c r="AI109" s="1" t="s">
        <v>11</v>
      </c>
      <c r="AJ109" s="1" t="s">
        <v>221</v>
      </c>
      <c r="AK109" s="1" t="s">
        <v>261</v>
      </c>
      <c r="AL109" s="1" t="s">
        <v>9</v>
      </c>
      <c r="AM109" s="1" t="s">
        <v>53</v>
      </c>
      <c r="AN109" s="1" t="s">
        <v>13</v>
      </c>
      <c r="AO109" s="1" t="s">
        <v>240</v>
      </c>
      <c r="AP109" s="1" t="s">
        <v>46</v>
      </c>
      <c r="AQ109" s="1" t="s">
        <v>262</v>
      </c>
      <c r="AR109" s="1" t="s">
        <v>225</v>
      </c>
      <c r="AS109" s="1" t="s">
        <v>224</v>
      </c>
      <c r="AT109" s="1" t="s">
        <v>29</v>
      </c>
      <c r="AU109" s="1" t="s">
        <v>12</v>
      </c>
      <c r="AV109" s="1" t="s">
        <v>15</v>
      </c>
      <c r="AW109" s="1" t="s">
        <v>230</v>
      </c>
      <c r="AX109" s="1" t="s">
        <v>226</v>
      </c>
      <c r="AY109" s="1" t="s">
        <v>263</v>
      </c>
      <c r="AZ109" s="1" t="s">
        <v>227</v>
      </c>
      <c r="BA109" s="1" t="s">
        <v>179</v>
      </c>
      <c r="BB109" s="1" t="s">
        <v>47</v>
      </c>
      <c r="BC109" s="1" t="s">
        <v>52</v>
      </c>
      <c r="BD109" s="1" t="s">
        <v>8</v>
      </c>
      <c r="BE109" s="1" t="s">
        <v>172</v>
      </c>
      <c r="BF109" s="1" t="s">
        <v>4</v>
      </c>
      <c r="BG109" s="1" t="s">
        <v>238</v>
      </c>
      <c r="BH109" s="1" t="s">
        <v>48</v>
      </c>
      <c r="BI109" s="1" t="s">
        <v>176</v>
      </c>
      <c r="BJ109" s="1" t="s">
        <v>239</v>
      </c>
    </row>
    <row r="110" spans="1:62" s="1" customFormat="1" x14ac:dyDescent="0.25">
      <c r="A110" s="5" t="s">
        <v>305</v>
      </c>
      <c r="B110" s="5">
        <v>115483460</v>
      </c>
      <c r="C110" s="5">
        <v>84087000</v>
      </c>
      <c r="D110" s="5">
        <v>60693480</v>
      </c>
      <c r="E110" s="5">
        <v>56872591</v>
      </c>
      <c r="F110" s="5">
        <v>34672162</v>
      </c>
      <c r="G110" s="5">
        <v>23407032</v>
      </c>
      <c r="H110" s="5">
        <v>24822894</v>
      </c>
      <c r="I110" s="5">
        <v>37279451</v>
      </c>
      <c r="J110" s="5">
        <v>19988010</v>
      </c>
      <c r="K110" s="5">
        <v>23188067</v>
      </c>
      <c r="L110" s="5">
        <v>17664644</v>
      </c>
      <c r="M110" s="5">
        <v>10853392</v>
      </c>
      <c r="N110" s="5">
        <v>14582005</v>
      </c>
      <c r="O110" s="5">
        <v>13594572</v>
      </c>
      <c r="P110" s="5">
        <v>15251459</v>
      </c>
      <c r="Q110" s="5">
        <v>53066182</v>
      </c>
      <c r="R110" s="5">
        <v>52024614</v>
      </c>
      <c r="S110" s="5">
        <v>24106432</v>
      </c>
      <c r="T110" s="5">
        <v>14265038</v>
      </c>
      <c r="U110" s="5">
        <v>13575127</v>
      </c>
      <c r="V110" s="5">
        <v>13784311</v>
      </c>
      <c r="W110" s="5" t="s">
        <v>0</v>
      </c>
      <c r="X110" s="5">
        <v>9470117</v>
      </c>
      <c r="Y110" s="5">
        <v>11084147</v>
      </c>
      <c r="Z110" s="5">
        <v>9967969</v>
      </c>
      <c r="AA110" s="5">
        <v>8207164</v>
      </c>
      <c r="AB110" s="5">
        <v>8027902</v>
      </c>
      <c r="AC110" s="5">
        <v>7300874</v>
      </c>
      <c r="AD110" s="5" t="s">
        <v>0</v>
      </c>
      <c r="AE110" s="5">
        <v>6906602</v>
      </c>
      <c r="AF110" s="5">
        <v>5618283</v>
      </c>
      <c r="AG110" s="5">
        <v>5144740</v>
      </c>
      <c r="AH110" s="5">
        <v>5698672</v>
      </c>
      <c r="AI110" s="5">
        <v>6298912</v>
      </c>
      <c r="AJ110" s="5">
        <v>5695551</v>
      </c>
      <c r="AK110" s="5">
        <v>5874734</v>
      </c>
      <c r="AL110" s="5">
        <v>5441141</v>
      </c>
      <c r="AM110" s="5">
        <v>5256665</v>
      </c>
      <c r="AN110" s="5">
        <v>5050674</v>
      </c>
      <c r="AO110" s="5">
        <v>4271798</v>
      </c>
      <c r="AP110" s="5">
        <v>3819985</v>
      </c>
      <c r="AQ110" s="5">
        <v>3606080</v>
      </c>
      <c r="AR110" s="5">
        <v>3514880</v>
      </c>
      <c r="AS110" s="5">
        <v>3314843</v>
      </c>
      <c r="AT110" s="5">
        <v>2855642</v>
      </c>
      <c r="AU110" s="5">
        <v>3314528</v>
      </c>
      <c r="AV110" s="5">
        <v>2839831</v>
      </c>
      <c r="AW110" s="5">
        <v>2491599</v>
      </c>
      <c r="AX110" s="5">
        <v>2670540</v>
      </c>
      <c r="AY110" s="5">
        <v>2761777</v>
      </c>
      <c r="AZ110" s="5">
        <v>2184998</v>
      </c>
      <c r="BA110" s="5">
        <v>1749988</v>
      </c>
      <c r="BB110" s="5">
        <v>1771110</v>
      </c>
      <c r="BC110" s="5">
        <v>1064469</v>
      </c>
      <c r="BD110" s="5">
        <v>946909</v>
      </c>
      <c r="BE110" s="5">
        <v>493474</v>
      </c>
      <c r="BF110" s="5">
        <v>28819</v>
      </c>
      <c r="BG110" s="5">
        <v>861195</v>
      </c>
      <c r="BH110" s="5">
        <v>780268</v>
      </c>
      <c r="BI110" s="5">
        <v>215768</v>
      </c>
      <c r="BJ110" s="5">
        <v>717485</v>
      </c>
    </row>
    <row r="111" spans="1:62" s="1" customFormat="1" x14ac:dyDescent="0.25">
      <c r="A111" s="5" t="s">
        <v>306</v>
      </c>
      <c r="B111" s="5" t="s">
        <v>0</v>
      </c>
      <c r="C111" s="5" t="s">
        <v>0</v>
      </c>
      <c r="D111" s="5" t="s">
        <v>0</v>
      </c>
      <c r="E111" s="5" t="s">
        <v>0</v>
      </c>
      <c r="F111" s="5" t="s">
        <v>0</v>
      </c>
      <c r="G111" s="5" t="s">
        <v>0</v>
      </c>
      <c r="H111" s="5" t="s">
        <v>0</v>
      </c>
      <c r="I111" s="5" t="s">
        <v>0</v>
      </c>
      <c r="J111" s="5" t="s">
        <v>0</v>
      </c>
      <c r="K111" s="5" t="s">
        <v>0</v>
      </c>
      <c r="L111" s="5" t="s">
        <v>0</v>
      </c>
      <c r="M111" s="5" t="s">
        <v>0</v>
      </c>
      <c r="N111" s="5" t="s">
        <v>0</v>
      </c>
      <c r="O111" s="5" t="s">
        <v>0</v>
      </c>
      <c r="P111" s="5" t="s">
        <v>0</v>
      </c>
      <c r="Q111" s="5" t="s">
        <v>0</v>
      </c>
      <c r="R111" s="5" t="s">
        <v>0</v>
      </c>
      <c r="S111" s="5" t="s">
        <v>0</v>
      </c>
      <c r="T111" s="5" t="s">
        <v>0</v>
      </c>
      <c r="U111" s="5" t="s">
        <v>0</v>
      </c>
      <c r="V111" s="5" t="s">
        <v>0</v>
      </c>
      <c r="W111" s="5" t="s">
        <v>0</v>
      </c>
      <c r="X111" s="5" t="s">
        <v>0</v>
      </c>
      <c r="Y111" s="5" t="s">
        <v>0</v>
      </c>
      <c r="Z111" s="5" t="s">
        <v>0</v>
      </c>
      <c r="AA111" s="5" t="s">
        <v>0</v>
      </c>
      <c r="AB111" s="5" t="s">
        <v>0</v>
      </c>
      <c r="AC111" s="5" t="s">
        <v>0</v>
      </c>
      <c r="AD111" s="5" t="s">
        <v>0</v>
      </c>
      <c r="AE111" s="5" t="s">
        <v>0</v>
      </c>
      <c r="AF111" s="5" t="s">
        <v>0</v>
      </c>
      <c r="AG111" s="5" t="s">
        <v>0</v>
      </c>
      <c r="AH111" s="5" t="s">
        <v>0</v>
      </c>
      <c r="AI111" s="5" t="s">
        <v>0</v>
      </c>
      <c r="AJ111" s="5" t="s">
        <v>0</v>
      </c>
      <c r="AK111" s="5" t="s">
        <v>0</v>
      </c>
      <c r="AL111" s="5" t="s">
        <v>0</v>
      </c>
      <c r="AM111" s="5" t="s">
        <v>0</v>
      </c>
      <c r="AN111" s="5" t="s">
        <v>0</v>
      </c>
      <c r="AO111" s="5" t="s">
        <v>0</v>
      </c>
      <c r="AP111" s="5" t="s">
        <v>0</v>
      </c>
      <c r="AQ111" s="5" t="s">
        <v>0</v>
      </c>
      <c r="AR111" s="5" t="s">
        <v>0</v>
      </c>
      <c r="AS111" s="5" t="s">
        <v>0</v>
      </c>
      <c r="AT111" s="5" t="s">
        <v>0</v>
      </c>
      <c r="AU111" s="5" t="s">
        <v>0</v>
      </c>
      <c r="AV111" s="5" t="s">
        <v>0</v>
      </c>
      <c r="AW111" s="5" t="s">
        <v>0</v>
      </c>
      <c r="AX111" s="5" t="s">
        <v>0</v>
      </c>
      <c r="AY111" s="5" t="s">
        <v>0</v>
      </c>
      <c r="AZ111" s="5" t="s">
        <v>0</v>
      </c>
      <c r="BA111" s="5" t="s">
        <v>0</v>
      </c>
      <c r="BB111" s="5" t="s">
        <v>0</v>
      </c>
      <c r="BC111" s="5" t="s">
        <v>0</v>
      </c>
      <c r="BD111" s="5" t="s">
        <v>0</v>
      </c>
      <c r="BE111" s="5" t="s">
        <v>0</v>
      </c>
      <c r="BF111" s="5" t="s">
        <v>0</v>
      </c>
      <c r="BG111" s="5" t="s">
        <v>0</v>
      </c>
      <c r="BH111" s="5" t="s">
        <v>0</v>
      </c>
      <c r="BI111" s="5" t="s">
        <v>0</v>
      </c>
      <c r="BJ111" s="5" t="s">
        <v>0</v>
      </c>
    </row>
    <row r="112" spans="1:62" s="1" customFormat="1" x14ac:dyDescent="0.25">
      <c r="A112" s="5" t="s">
        <v>307</v>
      </c>
      <c r="B112" s="5">
        <v>24112000</v>
      </c>
      <c r="C112" s="5">
        <v>45000</v>
      </c>
      <c r="D112" s="5">
        <v>11019742</v>
      </c>
      <c r="E112" s="5">
        <v>540608</v>
      </c>
      <c r="F112" s="5">
        <v>5920147</v>
      </c>
      <c r="G112" s="5">
        <v>16431601</v>
      </c>
      <c r="H112" s="5">
        <v>9446394</v>
      </c>
      <c r="I112" s="5" t="s">
        <v>0</v>
      </c>
      <c r="J112" s="5">
        <v>4406105</v>
      </c>
      <c r="K112" s="5" t="s">
        <v>0</v>
      </c>
      <c r="L112" s="5" t="s">
        <v>0</v>
      </c>
      <c r="M112" s="5">
        <v>3857917</v>
      </c>
      <c r="N112" s="5">
        <v>211326</v>
      </c>
      <c r="O112" s="5">
        <v>10305</v>
      </c>
      <c r="P112" s="5">
        <v>298523</v>
      </c>
      <c r="Q112" s="5">
        <v>201096</v>
      </c>
      <c r="R112" s="5">
        <v>61616</v>
      </c>
      <c r="S112" s="5" t="s">
        <v>0</v>
      </c>
      <c r="T112" s="5" t="s">
        <v>0</v>
      </c>
      <c r="U112" s="5">
        <v>6831</v>
      </c>
      <c r="V112" s="5" t="s">
        <v>0</v>
      </c>
      <c r="W112" s="5">
        <v>12096546</v>
      </c>
      <c r="X112" s="5">
        <v>77326</v>
      </c>
      <c r="Y112" s="5" t="s">
        <v>0</v>
      </c>
      <c r="Z112" s="5" t="s">
        <v>0</v>
      </c>
      <c r="AA112" s="5">
        <v>57081</v>
      </c>
      <c r="AB112" s="5">
        <v>73205</v>
      </c>
      <c r="AC112" s="5" t="s">
        <v>0</v>
      </c>
      <c r="AD112" s="5">
        <v>7578550</v>
      </c>
      <c r="AE112" s="5">
        <v>80852</v>
      </c>
      <c r="AF112" s="5">
        <v>390412</v>
      </c>
      <c r="AG112" s="5">
        <v>86539</v>
      </c>
      <c r="AH112" s="5">
        <v>241793</v>
      </c>
      <c r="AI112" s="5" t="s">
        <v>0</v>
      </c>
      <c r="AJ112" s="5">
        <v>76735</v>
      </c>
      <c r="AK112" s="5">
        <v>44265</v>
      </c>
      <c r="AL112" s="5">
        <v>71708</v>
      </c>
      <c r="AM112" s="5">
        <v>100700</v>
      </c>
      <c r="AN112" s="5">
        <v>206853</v>
      </c>
      <c r="AO112" s="5">
        <v>370726</v>
      </c>
      <c r="AP112" s="5">
        <v>75502</v>
      </c>
      <c r="AQ112" s="5">
        <v>180987</v>
      </c>
      <c r="AR112" s="5">
        <v>4420</v>
      </c>
      <c r="AS112" s="5">
        <v>6949</v>
      </c>
      <c r="AT112" s="5">
        <v>275979</v>
      </c>
      <c r="AU112" s="5">
        <v>1921</v>
      </c>
      <c r="AV112" s="5">
        <v>14459</v>
      </c>
      <c r="AW112" s="5">
        <v>198090</v>
      </c>
      <c r="AX112" s="5">
        <v>42670</v>
      </c>
      <c r="AY112" s="5">
        <v>12420</v>
      </c>
      <c r="AZ112" s="5">
        <v>23771</v>
      </c>
      <c r="BA112" s="5" t="s">
        <v>0</v>
      </c>
      <c r="BB112" s="5">
        <v>81271</v>
      </c>
      <c r="BC112" s="5">
        <v>38811</v>
      </c>
      <c r="BD112" s="5">
        <v>103180</v>
      </c>
      <c r="BE112" s="5">
        <v>463154</v>
      </c>
      <c r="BF112" s="5">
        <v>844159</v>
      </c>
      <c r="BG112" s="5">
        <v>11512</v>
      </c>
      <c r="BH112" s="5" t="s">
        <v>0</v>
      </c>
      <c r="BI112" s="5">
        <v>512482</v>
      </c>
      <c r="BJ112" s="5">
        <v>5453</v>
      </c>
    </row>
    <row r="113" spans="1:62" s="1" customFormat="1" x14ac:dyDescent="0.25">
      <c r="A113" s="5" t="s">
        <v>308</v>
      </c>
      <c r="B113" s="5" t="s">
        <v>0</v>
      </c>
      <c r="C113" s="5" t="s">
        <v>0</v>
      </c>
      <c r="D113" s="5">
        <v>346696</v>
      </c>
      <c r="E113" s="5" t="s">
        <v>0</v>
      </c>
      <c r="F113" s="5">
        <v>77391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</row>
    <row r="114" spans="1:62" s="1" customFormat="1" x14ac:dyDescent="0.25">
      <c r="A114" s="5" t="s">
        <v>309</v>
      </c>
      <c r="B114" s="5">
        <v>1447351</v>
      </c>
      <c r="C114" s="5">
        <v>260000</v>
      </c>
      <c r="D114" s="5">
        <v>121517</v>
      </c>
      <c r="E114" s="5">
        <v>825384</v>
      </c>
      <c r="F114" s="5">
        <v>1978143</v>
      </c>
      <c r="G114" s="5">
        <v>184948</v>
      </c>
      <c r="H114" s="5">
        <v>322457</v>
      </c>
      <c r="I114" s="5">
        <v>101371</v>
      </c>
      <c r="J114" s="5">
        <v>5018160</v>
      </c>
      <c r="K114" s="5">
        <v>608666</v>
      </c>
      <c r="L114" s="5">
        <v>72639</v>
      </c>
      <c r="M114" s="5">
        <v>68141</v>
      </c>
      <c r="N114" s="5">
        <v>18636</v>
      </c>
      <c r="O114" s="5">
        <v>727517</v>
      </c>
      <c r="P114" s="5">
        <v>183535</v>
      </c>
      <c r="Q114" s="5">
        <v>1425495</v>
      </c>
      <c r="R114" s="5">
        <v>575909</v>
      </c>
      <c r="S114" s="5">
        <v>565132</v>
      </c>
      <c r="T114" s="5">
        <v>455249</v>
      </c>
      <c r="U114" s="5">
        <v>472004</v>
      </c>
      <c r="V114" s="5">
        <v>26984</v>
      </c>
      <c r="W114" s="5" t="s">
        <v>0</v>
      </c>
      <c r="X114" s="5">
        <v>34029</v>
      </c>
      <c r="Y114" s="5" t="s">
        <v>0</v>
      </c>
      <c r="Z114" s="5" t="s">
        <v>0</v>
      </c>
      <c r="AA114" s="5">
        <v>17506</v>
      </c>
      <c r="AB114" s="5">
        <v>223261</v>
      </c>
      <c r="AC114" s="5">
        <v>12</v>
      </c>
      <c r="AD114" s="5" t="s">
        <v>0</v>
      </c>
      <c r="AE114" s="5">
        <v>44295</v>
      </c>
      <c r="AF114" s="5">
        <v>58333</v>
      </c>
      <c r="AG114" s="5">
        <v>147172</v>
      </c>
      <c r="AH114" s="5">
        <v>557586</v>
      </c>
      <c r="AI114" s="5" t="s">
        <v>0</v>
      </c>
      <c r="AJ114" s="5">
        <v>74191</v>
      </c>
      <c r="AK114" s="5">
        <v>125504</v>
      </c>
      <c r="AL114" s="5">
        <v>47114</v>
      </c>
      <c r="AM114" s="5">
        <v>6119</v>
      </c>
      <c r="AN114" s="5">
        <v>53944</v>
      </c>
      <c r="AO114" s="5">
        <v>41750</v>
      </c>
      <c r="AP114" s="5">
        <v>122163</v>
      </c>
      <c r="AQ114" s="5">
        <v>46130</v>
      </c>
      <c r="AR114" s="5">
        <v>3160</v>
      </c>
      <c r="AS114" s="5">
        <v>7074</v>
      </c>
      <c r="AT114" s="5">
        <v>51806</v>
      </c>
      <c r="AU114" s="5">
        <v>21653</v>
      </c>
      <c r="AV114" s="5">
        <v>27859</v>
      </c>
      <c r="AW114" s="5">
        <v>11382</v>
      </c>
      <c r="AX114" s="5">
        <v>50548</v>
      </c>
      <c r="AY114" s="5">
        <v>22626</v>
      </c>
      <c r="AZ114" s="5">
        <v>142318</v>
      </c>
      <c r="BA114" s="5">
        <v>26947</v>
      </c>
      <c r="BB114" s="5">
        <v>24510</v>
      </c>
      <c r="BC114" s="5">
        <v>70223</v>
      </c>
      <c r="BD114" s="5">
        <v>12875</v>
      </c>
      <c r="BE114" s="5">
        <v>11360</v>
      </c>
      <c r="BF114" s="5">
        <v>4</v>
      </c>
      <c r="BG114" s="5">
        <v>470</v>
      </c>
      <c r="BH114" s="5" t="s">
        <v>0</v>
      </c>
      <c r="BI114" s="5">
        <v>174</v>
      </c>
      <c r="BJ114" s="5">
        <v>10293</v>
      </c>
    </row>
    <row r="115" spans="1:62" s="1" customFormat="1" x14ac:dyDescent="0.25">
      <c r="A115" s="5" t="s">
        <v>310</v>
      </c>
      <c r="B115" s="5">
        <v>79186</v>
      </c>
      <c r="C115" s="5">
        <v>803580</v>
      </c>
      <c r="D115" s="5">
        <v>1511042</v>
      </c>
      <c r="E115" s="5">
        <v>412447</v>
      </c>
      <c r="F115" s="5">
        <v>1296105</v>
      </c>
      <c r="G115" s="5">
        <v>1615170</v>
      </c>
      <c r="H115" s="5">
        <v>13732</v>
      </c>
      <c r="I115" s="5">
        <v>10833</v>
      </c>
      <c r="J115" s="5">
        <v>56344</v>
      </c>
      <c r="K115" s="5">
        <v>155016</v>
      </c>
      <c r="L115" s="5">
        <v>13077</v>
      </c>
      <c r="M115" s="5">
        <v>57736</v>
      </c>
      <c r="N115" s="5">
        <v>2708</v>
      </c>
      <c r="O115" s="5">
        <v>50360</v>
      </c>
      <c r="P115" s="5">
        <v>129579</v>
      </c>
      <c r="Q115" s="5">
        <v>212266</v>
      </c>
      <c r="R115" s="5">
        <v>165718</v>
      </c>
      <c r="S115" s="5">
        <v>67385</v>
      </c>
      <c r="T115" s="5">
        <v>47191</v>
      </c>
      <c r="U115" s="5">
        <v>81987</v>
      </c>
      <c r="V115" s="5">
        <v>5932</v>
      </c>
      <c r="W115" s="5" t="s">
        <v>0</v>
      </c>
      <c r="X115" s="5">
        <v>1357948</v>
      </c>
      <c r="Y115" s="5">
        <v>74572</v>
      </c>
      <c r="Z115" s="5">
        <v>48905</v>
      </c>
      <c r="AA115" s="5">
        <v>159390</v>
      </c>
      <c r="AB115" s="5">
        <v>34063</v>
      </c>
      <c r="AC115" s="5">
        <v>3096</v>
      </c>
      <c r="AD115" s="5" t="s">
        <v>0</v>
      </c>
      <c r="AE115" s="5">
        <v>240094</v>
      </c>
      <c r="AF115" s="5">
        <v>507085</v>
      </c>
      <c r="AG115" s="5">
        <v>2990</v>
      </c>
      <c r="AH115" s="5">
        <v>91173</v>
      </c>
      <c r="AI115" s="5">
        <v>4900</v>
      </c>
      <c r="AJ115" s="5">
        <v>17223</v>
      </c>
      <c r="AK115" s="5">
        <v>11674</v>
      </c>
      <c r="AL115" s="5">
        <v>8391</v>
      </c>
      <c r="AM115" s="5">
        <v>83438</v>
      </c>
      <c r="AN115" s="5">
        <v>2219</v>
      </c>
      <c r="AO115" s="5">
        <v>12638</v>
      </c>
      <c r="AP115" s="5">
        <v>11895</v>
      </c>
      <c r="AQ115" s="5">
        <v>2398</v>
      </c>
      <c r="AR115" s="5">
        <v>10447</v>
      </c>
      <c r="AS115" s="5" t="s">
        <v>0</v>
      </c>
      <c r="AT115" s="5">
        <v>2992</v>
      </c>
      <c r="AU115" s="5" t="s">
        <v>0</v>
      </c>
      <c r="AV115" s="5">
        <v>1278</v>
      </c>
      <c r="AW115" s="5">
        <v>4300</v>
      </c>
      <c r="AX115" s="5">
        <v>3401</v>
      </c>
      <c r="AY115" s="5">
        <v>3710</v>
      </c>
      <c r="AZ115" s="5">
        <v>41880</v>
      </c>
      <c r="BA115" s="5">
        <v>1606</v>
      </c>
      <c r="BB115" s="5">
        <v>267</v>
      </c>
      <c r="BC115" s="5">
        <v>1944</v>
      </c>
      <c r="BD115" s="5">
        <v>152</v>
      </c>
      <c r="BE115" s="5">
        <v>2347</v>
      </c>
      <c r="BF115" s="5">
        <v>4</v>
      </c>
      <c r="BG115" s="5">
        <v>11090</v>
      </c>
      <c r="BH115" s="5">
        <v>5598</v>
      </c>
      <c r="BI115" s="5">
        <v>8</v>
      </c>
      <c r="BJ115" s="5">
        <v>386</v>
      </c>
    </row>
    <row r="116" spans="1:62" s="1" customFormat="1" x14ac:dyDescent="0.25">
      <c r="A116" s="5" t="s">
        <v>311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</row>
    <row r="117" spans="1:62" s="1" customFormat="1" x14ac:dyDescent="0.25">
      <c r="A117" s="5" t="s">
        <v>312</v>
      </c>
      <c r="B117" s="5" t="s">
        <v>0</v>
      </c>
      <c r="C117" s="5" t="s">
        <v>0</v>
      </c>
      <c r="D117" s="5" t="s">
        <v>0</v>
      </c>
      <c r="E117" s="5" t="s">
        <v>0</v>
      </c>
      <c r="F117" s="5" t="s">
        <v>0</v>
      </c>
      <c r="G117" s="5" t="s">
        <v>0</v>
      </c>
      <c r="H117" s="5" t="s">
        <v>0</v>
      </c>
      <c r="I117" s="5" t="s">
        <v>0</v>
      </c>
      <c r="J117" s="5" t="s">
        <v>0</v>
      </c>
      <c r="K117" s="5" t="s">
        <v>0</v>
      </c>
      <c r="L117" s="5" t="s">
        <v>0</v>
      </c>
      <c r="M117" s="5" t="s">
        <v>0</v>
      </c>
      <c r="N117" s="5" t="s">
        <v>0</v>
      </c>
      <c r="O117" s="5" t="s">
        <v>0</v>
      </c>
      <c r="P117" s="5" t="s">
        <v>0</v>
      </c>
      <c r="Q117" s="5" t="s">
        <v>0</v>
      </c>
      <c r="R117" s="5" t="s">
        <v>0</v>
      </c>
      <c r="S117" s="5" t="s">
        <v>0</v>
      </c>
      <c r="T117" s="5" t="s">
        <v>0</v>
      </c>
      <c r="U117" s="5" t="s">
        <v>0</v>
      </c>
      <c r="V117" s="5" t="s">
        <v>0</v>
      </c>
      <c r="W117" s="5" t="s">
        <v>0</v>
      </c>
      <c r="X117" s="5" t="s">
        <v>0</v>
      </c>
      <c r="Y117" s="5" t="s">
        <v>0</v>
      </c>
      <c r="Z117" s="5" t="s">
        <v>0</v>
      </c>
      <c r="AA117" s="5" t="s">
        <v>0</v>
      </c>
      <c r="AB117" s="5" t="s">
        <v>0</v>
      </c>
      <c r="AC117" s="5" t="s">
        <v>0</v>
      </c>
      <c r="AD117" s="5" t="s">
        <v>0</v>
      </c>
      <c r="AE117" s="5" t="s">
        <v>0</v>
      </c>
      <c r="AF117" s="5" t="s">
        <v>0</v>
      </c>
      <c r="AG117" s="5" t="s">
        <v>0</v>
      </c>
      <c r="AH117" s="5" t="s">
        <v>0</v>
      </c>
      <c r="AI117" s="5" t="s">
        <v>0</v>
      </c>
      <c r="AJ117" s="5" t="s">
        <v>0</v>
      </c>
      <c r="AK117" s="5" t="s">
        <v>0</v>
      </c>
      <c r="AL117" s="5" t="s">
        <v>0</v>
      </c>
      <c r="AM117" s="5" t="s">
        <v>0</v>
      </c>
      <c r="AN117" s="5" t="s">
        <v>0</v>
      </c>
      <c r="AO117" s="5" t="s">
        <v>0</v>
      </c>
      <c r="AP117" s="5" t="s">
        <v>0</v>
      </c>
      <c r="AQ117" s="5" t="s">
        <v>0</v>
      </c>
      <c r="AR117" s="5" t="s">
        <v>0</v>
      </c>
      <c r="AS117" s="5" t="s">
        <v>0</v>
      </c>
      <c r="AT117" s="5" t="s">
        <v>0</v>
      </c>
      <c r="AU117" s="5" t="s">
        <v>0</v>
      </c>
      <c r="AV117" s="5" t="s">
        <v>0</v>
      </c>
      <c r="AW117" s="5" t="s">
        <v>0</v>
      </c>
      <c r="AX117" s="5" t="s">
        <v>0</v>
      </c>
      <c r="AY117" s="5" t="s">
        <v>0</v>
      </c>
      <c r="AZ117" s="5" t="s">
        <v>0</v>
      </c>
      <c r="BA117" s="5" t="s">
        <v>0</v>
      </c>
      <c r="BB117" s="5" t="s">
        <v>0</v>
      </c>
      <c r="BC117" s="5" t="s">
        <v>0</v>
      </c>
      <c r="BD117" s="5" t="s">
        <v>0</v>
      </c>
      <c r="BE117" s="5" t="s">
        <v>0</v>
      </c>
      <c r="BF117" s="5" t="s">
        <v>0</v>
      </c>
      <c r="BG117" s="5" t="s">
        <v>0</v>
      </c>
      <c r="BH117" s="5" t="s">
        <v>0</v>
      </c>
      <c r="BI117" s="5" t="s">
        <v>0</v>
      </c>
      <c r="BJ117" s="5" t="s">
        <v>0</v>
      </c>
    </row>
    <row r="118" spans="1:62" s="1" customFormat="1" x14ac:dyDescent="0.25">
      <c r="A118" s="5" t="s">
        <v>313</v>
      </c>
      <c r="B118" s="5" t="s">
        <v>0</v>
      </c>
      <c r="C118" s="5">
        <v>2547</v>
      </c>
      <c r="D118" s="5" t="s">
        <v>0</v>
      </c>
      <c r="E118" s="5" t="s">
        <v>0</v>
      </c>
      <c r="F118" s="5" t="s">
        <v>0</v>
      </c>
      <c r="G118" s="5">
        <v>372018</v>
      </c>
      <c r="H118" s="5">
        <v>2170048</v>
      </c>
      <c r="I118" s="5" t="s">
        <v>0</v>
      </c>
      <c r="J118" s="5" t="s">
        <v>0</v>
      </c>
      <c r="K118" s="5" t="s">
        <v>0</v>
      </c>
      <c r="L118" s="5" t="s">
        <v>0</v>
      </c>
      <c r="M118" s="5" t="s">
        <v>0</v>
      </c>
      <c r="N118" s="5">
        <v>91</v>
      </c>
      <c r="O118" s="5" t="s">
        <v>0</v>
      </c>
      <c r="P118" s="5" t="s">
        <v>0</v>
      </c>
      <c r="Q118" s="5" t="s">
        <v>0</v>
      </c>
      <c r="R118" s="5" t="s">
        <v>0</v>
      </c>
      <c r="S118" s="5">
        <v>593</v>
      </c>
      <c r="T118" s="5" t="s">
        <v>0</v>
      </c>
      <c r="U118" s="5" t="s">
        <v>0</v>
      </c>
      <c r="V118" s="5" t="s">
        <v>0</v>
      </c>
      <c r="W118" s="5" t="s">
        <v>0</v>
      </c>
      <c r="X118" s="5" t="s">
        <v>0</v>
      </c>
      <c r="Y118" s="5" t="s">
        <v>0</v>
      </c>
      <c r="Z118" s="5" t="s">
        <v>0</v>
      </c>
      <c r="AA118" s="5" t="s">
        <v>0</v>
      </c>
      <c r="AB118" s="5">
        <v>2528</v>
      </c>
      <c r="AC118" s="5" t="s">
        <v>0</v>
      </c>
      <c r="AD118" s="5" t="s">
        <v>0</v>
      </c>
      <c r="AE118" s="5" t="s">
        <v>0</v>
      </c>
      <c r="AF118" s="5">
        <v>10629</v>
      </c>
      <c r="AG118" s="5" t="s">
        <v>0</v>
      </c>
      <c r="AH118" s="5" t="s">
        <v>0</v>
      </c>
      <c r="AI118" s="5" t="s">
        <v>0</v>
      </c>
      <c r="AJ118" s="5" t="s">
        <v>0</v>
      </c>
      <c r="AK118" s="5" t="s">
        <v>0</v>
      </c>
      <c r="AL118" s="5" t="s">
        <v>0</v>
      </c>
      <c r="AM118" s="5" t="s">
        <v>0</v>
      </c>
      <c r="AN118" s="5" t="s">
        <v>0</v>
      </c>
      <c r="AO118" s="5" t="s">
        <v>0</v>
      </c>
      <c r="AP118" s="5" t="s">
        <v>0</v>
      </c>
      <c r="AQ118" s="5" t="s">
        <v>0</v>
      </c>
      <c r="AR118" s="5" t="s">
        <v>0</v>
      </c>
      <c r="AS118" s="5" t="s">
        <v>0</v>
      </c>
      <c r="AT118" s="5" t="s">
        <v>0</v>
      </c>
      <c r="AU118" s="5" t="s">
        <v>0</v>
      </c>
      <c r="AV118" s="5" t="s">
        <v>0</v>
      </c>
      <c r="AW118" s="5" t="s">
        <v>0</v>
      </c>
      <c r="AX118" s="5" t="s">
        <v>0</v>
      </c>
      <c r="AY118" s="5" t="s">
        <v>0</v>
      </c>
      <c r="AZ118" s="5" t="s">
        <v>0</v>
      </c>
      <c r="BA118" s="5" t="s">
        <v>0</v>
      </c>
      <c r="BB118" s="5" t="s">
        <v>0</v>
      </c>
      <c r="BC118" s="5" t="s">
        <v>0</v>
      </c>
      <c r="BD118" s="5" t="s">
        <v>0</v>
      </c>
      <c r="BE118" s="5" t="s">
        <v>0</v>
      </c>
      <c r="BF118" s="5" t="s">
        <v>0</v>
      </c>
      <c r="BG118" s="5" t="s">
        <v>0</v>
      </c>
      <c r="BH118" s="5" t="s">
        <v>0</v>
      </c>
      <c r="BI118" s="5" t="s">
        <v>0</v>
      </c>
      <c r="BJ118" s="5" t="s">
        <v>0</v>
      </c>
    </row>
    <row r="119" spans="1:62" s="1" customFormat="1" x14ac:dyDescent="0.25">
      <c r="A119" s="5" t="s">
        <v>314</v>
      </c>
      <c r="B119" s="5" t="s">
        <v>0</v>
      </c>
      <c r="C119" s="5" t="s">
        <v>0</v>
      </c>
      <c r="D119" s="5">
        <v>588567</v>
      </c>
      <c r="E119" s="5" t="s">
        <v>0</v>
      </c>
      <c r="F119" s="5">
        <v>312437</v>
      </c>
      <c r="G119" s="5">
        <v>-3</v>
      </c>
      <c r="H119" s="5" t="s">
        <v>0</v>
      </c>
      <c r="I119" s="5" t="s">
        <v>0</v>
      </c>
      <c r="J119" s="5" t="s">
        <v>0</v>
      </c>
      <c r="K119" s="5" t="s">
        <v>0</v>
      </c>
      <c r="L119" s="5" t="s">
        <v>0</v>
      </c>
      <c r="M119" s="5">
        <v>133195</v>
      </c>
      <c r="N119" s="5" t="s">
        <v>0</v>
      </c>
      <c r="O119" s="5" t="s">
        <v>0</v>
      </c>
      <c r="P119" s="5">
        <v>42597</v>
      </c>
      <c r="Q119" s="5">
        <v>791966</v>
      </c>
      <c r="R119" s="5">
        <v>801643</v>
      </c>
      <c r="S119" s="5" t="s">
        <v>0</v>
      </c>
      <c r="T119" s="5">
        <v>102136</v>
      </c>
      <c r="U119" s="5" t="s">
        <v>0</v>
      </c>
      <c r="V119" s="5" t="s">
        <v>0</v>
      </c>
      <c r="W119" s="5" t="s">
        <v>0</v>
      </c>
      <c r="X119" s="5" t="s">
        <v>0</v>
      </c>
      <c r="Y119" s="5" t="s">
        <v>0</v>
      </c>
      <c r="Z119" s="5">
        <v>93</v>
      </c>
      <c r="AA119" s="5" t="s">
        <v>0</v>
      </c>
      <c r="AB119" s="5">
        <v>-1</v>
      </c>
      <c r="AC119" s="5" t="s">
        <v>0</v>
      </c>
      <c r="AD119" s="5" t="s">
        <v>0</v>
      </c>
      <c r="AE119" s="5" t="s">
        <v>0</v>
      </c>
      <c r="AF119" s="5" t="s">
        <v>0</v>
      </c>
      <c r="AG119" s="5">
        <v>818321</v>
      </c>
      <c r="AH119" s="5">
        <v>15747</v>
      </c>
      <c r="AI119" s="5" t="s">
        <v>0</v>
      </c>
      <c r="AJ119" s="5">
        <v>42232</v>
      </c>
      <c r="AK119" s="5">
        <v>226243</v>
      </c>
      <c r="AL119" s="5" t="s">
        <v>0</v>
      </c>
      <c r="AM119" s="5" t="s">
        <v>0</v>
      </c>
      <c r="AN119" s="5" t="s">
        <v>0</v>
      </c>
      <c r="AO119" s="5" t="s">
        <v>0</v>
      </c>
      <c r="AP119" s="5" t="s">
        <v>0</v>
      </c>
      <c r="AQ119" s="5">
        <v>360129</v>
      </c>
      <c r="AR119" s="5" t="s">
        <v>0</v>
      </c>
      <c r="AS119" s="5" t="s">
        <v>0</v>
      </c>
      <c r="AT119" s="5" t="s">
        <v>0</v>
      </c>
      <c r="AU119" s="5" t="s">
        <v>0</v>
      </c>
      <c r="AV119" s="5" t="s">
        <v>0</v>
      </c>
      <c r="AW119" s="5" t="s">
        <v>0</v>
      </c>
      <c r="AX119" s="5">
        <v>7756</v>
      </c>
      <c r="AY119" s="5">
        <v>54</v>
      </c>
      <c r="AZ119" s="5" t="s">
        <v>0</v>
      </c>
      <c r="BA119" s="5" t="s">
        <v>0</v>
      </c>
      <c r="BB119" s="5" t="s">
        <v>0</v>
      </c>
      <c r="BC119" s="5">
        <v>79873</v>
      </c>
      <c r="BD119" s="5" t="s">
        <v>0</v>
      </c>
      <c r="BE119" s="5" t="s">
        <v>0</v>
      </c>
      <c r="BF119" s="5" t="s">
        <v>0</v>
      </c>
      <c r="BG119" s="5">
        <v>-1</v>
      </c>
      <c r="BH119" s="5" t="s">
        <v>0</v>
      </c>
      <c r="BI119" s="5">
        <v>-13</v>
      </c>
      <c r="BJ119" s="5">
        <v>1</v>
      </c>
    </row>
    <row r="120" spans="1:62" s="3" customFormat="1" x14ac:dyDescent="0.25">
      <c r="A120" s="3" t="s">
        <v>315</v>
      </c>
      <c r="B120" s="3">
        <v>141121997</v>
      </c>
      <c r="C120" s="3">
        <v>85198127</v>
      </c>
      <c r="D120" s="3">
        <v>74281044</v>
      </c>
      <c r="E120" s="3">
        <v>58651030</v>
      </c>
      <c r="F120" s="3">
        <v>44256385</v>
      </c>
      <c r="G120" s="3">
        <v>42010766</v>
      </c>
      <c r="H120" s="3">
        <v>36775525</v>
      </c>
      <c r="I120" s="3">
        <v>37391655</v>
      </c>
      <c r="J120" s="3">
        <v>29468619</v>
      </c>
      <c r="K120" s="3">
        <v>23951749</v>
      </c>
      <c r="L120" s="3">
        <v>17750360</v>
      </c>
      <c r="M120" s="3">
        <v>14970381</v>
      </c>
      <c r="N120" s="3">
        <v>14814766</v>
      </c>
      <c r="O120" s="3">
        <v>14382754</v>
      </c>
      <c r="P120" s="3">
        <v>15905693</v>
      </c>
      <c r="Q120" s="3">
        <v>55697005</v>
      </c>
      <c r="R120" s="3">
        <v>53629500</v>
      </c>
      <c r="S120" s="3">
        <v>24739542</v>
      </c>
      <c r="T120" s="3">
        <v>14869614</v>
      </c>
      <c r="U120" s="3">
        <v>14135949</v>
      </c>
      <c r="V120" s="3">
        <v>13817227</v>
      </c>
      <c r="W120" s="3">
        <v>12096546</v>
      </c>
      <c r="X120" s="3">
        <v>10939420</v>
      </c>
      <c r="Y120" s="3">
        <v>11158719</v>
      </c>
      <c r="Z120" s="3">
        <v>10016967</v>
      </c>
      <c r="AA120" s="3">
        <v>8441141</v>
      </c>
      <c r="AB120" s="3">
        <v>8360958</v>
      </c>
      <c r="AC120" s="3">
        <v>7303982</v>
      </c>
      <c r="AD120" s="3">
        <v>7578550</v>
      </c>
      <c r="AE120" s="3">
        <v>7271843</v>
      </c>
      <c r="AF120" s="3">
        <v>6584742</v>
      </c>
      <c r="AG120" s="3">
        <v>6199762</v>
      </c>
      <c r="AH120" s="3">
        <v>6604971</v>
      </c>
      <c r="AI120" s="3">
        <v>6303812</v>
      </c>
      <c r="AJ120" s="3">
        <v>5905932</v>
      </c>
      <c r="AK120" s="3">
        <v>6282420</v>
      </c>
      <c r="AL120" s="3">
        <v>5568354</v>
      </c>
      <c r="AM120" s="3">
        <v>5446922</v>
      </c>
      <c r="AN120" s="3">
        <v>5313690</v>
      </c>
      <c r="AO120" s="3">
        <v>4696912</v>
      </c>
      <c r="AP120" s="3">
        <v>4029545</v>
      </c>
      <c r="AQ120" s="3">
        <v>4195724</v>
      </c>
      <c r="AR120" s="3">
        <v>3532907</v>
      </c>
      <c r="AS120" s="3">
        <v>3328866</v>
      </c>
      <c r="AT120" s="3">
        <v>3186419</v>
      </c>
      <c r="AU120" s="3">
        <v>3338102</v>
      </c>
      <c r="AV120" s="3">
        <v>2883427</v>
      </c>
      <c r="AW120" s="3">
        <v>2705371</v>
      </c>
      <c r="AX120" s="3">
        <v>2774915</v>
      </c>
      <c r="AY120" s="3">
        <v>2800587</v>
      </c>
      <c r="AZ120" s="3">
        <v>2392967</v>
      </c>
      <c r="BA120" s="3">
        <v>1778541</v>
      </c>
      <c r="BB120" s="3">
        <v>1877158</v>
      </c>
      <c r="BC120" s="3">
        <v>1255320</v>
      </c>
      <c r="BD120" s="3">
        <v>1063116</v>
      </c>
      <c r="BE120" s="3">
        <v>970335</v>
      </c>
      <c r="BF120" s="3">
        <v>872986</v>
      </c>
      <c r="BG120" s="3">
        <v>884266</v>
      </c>
      <c r="BH120" s="3">
        <v>785866</v>
      </c>
      <c r="BI120" s="3">
        <v>728419</v>
      </c>
      <c r="BJ120" s="3">
        <v>733618</v>
      </c>
    </row>
    <row r="121" spans="1:62" s="1" customFormat="1" x14ac:dyDescent="0.25"/>
    <row r="122" spans="1:62" s="3" customFormat="1" x14ac:dyDescent="0.25">
      <c r="A122" s="3" t="s">
        <v>300</v>
      </c>
      <c r="B122" s="3">
        <f>+B99-B120</f>
        <v>0</v>
      </c>
      <c r="C122" s="3">
        <f t="shared" ref="C122:BJ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  <c r="BI122" s="3">
        <f t="shared" si="1"/>
        <v>0</v>
      </c>
      <c r="BJ122" s="3">
        <f t="shared" si="1"/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70"/>
  <sheetViews>
    <sheetView workbookViewId="0">
      <selection activeCell="A66" activeCellId="14" sqref="A2:XFD13 A15:XFD15 A17:XFD17 A19:XFD19 A21:XFD21 A23:XFD23 A24:XFD24 A26:XFD26 A28:XFD28 A31:XFD31 A35:XFD35 A36:XFD36 A47:XFD47 A64:XFD64 A66:XFD66"/>
    </sheetView>
  </sheetViews>
  <sheetFormatPr defaultRowHeight="14.4" x14ac:dyDescent="0.3"/>
  <cols>
    <col min="1" max="1" width="36.33203125" customWidth="1"/>
  </cols>
  <sheetData>
    <row r="2" spans="1:59" s="1" customFormat="1" ht="15" x14ac:dyDescent="0.25">
      <c r="B2" s="1" t="s">
        <v>321</v>
      </c>
    </row>
    <row r="3" spans="1:59" s="1" customFormat="1" ht="15" x14ac:dyDescent="0.25">
      <c r="B3" s="1" t="s">
        <v>166</v>
      </c>
    </row>
    <row r="4" spans="1:59" s="1" customFormat="1" ht="15" x14ac:dyDescent="0.25">
      <c r="A4" s="1" t="s">
        <v>258</v>
      </c>
    </row>
    <row r="5" spans="1:59" s="1" customFormat="1" ht="15" x14ac:dyDescent="0.25">
      <c r="A5" s="1" t="s">
        <v>322</v>
      </c>
    </row>
    <row r="6" spans="1:59" s="1" customFormat="1" ht="15" x14ac:dyDescent="0.25">
      <c r="A6" s="1" t="s">
        <v>168</v>
      </c>
    </row>
    <row r="7" spans="1:59" s="1" customFormat="1" ht="15" x14ac:dyDescent="0.25">
      <c r="B7" s="1" t="s">
        <v>169</v>
      </c>
    </row>
    <row r="8" spans="1:59" s="1" customFormat="1" ht="15" x14ac:dyDescent="0.25">
      <c r="B8" s="1" t="s">
        <v>183</v>
      </c>
    </row>
    <row r="9" spans="1:59" s="1" customFormat="1" ht="15" x14ac:dyDescent="0.25">
      <c r="B9" s="1" t="s">
        <v>3</v>
      </c>
      <c r="C9" s="1" t="s">
        <v>4</v>
      </c>
      <c r="D9" s="1" t="s">
        <v>44</v>
      </c>
      <c r="E9" s="1" t="s">
        <v>46</v>
      </c>
      <c r="F9" s="1" t="s">
        <v>230</v>
      </c>
      <c r="G9" s="1" t="s">
        <v>240</v>
      </c>
      <c r="H9" s="1" t="s">
        <v>239</v>
      </c>
      <c r="I9" s="1" t="s">
        <v>238</v>
      </c>
      <c r="J9" s="1" t="s">
        <v>171</v>
      </c>
      <c r="K9" s="1" t="s">
        <v>47</v>
      </c>
      <c r="L9" s="1" t="s">
        <v>8</v>
      </c>
      <c r="M9" s="1" t="s">
        <v>9</v>
      </c>
      <c r="N9" s="1" t="s">
        <v>10</v>
      </c>
      <c r="O9" s="1" t="s">
        <v>11</v>
      </c>
      <c r="P9" s="1" t="s">
        <v>12</v>
      </c>
      <c r="Q9" s="1" t="s">
        <v>13</v>
      </c>
      <c r="R9" s="1" t="s">
        <v>179</v>
      </c>
      <c r="S9" s="1" t="s">
        <v>15</v>
      </c>
      <c r="T9" s="1" t="s">
        <v>172</v>
      </c>
      <c r="U9" s="1" t="s">
        <v>252</v>
      </c>
      <c r="V9" s="1" t="s">
        <v>48</v>
      </c>
      <c r="W9" s="1" t="s">
        <v>18</v>
      </c>
      <c r="X9" s="1" t="s">
        <v>21</v>
      </c>
      <c r="Y9" s="1" t="s">
        <v>23</v>
      </c>
      <c r="Z9" s="1" t="s">
        <v>49</v>
      </c>
      <c r="AA9" s="1" t="s">
        <v>24</v>
      </c>
      <c r="AB9" s="1" t="s">
        <v>26</v>
      </c>
      <c r="AC9" s="1" t="s">
        <v>29</v>
      </c>
      <c r="AD9" s="1" t="s">
        <v>177</v>
      </c>
      <c r="AE9" s="1" t="s">
        <v>175</v>
      </c>
      <c r="AF9" s="1" t="s">
        <v>174</v>
      </c>
      <c r="AG9" s="1" t="s">
        <v>226</v>
      </c>
      <c r="AH9" s="1" t="s">
        <v>221</v>
      </c>
      <c r="AI9" s="1" t="s">
        <v>223</v>
      </c>
      <c r="AJ9" s="1" t="s">
        <v>222</v>
      </c>
      <c r="AK9" s="1" t="s">
        <v>218</v>
      </c>
      <c r="AL9" s="1" t="s">
        <v>220</v>
      </c>
      <c r="AM9" s="1" t="s">
        <v>224</v>
      </c>
      <c r="AN9" s="1" t="s">
        <v>225</v>
      </c>
      <c r="AO9" s="1" t="s">
        <v>33</v>
      </c>
      <c r="AP9" s="1" t="s">
        <v>51</v>
      </c>
      <c r="AQ9" s="1" t="s">
        <v>52</v>
      </c>
      <c r="AR9" s="1" t="s">
        <v>205</v>
      </c>
      <c r="AS9" s="1" t="s">
        <v>260</v>
      </c>
      <c r="AT9" s="1" t="s">
        <v>227</v>
      </c>
      <c r="AU9" s="1" t="s">
        <v>53</v>
      </c>
      <c r="AV9" s="1" t="s">
        <v>263</v>
      </c>
      <c r="AW9" s="1" t="s">
        <v>262</v>
      </c>
      <c r="AX9" s="1" t="s">
        <v>261</v>
      </c>
      <c r="AY9" s="1" t="s">
        <v>1</v>
      </c>
      <c r="AZ9" s="1" t="s">
        <v>56</v>
      </c>
      <c r="BA9" s="1" t="s">
        <v>2</v>
      </c>
      <c r="BB9" s="1" t="s">
        <v>37</v>
      </c>
      <c r="BC9" s="1" t="s">
        <v>38</v>
      </c>
      <c r="BD9" s="1" t="s">
        <v>64</v>
      </c>
      <c r="BE9" s="1" t="s">
        <v>39</v>
      </c>
      <c r="BF9" s="1" t="s">
        <v>59</v>
      </c>
      <c r="BG9" s="1" t="s">
        <v>176</v>
      </c>
    </row>
    <row r="10" spans="1:5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</row>
    <row r="11" spans="1:5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</row>
    <row r="12" spans="1:5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</row>
    <row r="13" spans="1:5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</row>
    <row r="14" spans="1:59" ht="15" x14ac:dyDescent="0.25">
      <c r="A14" t="s">
        <v>327</v>
      </c>
      <c r="B14">
        <v>25235</v>
      </c>
      <c r="C14">
        <v>414</v>
      </c>
      <c r="D14">
        <v>13122</v>
      </c>
      <c r="E14">
        <v>12566</v>
      </c>
      <c r="F14">
        <v>51182</v>
      </c>
      <c r="G14">
        <v>11155</v>
      </c>
      <c r="H14">
        <v>246</v>
      </c>
      <c r="I14">
        <v>475</v>
      </c>
      <c r="J14">
        <v>182299</v>
      </c>
      <c r="K14">
        <v>5407</v>
      </c>
      <c r="L14">
        <v>2735</v>
      </c>
      <c r="M14">
        <v>4280</v>
      </c>
      <c r="N14">
        <v>216466</v>
      </c>
      <c r="O14">
        <v>824</v>
      </c>
      <c r="P14">
        <v>106913</v>
      </c>
      <c r="Q14">
        <v>218</v>
      </c>
      <c r="R14">
        <v>8137</v>
      </c>
      <c r="S14">
        <v>41</v>
      </c>
      <c r="T14">
        <v>26270</v>
      </c>
      <c r="U14">
        <v>84108</v>
      </c>
      <c r="V14">
        <v>373</v>
      </c>
      <c r="W14">
        <v>114955</v>
      </c>
      <c r="X14">
        <v>467692</v>
      </c>
      <c r="Y14">
        <v>234849</v>
      </c>
      <c r="Z14">
        <v>415</v>
      </c>
      <c r="AA14">
        <v>208392</v>
      </c>
      <c r="AB14">
        <v>32929</v>
      </c>
      <c r="AC14">
        <v>25809</v>
      </c>
      <c r="AD14">
        <v>14864</v>
      </c>
      <c r="AE14">
        <v>15929</v>
      </c>
      <c r="AF14">
        <v>17417</v>
      </c>
      <c r="AG14" t="s">
        <v>0</v>
      </c>
      <c r="AH14" t="s">
        <v>0</v>
      </c>
      <c r="AI14">
        <v>1234</v>
      </c>
      <c r="AJ14">
        <v>1639</v>
      </c>
      <c r="AK14">
        <v>3235</v>
      </c>
      <c r="AL14">
        <v>3390</v>
      </c>
      <c r="AM14">
        <v>311</v>
      </c>
      <c r="AN14">
        <v>186</v>
      </c>
      <c r="AO14">
        <v>45008</v>
      </c>
      <c r="AP14">
        <v>34643</v>
      </c>
      <c r="AQ14">
        <v>3879</v>
      </c>
      <c r="AR14">
        <v>13907</v>
      </c>
      <c r="AS14">
        <v>144184</v>
      </c>
      <c r="AT14">
        <v>22271</v>
      </c>
      <c r="AU14">
        <v>245</v>
      </c>
      <c r="AV14">
        <v>457</v>
      </c>
      <c r="AW14">
        <v>16234</v>
      </c>
      <c r="AX14" t="s">
        <v>0</v>
      </c>
      <c r="AY14">
        <v>59527</v>
      </c>
      <c r="AZ14">
        <v>32770</v>
      </c>
      <c r="BA14">
        <v>129160</v>
      </c>
      <c r="BB14">
        <v>384</v>
      </c>
      <c r="BC14">
        <v>616123</v>
      </c>
      <c r="BD14">
        <v>87744</v>
      </c>
      <c r="BE14">
        <v>47225</v>
      </c>
      <c r="BF14">
        <v>34961</v>
      </c>
      <c r="BG14">
        <v>12190</v>
      </c>
    </row>
    <row r="15" spans="1:5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</row>
    <row r="16" spans="1:59" ht="15" x14ac:dyDescent="0.25">
      <c r="A16" t="s">
        <v>329</v>
      </c>
      <c r="B16">
        <v>21394</v>
      </c>
      <c r="C16" t="s">
        <v>0</v>
      </c>
      <c r="D16">
        <v>246208</v>
      </c>
      <c r="E16">
        <v>8072</v>
      </c>
      <c r="F16">
        <v>21652</v>
      </c>
      <c r="G16">
        <v>12941</v>
      </c>
      <c r="H16" t="s">
        <v>0</v>
      </c>
      <c r="I16" t="s">
        <v>0</v>
      </c>
      <c r="J16">
        <v>85176</v>
      </c>
      <c r="K16">
        <v>3443</v>
      </c>
      <c r="L16">
        <v>1674</v>
      </c>
      <c r="M16">
        <v>4708</v>
      </c>
      <c r="N16">
        <v>81645</v>
      </c>
      <c r="O16" t="s">
        <v>0</v>
      </c>
      <c r="P16">
        <v>45048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>
        <v>33686</v>
      </c>
      <c r="X16">
        <v>826830</v>
      </c>
      <c r="Y16">
        <v>104320</v>
      </c>
      <c r="Z16" t="s">
        <v>0</v>
      </c>
      <c r="AA16">
        <v>270095</v>
      </c>
      <c r="AB16">
        <v>218245</v>
      </c>
      <c r="AC16">
        <v>10045</v>
      </c>
      <c r="AD16" t="s">
        <v>0</v>
      </c>
      <c r="AE16">
        <v>14502</v>
      </c>
      <c r="AF16">
        <v>22860</v>
      </c>
      <c r="AG16" t="s">
        <v>0</v>
      </c>
      <c r="AH16" t="s">
        <v>0</v>
      </c>
      <c r="AI16">
        <v>12908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21813</v>
      </c>
      <c r="AP16">
        <v>22206</v>
      </c>
      <c r="AQ16">
        <v>5567</v>
      </c>
      <c r="AR16" t="s">
        <v>0</v>
      </c>
      <c r="AS16">
        <v>41606</v>
      </c>
      <c r="AT16">
        <v>23607</v>
      </c>
      <c r="AU16" t="s">
        <v>0</v>
      </c>
      <c r="AV16" t="s">
        <v>0</v>
      </c>
      <c r="AW16" t="s">
        <v>0</v>
      </c>
      <c r="AX16" t="s">
        <v>0</v>
      </c>
      <c r="AY16">
        <v>25114</v>
      </c>
      <c r="AZ16">
        <v>16331</v>
      </c>
      <c r="BA16">
        <v>93154</v>
      </c>
      <c r="BB16" t="s">
        <v>0</v>
      </c>
      <c r="BC16">
        <v>299040</v>
      </c>
      <c r="BD16">
        <v>48482</v>
      </c>
      <c r="BE16">
        <v>23990</v>
      </c>
      <c r="BF16">
        <v>18661</v>
      </c>
      <c r="BG16" t="s">
        <v>0</v>
      </c>
    </row>
    <row r="17" spans="1:5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</row>
    <row r="18" spans="1:59" ht="15" x14ac:dyDescent="0.25">
      <c r="A18" t="s">
        <v>331</v>
      </c>
      <c r="B18" t="s">
        <v>0</v>
      </c>
      <c r="C18">
        <v>134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14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3413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2964</v>
      </c>
      <c r="Y18" t="s">
        <v>0</v>
      </c>
      <c r="Z18" t="s">
        <v>0</v>
      </c>
      <c r="AA18" t="s">
        <v>0</v>
      </c>
      <c r="AB18">
        <v>4242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968</v>
      </c>
      <c r="BD18" t="s">
        <v>0</v>
      </c>
      <c r="BE18" t="s">
        <v>0</v>
      </c>
      <c r="BF18" t="s">
        <v>0</v>
      </c>
      <c r="BG18" t="s">
        <v>0</v>
      </c>
    </row>
    <row r="19" spans="1:5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</row>
    <row r="20" spans="1:59" ht="15" x14ac:dyDescent="0.25">
      <c r="A20" t="s">
        <v>333</v>
      </c>
      <c r="B20">
        <v>2729</v>
      </c>
      <c r="C20" t="s">
        <v>0</v>
      </c>
      <c r="D20">
        <v>431408</v>
      </c>
      <c r="E20">
        <v>35084</v>
      </c>
      <c r="F20">
        <v>76005</v>
      </c>
      <c r="G20">
        <v>1040</v>
      </c>
      <c r="H20" t="s">
        <v>0</v>
      </c>
      <c r="I20" t="s">
        <v>0</v>
      </c>
      <c r="J20">
        <v>220782</v>
      </c>
      <c r="K20">
        <v>1388</v>
      </c>
      <c r="L20">
        <v>11390</v>
      </c>
      <c r="M20">
        <v>29416</v>
      </c>
      <c r="N20">
        <v>73738</v>
      </c>
      <c r="O20">
        <v>25555</v>
      </c>
      <c r="P20">
        <v>11583</v>
      </c>
      <c r="Q20" t="s">
        <v>0</v>
      </c>
      <c r="R20">
        <v>5034</v>
      </c>
      <c r="S20">
        <v>17439</v>
      </c>
      <c r="T20" t="s">
        <v>0</v>
      </c>
      <c r="U20">
        <v>45630</v>
      </c>
      <c r="V20">
        <v>12527</v>
      </c>
      <c r="W20">
        <v>25635</v>
      </c>
      <c r="X20">
        <v>323218</v>
      </c>
      <c r="Y20">
        <v>233809</v>
      </c>
      <c r="Z20">
        <v>39539</v>
      </c>
      <c r="AA20">
        <v>269357</v>
      </c>
      <c r="AB20">
        <v>38180</v>
      </c>
      <c r="AC20">
        <v>12195</v>
      </c>
      <c r="AD20">
        <v>63851</v>
      </c>
      <c r="AE20">
        <v>658293</v>
      </c>
      <c r="AF20">
        <v>343616</v>
      </c>
      <c r="AG20" t="s">
        <v>0</v>
      </c>
      <c r="AH20" t="s">
        <v>0</v>
      </c>
      <c r="AI20">
        <v>113998</v>
      </c>
      <c r="AJ20">
        <v>77491</v>
      </c>
      <c r="AK20">
        <v>242178</v>
      </c>
      <c r="AL20">
        <v>168171</v>
      </c>
      <c r="AM20">
        <v>32068</v>
      </c>
      <c r="AN20">
        <v>18777</v>
      </c>
      <c r="AO20">
        <v>352945</v>
      </c>
      <c r="AP20">
        <v>267350</v>
      </c>
      <c r="AQ20">
        <v>7585</v>
      </c>
      <c r="AR20">
        <v>81139</v>
      </c>
      <c r="AS20">
        <v>66203</v>
      </c>
      <c r="AT20">
        <v>2472</v>
      </c>
      <c r="AU20">
        <v>4495</v>
      </c>
      <c r="AV20">
        <v>20783</v>
      </c>
      <c r="AW20">
        <v>49968</v>
      </c>
      <c r="AX20">
        <v>69767</v>
      </c>
      <c r="AY20">
        <v>545676</v>
      </c>
      <c r="AZ20">
        <v>186333</v>
      </c>
      <c r="BA20">
        <v>222326</v>
      </c>
      <c r="BB20" t="s">
        <v>0</v>
      </c>
      <c r="BC20">
        <v>134306</v>
      </c>
      <c r="BD20">
        <v>727167</v>
      </c>
      <c r="BE20" t="s">
        <v>0</v>
      </c>
      <c r="BF20" t="s">
        <v>0</v>
      </c>
      <c r="BG20" t="s">
        <v>0</v>
      </c>
    </row>
    <row r="21" spans="1:5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</row>
    <row r="22" spans="1:59" ht="15" x14ac:dyDescent="0.25">
      <c r="A22" t="s">
        <v>335</v>
      </c>
      <c r="B22">
        <v>3331</v>
      </c>
      <c r="C22" t="s">
        <v>0</v>
      </c>
      <c r="D22">
        <v>647112</v>
      </c>
      <c r="E22">
        <v>57162</v>
      </c>
      <c r="F22">
        <v>46097</v>
      </c>
      <c r="G22">
        <v>15707</v>
      </c>
      <c r="H22" t="s">
        <v>0</v>
      </c>
      <c r="I22" t="s">
        <v>0</v>
      </c>
      <c r="J22">
        <v>309084</v>
      </c>
      <c r="K22">
        <v>20057</v>
      </c>
      <c r="L22">
        <v>60</v>
      </c>
      <c r="M22">
        <v>38171</v>
      </c>
      <c r="N22">
        <v>126249</v>
      </c>
      <c r="O22">
        <v>70408</v>
      </c>
      <c r="P22">
        <v>24621</v>
      </c>
      <c r="Q22">
        <v>12757</v>
      </c>
      <c r="R22">
        <v>14904</v>
      </c>
      <c r="S22" t="s">
        <v>0</v>
      </c>
      <c r="T22" t="s">
        <v>0</v>
      </c>
      <c r="U22">
        <v>63301</v>
      </c>
      <c r="V22">
        <v>14455</v>
      </c>
      <c r="W22">
        <v>40176</v>
      </c>
      <c r="X22">
        <v>579089</v>
      </c>
      <c r="Y22">
        <v>327320</v>
      </c>
      <c r="Z22">
        <v>107211</v>
      </c>
      <c r="AA22">
        <v>455539</v>
      </c>
      <c r="AB22">
        <v>57270</v>
      </c>
      <c r="AC22">
        <v>30216</v>
      </c>
      <c r="AD22">
        <v>118672</v>
      </c>
      <c r="AE22">
        <v>542217</v>
      </c>
      <c r="AF22">
        <v>1124547</v>
      </c>
      <c r="AG22" t="s">
        <v>0</v>
      </c>
      <c r="AH22" t="s">
        <v>0</v>
      </c>
      <c r="AI22">
        <v>251530</v>
      </c>
      <c r="AJ22">
        <v>135837</v>
      </c>
      <c r="AK22">
        <v>280403</v>
      </c>
      <c r="AL22">
        <v>437510</v>
      </c>
      <c r="AM22">
        <v>35176</v>
      </c>
      <c r="AN22">
        <v>61397</v>
      </c>
      <c r="AO22" t="s">
        <v>0</v>
      </c>
      <c r="AP22" t="s">
        <v>0</v>
      </c>
      <c r="AQ22">
        <v>9439</v>
      </c>
      <c r="AR22">
        <v>72510</v>
      </c>
      <c r="AS22">
        <v>153856</v>
      </c>
      <c r="AT22">
        <v>268045</v>
      </c>
      <c r="AU22">
        <v>94027</v>
      </c>
      <c r="AV22">
        <v>19652</v>
      </c>
      <c r="AW22">
        <v>8777</v>
      </c>
      <c r="AX22">
        <v>138569</v>
      </c>
      <c r="AY22" t="s">
        <v>0</v>
      </c>
      <c r="AZ22" t="s">
        <v>0</v>
      </c>
      <c r="BA22">
        <v>428656</v>
      </c>
      <c r="BB22" t="s">
        <v>0</v>
      </c>
      <c r="BC22">
        <v>352471</v>
      </c>
      <c r="BD22" t="s">
        <v>0</v>
      </c>
      <c r="BE22" t="s">
        <v>0</v>
      </c>
      <c r="BF22" t="s">
        <v>0</v>
      </c>
      <c r="BG22" t="s">
        <v>0</v>
      </c>
    </row>
    <row r="23" spans="1:5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</row>
    <row r="24" spans="1:5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</row>
    <row r="25" spans="1:59" ht="15" x14ac:dyDescent="0.25">
      <c r="A25" t="s">
        <v>338</v>
      </c>
      <c r="B25">
        <v>80040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>
        <v>28857</v>
      </c>
      <c r="N25">
        <v>223393</v>
      </c>
      <c r="O25" t="s">
        <v>0</v>
      </c>
      <c r="P25">
        <v>108875</v>
      </c>
      <c r="Q25">
        <v>3999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>
        <v>783909</v>
      </c>
      <c r="Y25" t="s">
        <v>0</v>
      </c>
      <c r="Z25">
        <v>958</v>
      </c>
      <c r="AA25">
        <v>1023951</v>
      </c>
      <c r="AB25" t="s">
        <v>0</v>
      </c>
      <c r="AC25">
        <v>6253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13799</v>
      </c>
      <c r="AL25">
        <v>6506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</row>
    <row r="26" spans="1:5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</row>
    <row r="27" spans="1:59" ht="15" x14ac:dyDescent="0.25">
      <c r="A27" t="s">
        <v>340</v>
      </c>
      <c r="B27">
        <v>8018</v>
      </c>
      <c r="C27" t="s">
        <v>0</v>
      </c>
      <c r="D27">
        <v>297350</v>
      </c>
      <c r="E27">
        <v>90386</v>
      </c>
      <c r="F27">
        <v>275065</v>
      </c>
      <c r="G27">
        <v>34801</v>
      </c>
      <c r="H27">
        <v>843</v>
      </c>
      <c r="I27">
        <v>1305</v>
      </c>
      <c r="J27">
        <v>142152</v>
      </c>
      <c r="K27">
        <v>28258</v>
      </c>
      <c r="L27">
        <v>11909</v>
      </c>
      <c r="M27">
        <v>-9798</v>
      </c>
      <c r="N27">
        <v>94428</v>
      </c>
      <c r="O27">
        <v>81228</v>
      </c>
      <c r="P27">
        <v>75921</v>
      </c>
      <c r="Q27" t="s">
        <v>0</v>
      </c>
      <c r="R27">
        <v>38756</v>
      </c>
      <c r="S27" t="s">
        <v>0</v>
      </c>
      <c r="T27" t="s">
        <v>0</v>
      </c>
      <c r="U27">
        <v>27775</v>
      </c>
      <c r="V27">
        <v>11349</v>
      </c>
      <c r="W27">
        <v>26929</v>
      </c>
      <c r="X27">
        <v>507902</v>
      </c>
      <c r="Y27">
        <v>293959</v>
      </c>
      <c r="Z27" t="s">
        <v>0</v>
      </c>
      <c r="AA27">
        <v>157140</v>
      </c>
      <c r="AB27">
        <v>199930</v>
      </c>
      <c r="AC27">
        <v>31849</v>
      </c>
      <c r="AD27" t="s">
        <v>0</v>
      </c>
      <c r="AE27">
        <v>642737</v>
      </c>
      <c r="AF27">
        <v>578282</v>
      </c>
      <c r="AG27">
        <v>47056</v>
      </c>
      <c r="AH27">
        <v>135150</v>
      </c>
      <c r="AI27">
        <v>72418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244525</v>
      </c>
      <c r="AP27">
        <v>215217</v>
      </c>
      <c r="AQ27">
        <v>26365</v>
      </c>
      <c r="AR27">
        <v>109446</v>
      </c>
      <c r="AS27">
        <v>215615</v>
      </c>
      <c r="AT27" t="s">
        <v>0</v>
      </c>
      <c r="AU27" t="s">
        <v>0</v>
      </c>
      <c r="AV27">
        <v>18593</v>
      </c>
      <c r="AW27">
        <v>35507</v>
      </c>
      <c r="AX27">
        <v>74946</v>
      </c>
      <c r="AY27">
        <v>408225</v>
      </c>
      <c r="AZ27">
        <v>105387</v>
      </c>
      <c r="BA27">
        <v>294813</v>
      </c>
      <c r="BB27" t="s">
        <v>0</v>
      </c>
      <c r="BC27">
        <v>25531</v>
      </c>
      <c r="BD27">
        <v>425812</v>
      </c>
      <c r="BE27">
        <v>470300</v>
      </c>
      <c r="BF27">
        <v>203632</v>
      </c>
      <c r="BG27" t="s">
        <v>0</v>
      </c>
    </row>
    <row r="28" spans="1:5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</row>
    <row r="29" spans="1:59" ht="15" x14ac:dyDescent="0.25">
      <c r="A29" t="s">
        <v>342</v>
      </c>
      <c r="B29">
        <v>5680</v>
      </c>
      <c r="C29" t="s">
        <v>0</v>
      </c>
      <c r="D29">
        <v>5097</v>
      </c>
      <c r="E29">
        <v>27942</v>
      </c>
      <c r="F29">
        <v>44666</v>
      </c>
      <c r="G29">
        <v>62706</v>
      </c>
      <c r="H29">
        <v>4314</v>
      </c>
      <c r="I29">
        <v>7007</v>
      </c>
      <c r="J29">
        <v>25243</v>
      </c>
      <c r="K29">
        <v>7616</v>
      </c>
      <c r="L29">
        <v>2868</v>
      </c>
      <c r="M29">
        <v>25881</v>
      </c>
      <c r="N29">
        <v>40905</v>
      </c>
      <c r="O29" t="s">
        <v>0</v>
      </c>
      <c r="P29">
        <v>5722</v>
      </c>
      <c r="Q29">
        <v>29295</v>
      </c>
      <c r="R29">
        <v>805</v>
      </c>
      <c r="S29">
        <v>15567</v>
      </c>
      <c r="T29" t="s">
        <v>0</v>
      </c>
      <c r="U29">
        <v>40775</v>
      </c>
      <c r="V29">
        <v>10648</v>
      </c>
      <c r="W29">
        <v>16261</v>
      </c>
      <c r="X29">
        <v>495647</v>
      </c>
      <c r="Y29">
        <v>341109</v>
      </c>
      <c r="Z29" t="s">
        <v>0</v>
      </c>
      <c r="AA29">
        <v>410037</v>
      </c>
      <c r="AB29">
        <v>20860</v>
      </c>
      <c r="AC29">
        <v>9506</v>
      </c>
      <c r="AD29">
        <v>131002</v>
      </c>
      <c r="AE29">
        <v>525594</v>
      </c>
      <c r="AF29">
        <v>666223</v>
      </c>
      <c r="AG29">
        <v>18215</v>
      </c>
      <c r="AH29">
        <v>58739</v>
      </c>
      <c r="AI29">
        <v>44267</v>
      </c>
      <c r="AJ29">
        <v>261840</v>
      </c>
      <c r="AK29">
        <v>412702</v>
      </c>
      <c r="AL29">
        <v>440206</v>
      </c>
      <c r="AM29">
        <v>1054</v>
      </c>
      <c r="AN29">
        <v>2563</v>
      </c>
      <c r="AO29" t="s">
        <v>0</v>
      </c>
      <c r="AP29" t="s">
        <v>0</v>
      </c>
      <c r="AQ29">
        <v>14783</v>
      </c>
      <c r="AR29">
        <v>69046</v>
      </c>
      <c r="AS29" t="s">
        <v>0</v>
      </c>
      <c r="AT29">
        <v>447001</v>
      </c>
      <c r="AU29">
        <v>74987</v>
      </c>
      <c r="AV29">
        <v>10532</v>
      </c>
      <c r="AW29">
        <v>30554</v>
      </c>
      <c r="AX29">
        <v>85809</v>
      </c>
      <c r="AY29" t="s">
        <v>0</v>
      </c>
      <c r="AZ29" t="s">
        <v>0</v>
      </c>
      <c r="BA29">
        <v>230743</v>
      </c>
      <c r="BB29" t="s">
        <v>0</v>
      </c>
      <c r="BC29">
        <v>514993</v>
      </c>
      <c r="BD29">
        <v>17604</v>
      </c>
      <c r="BE29">
        <v>127855</v>
      </c>
      <c r="BF29">
        <v>63214</v>
      </c>
      <c r="BG29" t="s">
        <v>0</v>
      </c>
    </row>
    <row r="30" spans="1:59" x14ac:dyDescent="0.3">
      <c r="A30" t="s">
        <v>343</v>
      </c>
      <c r="B30">
        <v>375</v>
      </c>
      <c r="C30" t="s">
        <v>0</v>
      </c>
      <c r="D30">
        <v>172605</v>
      </c>
      <c r="E30" t="s">
        <v>0</v>
      </c>
      <c r="F30" t="s">
        <v>0</v>
      </c>
      <c r="G30">
        <v>14046</v>
      </c>
      <c r="H30" t="s">
        <v>0</v>
      </c>
      <c r="I30" t="s">
        <v>0</v>
      </c>
      <c r="J30">
        <v>426141</v>
      </c>
      <c r="K30">
        <v>1535</v>
      </c>
      <c r="L30">
        <v>3480</v>
      </c>
      <c r="M30" t="s">
        <v>0</v>
      </c>
      <c r="N30">
        <v>16501</v>
      </c>
      <c r="O30">
        <v>36629</v>
      </c>
      <c r="P30" t="s">
        <v>0</v>
      </c>
      <c r="Q30" t="s">
        <v>0</v>
      </c>
      <c r="R30" t="s">
        <v>0</v>
      </c>
      <c r="S30">
        <v>878</v>
      </c>
      <c r="T30">
        <v>119</v>
      </c>
      <c r="U30">
        <v>174590</v>
      </c>
      <c r="V30" t="s">
        <v>0</v>
      </c>
      <c r="W30">
        <v>138930</v>
      </c>
      <c r="X30" t="s">
        <v>0</v>
      </c>
      <c r="Y30">
        <v>106916</v>
      </c>
      <c r="Z30">
        <v>5596</v>
      </c>
      <c r="AA30" t="s">
        <v>0</v>
      </c>
      <c r="AB30">
        <v>127292</v>
      </c>
      <c r="AC30" t="s">
        <v>0</v>
      </c>
      <c r="AD30" t="s">
        <v>0</v>
      </c>
      <c r="AE30">
        <v>156212</v>
      </c>
      <c r="AF30">
        <v>258484</v>
      </c>
      <c r="AG30">
        <v>288</v>
      </c>
      <c r="AH30">
        <v>842</v>
      </c>
      <c r="AI30">
        <v>26019</v>
      </c>
      <c r="AJ30" t="s">
        <v>0</v>
      </c>
      <c r="AK30">
        <v>1923</v>
      </c>
      <c r="AL30">
        <v>2009</v>
      </c>
      <c r="AM30" t="s">
        <v>0</v>
      </c>
      <c r="AN30" t="s">
        <v>0</v>
      </c>
      <c r="AO30" t="s">
        <v>0</v>
      </c>
      <c r="AP30" t="s">
        <v>0</v>
      </c>
      <c r="AQ30">
        <v>176</v>
      </c>
      <c r="AR30">
        <v>4390</v>
      </c>
      <c r="AS30">
        <v>112478</v>
      </c>
      <c r="AT30" t="s">
        <v>0</v>
      </c>
      <c r="AU30">
        <v>12494</v>
      </c>
      <c r="AV30">
        <v>3712</v>
      </c>
      <c r="AW30">
        <v>28292</v>
      </c>
      <c r="AX30">
        <v>33928</v>
      </c>
      <c r="AY30">
        <v>118071</v>
      </c>
      <c r="AZ30">
        <v>48061</v>
      </c>
      <c r="BA30">
        <v>58272</v>
      </c>
      <c r="BB30">
        <v>186676</v>
      </c>
      <c r="BC30" t="s">
        <v>0</v>
      </c>
      <c r="BD30">
        <v>17033</v>
      </c>
      <c r="BE30">
        <v>3380</v>
      </c>
      <c r="BF30">
        <v>2549</v>
      </c>
      <c r="BG30" t="s">
        <v>0</v>
      </c>
    </row>
    <row r="31" spans="1:59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</row>
    <row r="32" spans="1:59" x14ac:dyDescent="0.3">
      <c r="A32" t="s">
        <v>345</v>
      </c>
      <c r="B32" t="s">
        <v>0</v>
      </c>
      <c r="C32">
        <v>107</v>
      </c>
      <c r="D32">
        <v>11352</v>
      </c>
      <c r="E32" t="s">
        <v>0</v>
      </c>
      <c r="F32">
        <v>4709</v>
      </c>
      <c r="G32">
        <v>1482</v>
      </c>
      <c r="H32" t="s">
        <v>0</v>
      </c>
      <c r="I32" t="s">
        <v>0</v>
      </c>
      <c r="J32">
        <v>10852</v>
      </c>
      <c r="K32">
        <v>349</v>
      </c>
      <c r="L32">
        <v>196</v>
      </c>
      <c r="M32" t="s">
        <v>0</v>
      </c>
      <c r="N32" t="s">
        <v>0</v>
      </c>
      <c r="O32" t="s">
        <v>0</v>
      </c>
      <c r="P32">
        <v>7817</v>
      </c>
      <c r="Q32" t="s">
        <v>0</v>
      </c>
      <c r="R32" t="s">
        <v>0</v>
      </c>
      <c r="S32" t="s">
        <v>0</v>
      </c>
      <c r="T32">
        <v>808</v>
      </c>
      <c r="U32" t="s">
        <v>0</v>
      </c>
      <c r="V32">
        <v>2241</v>
      </c>
      <c r="W32">
        <v>3252</v>
      </c>
      <c r="X32">
        <v>25452</v>
      </c>
      <c r="Y32" t="s">
        <v>0</v>
      </c>
      <c r="Z32">
        <v>79</v>
      </c>
      <c r="AA32">
        <v>19752</v>
      </c>
      <c r="AB32">
        <v>14886</v>
      </c>
      <c r="AC32">
        <v>797</v>
      </c>
      <c r="AD32">
        <v>733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423</v>
      </c>
      <c r="AK32" t="s">
        <v>0</v>
      </c>
      <c r="AL32" t="s">
        <v>0</v>
      </c>
      <c r="AM32">
        <v>57</v>
      </c>
      <c r="AN32">
        <v>57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101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>
        <v>1229</v>
      </c>
      <c r="BD32">
        <v>61895</v>
      </c>
      <c r="BE32">
        <v>34358</v>
      </c>
      <c r="BF32">
        <v>23432</v>
      </c>
      <c r="BG32">
        <v>215</v>
      </c>
    </row>
    <row r="33" spans="1:59" x14ac:dyDescent="0.3">
      <c r="A33" t="s">
        <v>346</v>
      </c>
      <c r="B33">
        <v>11416</v>
      </c>
      <c r="C33">
        <v>173</v>
      </c>
      <c r="D33">
        <v>34103</v>
      </c>
      <c r="E33">
        <v>20708</v>
      </c>
      <c r="F33">
        <v>28168</v>
      </c>
      <c r="G33">
        <v>6977</v>
      </c>
      <c r="H33">
        <v>1248</v>
      </c>
      <c r="I33">
        <v>3183</v>
      </c>
      <c r="J33">
        <v>154914</v>
      </c>
      <c r="K33">
        <v>3048</v>
      </c>
      <c r="L33">
        <v>1931</v>
      </c>
      <c r="M33">
        <v>2269</v>
      </c>
      <c r="N33">
        <v>64626</v>
      </c>
      <c r="O33">
        <v>7312</v>
      </c>
      <c r="P33" t="s">
        <v>0</v>
      </c>
      <c r="Q33">
        <v>2126</v>
      </c>
      <c r="R33">
        <v>911</v>
      </c>
      <c r="S33">
        <v>1093</v>
      </c>
      <c r="T33">
        <v>1882</v>
      </c>
      <c r="U33">
        <v>5942</v>
      </c>
      <c r="V33">
        <v>962</v>
      </c>
      <c r="W33">
        <v>20560</v>
      </c>
      <c r="X33">
        <v>36982</v>
      </c>
      <c r="Y33">
        <v>29487</v>
      </c>
      <c r="Z33">
        <v>12136</v>
      </c>
      <c r="AA33">
        <v>102159</v>
      </c>
      <c r="AB33">
        <v>39235</v>
      </c>
      <c r="AC33">
        <v>469</v>
      </c>
      <c r="AD33">
        <v>12172</v>
      </c>
      <c r="AE33">
        <v>27216</v>
      </c>
      <c r="AF33">
        <v>57922</v>
      </c>
      <c r="AG33">
        <v>786</v>
      </c>
      <c r="AH33">
        <v>2852</v>
      </c>
      <c r="AI33">
        <v>48885</v>
      </c>
      <c r="AJ33">
        <v>14839</v>
      </c>
      <c r="AK33">
        <v>62423</v>
      </c>
      <c r="AL33">
        <v>81080</v>
      </c>
      <c r="AM33">
        <v>4973</v>
      </c>
      <c r="AN33">
        <v>4653</v>
      </c>
      <c r="AO33">
        <v>28872</v>
      </c>
      <c r="AP33">
        <v>26312</v>
      </c>
      <c r="AQ33">
        <v>4466</v>
      </c>
      <c r="AR33">
        <v>11166</v>
      </c>
      <c r="AS33">
        <v>13918</v>
      </c>
      <c r="AT33">
        <v>74167</v>
      </c>
      <c r="AU33">
        <v>5807</v>
      </c>
      <c r="AV33" t="s">
        <v>0</v>
      </c>
      <c r="AW33">
        <v>1768</v>
      </c>
      <c r="AX33">
        <v>4841</v>
      </c>
      <c r="AY33">
        <v>37506</v>
      </c>
      <c r="AZ33">
        <v>19379</v>
      </c>
      <c r="BA33">
        <v>127494</v>
      </c>
      <c r="BB33">
        <v>2334</v>
      </c>
      <c r="BC33">
        <v>78877</v>
      </c>
      <c r="BD33">
        <v>104</v>
      </c>
      <c r="BE33">
        <v>66</v>
      </c>
      <c r="BF33">
        <v>61</v>
      </c>
      <c r="BG33">
        <v>1009</v>
      </c>
    </row>
    <row r="34" spans="1:59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6967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7307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2925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</row>
    <row r="35" spans="1:59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</row>
    <row r="36" spans="1:59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</row>
    <row r="37" spans="1:59" x14ac:dyDescent="0.3">
      <c r="A37" t="s">
        <v>350</v>
      </c>
      <c r="B37" t="s">
        <v>0</v>
      </c>
      <c r="C37" t="s">
        <v>0</v>
      </c>
      <c r="D37" t="s">
        <v>0</v>
      </c>
      <c r="E37">
        <v>19846</v>
      </c>
      <c r="F37">
        <v>2267</v>
      </c>
      <c r="G37">
        <v>2023</v>
      </c>
      <c r="H37" t="s">
        <v>0</v>
      </c>
      <c r="I37" t="s">
        <v>0</v>
      </c>
      <c r="J37">
        <v>77501</v>
      </c>
      <c r="K37" t="s">
        <v>0</v>
      </c>
      <c r="L37" t="s">
        <v>0</v>
      </c>
      <c r="M37" t="s">
        <v>0</v>
      </c>
      <c r="N37">
        <v>559</v>
      </c>
      <c r="O37">
        <v>3933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>
        <v>1619</v>
      </c>
      <c r="X37" t="s">
        <v>0</v>
      </c>
      <c r="Y37" t="s">
        <v>0</v>
      </c>
      <c r="Z37">
        <v>7311</v>
      </c>
      <c r="AA37" t="s">
        <v>0</v>
      </c>
      <c r="AB37" t="s">
        <v>0</v>
      </c>
      <c r="AC37" t="s">
        <v>0</v>
      </c>
      <c r="AD37">
        <v>7598</v>
      </c>
      <c r="AE37" t="s">
        <v>0</v>
      </c>
      <c r="AF37" t="s">
        <v>0</v>
      </c>
      <c r="AG37" t="s">
        <v>0</v>
      </c>
      <c r="AH37" t="s">
        <v>0</v>
      </c>
      <c r="AI37">
        <v>42790</v>
      </c>
      <c r="AJ37" t="s">
        <v>0</v>
      </c>
      <c r="AK37">
        <v>6915</v>
      </c>
      <c r="AL37">
        <v>19755</v>
      </c>
      <c r="AM37">
        <v>3697</v>
      </c>
      <c r="AN37">
        <v>882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36158</v>
      </c>
      <c r="AU37">
        <v>410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>
        <v>97528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</row>
    <row r="38" spans="1:59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</row>
    <row r="39" spans="1:59" x14ac:dyDescent="0.3">
      <c r="A39" t="s">
        <v>352</v>
      </c>
      <c r="B39">
        <v>126938</v>
      </c>
      <c r="C39" t="s">
        <v>0</v>
      </c>
      <c r="D39">
        <v>68496</v>
      </c>
      <c r="E39">
        <v>137715</v>
      </c>
      <c r="F39">
        <v>74295</v>
      </c>
      <c r="G39">
        <v>7802</v>
      </c>
      <c r="H39" t="s">
        <v>0</v>
      </c>
      <c r="I39" t="s">
        <v>0</v>
      </c>
      <c r="J39" t="s">
        <v>0</v>
      </c>
      <c r="K39">
        <v>11113</v>
      </c>
      <c r="L39">
        <v>5177</v>
      </c>
      <c r="M39">
        <v>185466</v>
      </c>
      <c r="N39" t="s">
        <v>0</v>
      </c>
      <c r="O39" t="s">
        <v>0</v>
      </c>
      <c r="P39">
        <v>101388</v>
      </c>
      <c r="Q39" t="s">
        <v>0</v>
      </c>
      <c r="R39" t="s">
        <v>0</v>
      </c>
      <c r="S39" t="s">
        <v>0</v>
      </c>
      <c r="T39">
        <v>27050</v>
      </c>
      <c r="U39" t="s">
        <v>0</v>
      </c>
      <c r="V39" t="s">
        <v>0</v>
      </c>
      <c r="W39">
        <v>31196</v>
      </c>
      <c r="X39">
        <v>6016183</v>
      </c>
      <c r="Y39">
        <v>710873</v>
      </c>
      <c r="Z39" t="s">
        <v>0</v>
      </c>
      <c r="AA39">
        <v>466650</v>
      </c>
      <c r="AB39">
        <v>202764</v>
      </c>
      <c r="AC39">
        <v>49760</v>
      </c>
      <c r="AD39">
        <v>736</v>
      </c>
      <c r="AE39" t="s">
        <v>0</v>
      </c>
      <c r="AF39" t="s">
        <v>0</v>
      </c>
      <c r="AG39" t="s">
        <v>0</v>
      </c>
      <c r="AH39" t="s">
        <v>0</v>
      </c>
      <c r="AI39">
        <v>290113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>
        <v>67</v>
      </c>
      <c r="AR39" t="s">
        <v>0</v>
      </c>
      <c r="AS39" t="s">
        <v>0</v>
      </c>
      <c r="AT39">
        <v>41434</v>
      </c>
      <c r="AU39" t="s">
        <v>0</v>
      </c>
      <c r="AV39" t="s">
        <v>0</v>
      </c>
      <c r="AW39" t="s">
        <v>0</v>
      </c>
      <c r="AX39" t="s">
        <v>0</v>
      </c>
      <c r="AY39">
        <v>65161</v>
      </c>
      <c r="AZ39">
        <v>36757</v>
      </c>
      <c r="BA39">
        <v>47613</v>
      </c>
      <c r="BB39" t="s">
        <v>0</v>
      </c>
      <c r="BC39">
        <v>501873</v>
      </c>
      <c r="BD39">
        <v>148787</v>
      </c>
      <c r="BE39">
        <v>97996</v>
      </c>
      <c r="BF39">
        <v>79678</v>
      </c>
      <c r="BG39" t="s">
        <v>0</v>
      </c>
    </row>
    <row r="40" spans="1:59" x14ac:dyDescent="0.3">
      <c r="A40" t="s">
        <v>353</v>
      </c>
      <c r="B40">
        <v>1427</v>
      </c>
      <c r="C40" t="s">
        <v>0</v>
      </c>
      <c r="D40">
        <v>2451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431835</v>
      </c>
      <c r="K40" t="s">
        <v>0</v>
      </c>
      <c r="L40" t="s">
        <v>0</v>
      </c>
      <c r="M40" t="s">
        <v>0</v>
      </c>
      <c r="N40">
        <v>916</v>
      </c>
      <c r="O40">
        <v>177331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9043</v>
      </c>
      <c r="V40" t="s">
        <v>0</v>
      </c>
      <c r="W40" t="s">
        <v>0</v>
      </c>
      <c r="X40" t="s">
        <v>0</v>
      </c>
      <c r="Y40" t="s">
        <v>0</v>
      </c>
      <c r="Z40">
        <v>55050</v>
      </c>
      <c r="AA40" t="s">
        <v>0</v>
      </c>
      <c r="AB40">
        <v>2431</v>
      </c>
      <c r="AC40">
        <v>16</v>
      </c>
      <c r="AD40">
        <v>104</v>
      </c>
      <c r="AE40">
        <v>5970</v>
      </c>
      <c r="AF40">
        <v>3661</v>
      </c>
      <c r="AG40" t="s">
        <v>0</v>
      </c>
      <c r="AH40" t="s">
        <v>0</v>
      </c>
      <c r="AI40" t="s">
        <v>0</v>
      </c>
      <c r="AJ40" t="s">
        <v>0</v>
      </c>
      <c r="AK40">
        <v>988</v>
      </c>
      <c r="AL40">
        <v>2142</v>
      </c>
      <c r="AM40" t="s">
        <v>0</v>
      </c>
      <c r="AN40" t="s">
        <v>0</v>
      </c>
      <c r="AO40" t="s">
        <v>0</v>
      </c>
      <c r="AP40" t="s">
        <v>0</v>
      </c>
      <c r="AQ40">
        <v>7</v>
      </c>
      <c r="AR40">
        <v>12160</v>
      </c>
      <c r="AS40" t="s">
        <v>0</v>
      </c>
      <c r="AT40">
        <v>12383</v>
      </c>
      <c r="AU40">
        <v>527</v>
      </c>
      <c r="AV40" t="s">
        <v>0</v>
      </c>
      <c r="AW40" t="s">
        <v>0</v>
      </c>
      <c r="AX40" t="s">
        <v>0</v>
      </c>
      <c r="AY40">
        <v>5358</v>
      </c>
      <c r="AZ40">
        <v>3205</v>
      </c>
      <c r="BA40">
        <v>15430</v>
      </c>
      <c r="BB40" t="s">
        <v>0</v>
      </c>
      <c r="BC40">
        <v>27963</v>
      </c>
      <c r="BD40">
        <v>104</v>
      </c>
      <c r="BE40">
        <v>66</v>
      </c>
      <c r="BF40">
        <v>61</v>
      </c>
      <c r="BG40" t="s">
        <v>0</v>
      </c>
    </row>
    <row r="41" spans="1:59" x14ac:dyDescent="0.3">
      <c r="A41" t="s">
        <v>354</v>
      </c>
      <c r="B41" t="s">
        <v>0</v>
      </c>
      <c r="C41" t="s">
        <v>0</v>
      </c>
      <c r="D41">
        <v>11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14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4</v>
      </c>
      <c r="W41">
        <v>98</v>
      </c>
      <c r="X41" t="s">
        <v>0</v>
      </c>
      <c r="Y41" t="s">
        <v>0</v>
      </c>
      <c r="Z41" t="s">
        <v>0</v>
      </c>
      <c r="AA41">
        <v>455</v>
      </c>
      <c r="AB41">
        <v>14</v>
      </c>
      <c r="AC41">
        <v>27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</row>
    <row r="42" spans="1:59" x14ac:dyDescent="0.3">
      <c r="A42" t="s">
        <v>355</v>
      </c>
      <c r="B42" t="s">
        <v>0</v>
      </c>
      <c r="C42" t="s">
        <v>0</v>
      </c>
      <c r="D42">
        <v>152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</row>
    <row r="43" spans="1:59" x14ac:dyDescent="0.3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12045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>
        <v>1034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</row>
    <row r="44" spans="1:59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</row>
    <row r="45" spans="1:59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1183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</row>
    <row r="46" spans="1:59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1763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</row>
    <row r="47" spans="1:59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</row>
    <row r="48" spans="1:59" x14ac:dyDescent="0.3">
      <c r="A48" t="s">
        <v>361</v>
      </c>
      <c r="B48" t="s">
        <v>0</v>
      </c>
      <c r="C48" t="s">
        <v>0</v>
      </c>
      <c r="D48">
        <v>24001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2272</v>
      </c>
      <c r="L48">
        <v>1194</v>
      </c>
      <c r="M48">
        <v>37740</v>
      </c>
      <c r="N48" t="s">
        <v>0</v>
      </c>
      <c r="O48" t="s">
        <v>0</v>
      </c>
      <c r="P48" t="s">
        <v>0</v>
      </c>
      <c r="Q48" t="s">
        <v>0</v>
      </c>
      <c r="R48">
        <v>2880</v>
      </c>
      <c r="S48" t="s">
        <v>0</v>
      </c>
      <c r="T48" t="s">
        <v>0</v>
      </c>
      <c r="U48" t="s">
        <v>0</v>
      </c>
      <c r="V48" t="s">
        <v>0</v>
      </c>
      <c r="W48">
        <v>12130</v>
      </c>
      <c r="X48">
        <v>2018537</v>
      </c>
      <c r="Y48" t="s">
        <v>0</v>
      </c>
      <c r="Z48" t="s">
        <v>0</v>
      </c>
      <c r="AA48" t="s">
        <v>0</v>
      </c>
      <c r="AB48">
        <v>162962</v>
      </c>
      <c r="AC48">
        <v>23135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16622</v>
      </c>
      <c r="AR48" t="s">
        <v>0</v>
      </c>
      <c r="AS48" t="s">
        <v>0</v>
      </c>
      <c r="AT48" t="s">
        <v>0</v>
      </c>
      <c r="AU48">
        <v>1758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</row>
    <row r="49" spans="1:59" x14ac:dyDescent="0.3">
      <c r="A49" t="s">
        <v>362</v>
      </c>
      <c r="B49">
        <v>0</v>
      </c>
      <c r="C49" t="s">
        <v>0</v>
      </c>
      <c r="D49">
        <v>2</v>
      </c>
      <c r="E49">
        <v>123441</v>
      </c>
      <c r="F49">
        <v>58886</v>
      </c>
      <c r="G49">
        <v>116098</v>
      </c>
      <c r="H49">
        <v>-28623</v>
      </c>
      <c r="I49">
        <v>-24173</v>
      </c>
      <c r="J49">
        <v>-671592</v>
      </c>
      <c r="K49">
        <v>1</v>
      </c>
      <c r="L49">
        <v>16</v>
      </c>
      <c r="M49">
        <v>-42580</v>
      </c>
      <c r="N49">
        <v>-5871</v>
      </c>
      <c r="O49" t="s">
        <v>0</v>
      </c>
      <c r="P49">
        <v>-334739</v>
      </c>
      <c r="Q49">
        <v>-38306</v>
      </c>
      <c r="R49">
        <v>127672</v>
      </c>
      <c r="S49">
        <v>134</v>
      </c>
      <c r="T49" t="s">
        <v>0</v>
      </c>
      <c r="U49">
        <v>-336808</v>
      </c>
      <c r="V49">
        <v>2787</v>
      </c>
      <c r="W49">
        <v>2768</v>
      </c>
      <c r="X49">
        <v>122104</v>
      </c>
      <c r="Y49">
        <v>-17391</v>
      </c>
      <c r="Z49">
        <v>361498</v>
      </c>
      <c r="AA49">
        <v>364759</v>
      </c>
      <c r="AB49">
        <v>-2</v>
      </c>
      <c r="AC49">
        <v>1</v>
      </c>
      <c r="AD49">
        <v>-31288</v>
      </c>
      <c r="AE49">
        <v>-1140573</v>
      </c>
      <c r="AF49">
        <v>-1062827</v>
      </c>
      <c r="AG49">
        <v>-57102</v>
      </c>
      <c r="AH49">
        <v>5971</v>
      </c>
      <c r="AI49">
        <v>94736</v>
      </c>
      <c r="AJ49">
        <v>-200812</v>
      </c>
      <c r="AK49">
        <v>29640</v>
      </c>
      <c r="AL49">
        <v>-156481</v>
      </c>
      <c r="AM49">
        <v>-44569</v>
      </c>
      <c r="AN49">
        <v>2969</v>
      </c>
      <c r="AO49" t="s">
        <v>0</v>
      </c>
      <c r="AP49" t="s">
        <v>0</v>
      </c>
      <c r="AQ49">
        <v>47869</v>
      </c>
      <c r="AR49">
        <v>-192914</v>
      </c>
      <c r="AS49">
        <v>-1347668</v>
      </c>
      <c r="AT49">
        <v>7816</v>
      </c>
      <c r="AU49" t="s">
        <v>0</v>
      </c>
      <c r="AV49">
        <v>-159050</v>
      </c>
      <c r="AW49">
        <v>-91558</v>
      </c>
      <c r="AX49">
        <v>-471003</v>
      </c>
      <c r="AY49">
        <v>-143057</v>
      </c>
      <c r="AZ49">
        <v>-157859</v>
      </c>
      <c r="BA49">
        <v>-8563</v>
      </c>
      <c r="BB49">
        <v>-77485</v>
      </c>
      <c r="BC49">
        <v>-912647</v>
      </c>
      <c r="BD49">
        <v>1</v>
      </c>
      <c r="BE49" t="s">
        <v>0</v>
      </c>
      <c r="BF49" t="s">
        <v>0</v>
      </c>
      <c r="BG49" t="s">
        <v>0</v>
      </c>
    </row>
    <row r="50" spans="1:59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</row>
    <row r="51" spans="1:59" x14ac:dyDescent="0.3">
      <c r="A51" t="s">
        <v>364</v>
      </c>
      <c r="B51">
        <v>254</v>
      </c>
      <c r="C51" t="s">
        <v>0</v>
      </c>
      <c r="D51">
        <v>1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1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>
        <v>123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</row>
    <row r="52" spans="1:59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</row>
    <row r="53" spans="1:59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</row>
    <row r="54" spans="1:59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</row>
    <row r="55" spans="1:59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>
        <v>7510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</row>
    <row r="56" spans="1:59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>
        <v>314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</row>
    <row r="57" spans="1:59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>
        <v>11680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</row>
    <row r="58" spans="1:59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</row>
    <row r="59" spans="1:59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</row>
    <row r="60" spans="1:59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>
        <v>665</v>
      </c>
      <c r="BE60">
        <v>312</v>
      </c>
      <c r="BF60">
        <v>255</v>
      </c>
      <c r="BG60" t="s">
        <v>0</v>
      </c>
    </row>
    <row r="61" spans="1:59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</row>
    <row r="62" spans="1:59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</row>
    <row r="63" spans="1:59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289</v>
      </c>
      <c r="AP63">
        <v>256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</row>
    <row r="64" spans="1:59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</row>
    <row r="65" spans="1:59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>
        <v>16038</v>
      </c>
      <c r="I65">
        <v>18540</v>
      </c>
      <c r="J65">
        <v>32715</v>
      </c>
      <c r="K65" t="s">
        <v>0</v>
      </c>
      <c r="L65" t="s">
        <v>0</v>
      </c>
      <c r="M65" t="s">
        <v>0</v>
      </c>
      <c r="N65">
        <v>23725</v>
      </c>
      <c r="O65" t="s">
        <v>0</v>
      </c>
      <c r="P65" t="s">
        <v>0</v>
      </c>
      <c r="Q65" t="s">
        <v>0</v>
      </c>
      <c r="R65">
        <v>2968</v>
      </c>
      <c r="S65" t="s">
        <v>0</v>
      </c>
      <c r="T65" t="s">
        <v>0</v>
      </c>
      <c r="U65">
        <v>4227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>
        <v>20103</v>
      </c>
      <c r="AD65" t="s">
        <v>0</v>
      </c>
      <c r="AE65">
        <v>664868</v>
      </c>
      <c r="AF65">
        <v>624806</v>
      </c>
      <c r="AG65">
        <v>51055</v>
      </c>
      <c r="AH65">
        <v>116868</v>
      </c>
      <c r="AI65">
        <v>25903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>
        <v>119421</v>
      </c>
      <c r="AS65" t="s">
        <v>0</v>
      </c>
      <c r="AT65" t="s">
        <v>0</v>
      </c>
      <c r="AU65" t="s">
        <v>0</v>
      </c>
      <c r="AV65" t="s">
        <v>0</v>
      </c>
      <c r="AW65">
        <v>6990</v>
      </c>
      <c r="AX65">
        <v>24674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</row>
    <row r="66" spans="1:59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</row>
    <row r="67" spans="1:59" x14ac:dyDescent="0.3">
      <c r="A67" t="s">
        <v>380</v>
      </c>
      <c r="B67" t="s">
        <v>0</v>
      </c>
      <c r="C67" t="s">
        <v>0</v>
      </c>
      <c r="D67">
        <v>22</v>
      </c>
      <c r="E67" t="s">
        <v>0</v>
      </c>
      <c r="F67">
        <v>1124</v>
      </c>
      <c r="G67">
        <v>16094</v>
      </c>
      <c r="H67">
        <v>7708</v>
      </c>
      <c r="I67">
        <v>26040</v>
      </c>
      <c r="J67" t="s">
        <v>0</v>
      </c>
      <c r="K67" t="s">
        <v>0</v>
      </c>
      <c r="L67" t="s">
        <v>0</v>
      </c>
      <c r="M67">
        <v>2036</v>
      </c>
      <c r="N67">
        <v>1126</v>
      </c>
      <c r="O67">
        <v>8030</v>
      </c>
      <c r="P67" t="s">
        <v>0</v>
      </c>
      <c r="Q67">
        <v>194</v>
      </c>
      <c r="R67" t="s">
        <v>0</v>
      </c>
      <c r="S67" t="s">
        <v>0</v>
      </c>
      <c r="T67" t="s">
        <v>0</v>
      </c>
      <c r="U67">
        <v>455</v>
      </c>
      <c r="V67" t="s">
        <v>0</v>
      </c>
      <c r="W67">
        <v>19427</v>
      </c>
      <c r="X67">
        <v>1668</v>
      </c>
      <c r="Y67">
        <v>13442</v>
      </c>
      <c r="Z67">
        <v>10815</v>
      </c>
      <c r="AA67">
        <v>39063</v>
      </c>
      <c r="AB67">
        <v>1181</v>
      </c>
      <c r="AC67" t="s">
        <v>0</v>
      </c>
      <c r="AD67" t="s">
        <v>0</v>
      </c>
      <c r="AE67">
        <v>509901</v>
      </c>
      <c r="AF67">
        <v>520921</v>
      </c>
      <c r="AG67">
        <v>38198</v>
      </c>
      <c r="AH67">
        <v>32744</v>
      </c>
      <c r="AI67">
        <v>459</v>
      </c>
      <c r="AJ67" t="s">
        <v>0</v>
      </c>
      <c r="AK67">
        <v>81855</v>
      </c>
      <c r="AL67">
        <v>316983</v>
      </c>
      <c r="AM67" t="s">
        <v>0</v>
      </c>
      <c r="AN67" t="s">
        <v>0</v>
      </c>
      <c r="AO67" t="s">
        <v>0</v>
      </c>
      <c r="AP67" t="s">
        <v>0</v>
      </c>
      <c r="AQ67">
        <v>255</v>
      </c>
      <c r="AR67">
        <v>1708</v>
      </c>
      <c r="AS67" t="s">
        <v>0</v>
      </c>
      <c r="AT67">
        <v>1386</v>
      </c>
      <c r="AU67">
        <v>37898</v>
      </c>
      <c r="AV67">
        <v>245</v>
      </c>
      <c r="AW67">
        <v>22433</v>
      </c>
      <c r="AX67">
        <v>18853</v>
      </c>
      <c r="AY67">
        <v>53703</v>
      </c>
      <c r="AZ67">
        <v>26257</v>
      </c>
      <c r="BA67">
        <v>4276</v>
      </c>
      <c r="BB67" t="s">
        <v>0</v>
      </c>
      <c r="BC67">
        <v>325</v>
      </c>
      <c r="BD67">
        <v>448334</v>
      </c>
      <c r="BE67">
        <v>779474</v>
      </c>
      <c r="BF67">
        <v>447129</v>
      </c>
      <c r="BG67" t="s">
        <v>0</v>
      </c>
    </row>
    <row r="68" spans="1:59" x14ac:dyDescent="0.3">
      <c r="A68" t="s">
        <v>381</v>
      </c>
      <c r="B68">
        <v>111823</v>
      </c>
      <c r="C68" t="s">
        <v>0</v>
      </c>
      <c r="D68">
        <v>191710</v>
      </c>
      <c r="E68" t="s">
        <v>0</v>
      </c>
      <c r="F68">
        <v>149445</v>
      </c>
      <c r="G68">
        <v>230878</v>
      </c>
      <c r="H68" t="s">
        <v>0</v>
      </c>
      <c r="I68" t="s">
        <v>0</v>
      </c>
      <c r="J68">
        <v>77320</v>
      </c>
      <c r="K68">
        <v>63644</v>
      </c>
      <c r="L68">
        <v>38133</v>
      </c>
      <c r="M68" t="s">
        <v>0</v>
      </c>
      <c r="N68">
        <v>447463</v>
      </c>
      <c r="O68">
        <v>-8506</v>
      </c>
      <c r="P68" t="s">
        <v>0</v>
      </c>
      <c r="Q68">
        <v>132388</v>
      </c>
      <c r="R68" t="s">
        <v>0</v>
      </c>
      <c r="S68">
        <v>79299</v>
      </c>
      <c r="T68" t="s">
        <v>0</v>
      </c>
      <c r="U68">
        <v>263808</v>
      </c>
      <c r="V68">
        <v>31478</v>
      </c>
      <c r="W68">
        <v>452180</v>
      </c>
      <c r="X68">
        <v>75970</v>
      </c>
      <c r="Y68">
        <v>136586</v>
      </c>
      <c r="Z68">
        <v>382783</v>
      </c>
      <c r="AA68">
        <v>1860497</v>
      </c>
      <c r="AB68">
        <v>3245864</v>
      </c>
      <c r="AC68">
        <v>169963</v>
      </c>
      <c r="AD68">
        <v>217259</v>
      </c>
      <c r="AE68">
        <v>399224</v>
      </c>
      <c r="AF68">
        <v>502037</v>
      </c>
      <c r="AG68">
        <v>4634</v>
      </c>
      <c r="AH68">
        <v>7635</v>
      </c>
      <c r="AI68" t="s">
        <v>0</v>
      </c>
      <c r="AJ68" t="s">
        <v>0</v>
      </c>
      <c r="AK68">
        <v>403570</v>
      </c>
      <c r="AL68">
        <v>330345</v>
      </c>
      <c r="AM68">
        <v>130045</v>
      </c>
      <c r="AN68">
        <v>137825</v>
      </c>
      <c r="AO68">
        <v>345077</v>
      </c>
      <c r="AP68">
        <v>319474</v>
      </c>
      <c r="AQ68">
        <v>53355</v>
      </c>
      <c r="AR68" t="s">
        <v>0</v>
      </c>
      <c r="AS68">
        <v>81719</v>
      </c>
      <c r="AT68">
        <v>198019</v>
      </c>
      <c r="AU68">
        <v>179255</v>
      </c>
      <c r="AV68">
        <v>53960</v>
      </c>
      <c r="AW68">
        <v>71475</v>
      </c>
      <c r="AX68">
        <v>105505</v>
      </c>
      <c r="AY68">
        <v>95618</v>
      </c>
      <c r="AZ68">
        <v>65841</v>
      </c>
      <c r="BA68">
        <v>813935</v>
      </c>
      <c r="BB68">
        <v>93749</v>
      </c>
      <c r="BC68" t="s">
        <v>0</v>
      </c>
      <c r="BD68">
        <v>1344763</v>
      </c>
      <c r="BE68">
        <v>610046</v>
      </c>
      <c r="BF68">
        <v>481616</v>
      </c>
      <c r="BG68" t="s">
        <v>0</v>
      </c>
    </row>
    <row r="69" spans="1:59" x14ac:dyDescent="0.3">
      <c r="A69" t="s">
        <v>382</v>
      </c>
      <c r="B69" t="s">
        <v>0</v>
      </c>
      <c r="C69" t="s">
        <v>0</v>
      </c>
      <c r="D69">
        <v>4274</v>
      </c>
      <c r="E69" t="s">
        <v>0</v>
      </c>
      <c r="F69" t="s">
        <v>0</v>
      </c>
      <c r="G69" t="s">
        <v>0</v>
      </c>
      <c r="H69" t="s">
        <v>0</v>
      </c>
      <c r="I69">
        <v>171</v>
      </c>
      <c r="J69">
        <v>138133</v>
      </c>
      <c r="K69" t="s">
        <v>0</v>
      </c>
      <c r="L69" t="s">
        <v>0</v>
      </c>
      <c r="M69">
        <v>-1516</v>
      </c>
      <c r="N69" t="s">
        <v>0</v>
      </c>
      <c r="O69" t="s">
        <v>0</v>
      </c>
      <c r="P69" t="s">
        <v>0</v>
      </c>
      <c r="Q69" t="s">
        <v>0</v>
      </c>
      <c r="R69">
        <v>5383</v>
      </c>
      <c r="S69" t="s">
        <v>0</v>
      </c>
      <c r="T69">
        <v>61713</v>
      </c>
      <c r="U69" t="s">
        <v>0</v>
      </c>
      <c r="V69" t="s">
        <v>0</v>
      </c>
      <c r="W69">
        <v>6078</v>
      </c>
      <c r="X69" t="s">
        <v>0</v>
      </c>
      <c r="Y69">
        <v>699</v>
      </c>
      <c r="Z69">
        <v>2204</v>
      </c>
      <c r="AA69">
        <v>74340</v>
      </c>
      <c r="AB69">
        <v>25927</v>
      </c>
      <c r="AC69" t="s">
        <v>0</v>
      </c>
      <c r="AD69">
        <v>34345</v>
      </c>
      <c r="AE69">
        <v>106482</v>
      </c>
      <c r="AF69">
        <v>127444</v>
      </c>
      <c r="AG69">
        <v>323</v>
      </c>
      <c r="AH69">
        <v>1411</v>
      </c>
      <c r="AI69" t="s">
        <v>0</v>
      </c>
      <c r="AJ69">
        <v>8084</v>
      </c>
      <c r="AK69">
        <v>157229</v>
      </c>
      <c r="AL69">
        <v>187419</v>
      </c>
      <c r="AM69">
        <v>1059</v>
      </c>
      <c r="AN69">
        <v>383</v>
      </c>
      <c r="AO69">
        <v>53055</v>
      </c>
      <c r="AP69">
        <v>25714</v>
      </c>
      <c r="AQ69" t="s">
        <v>0</v>
      </c>
      <c r="AR69">
        <v>12273</v>
      </c>
      <c r="AS69" t="s">
        <v>0</v>
      </c>
      <c r="AT69">
        <v>30268</v>
      </c>
      <c r="AU69">
        <v>1800</v>
      </c>
      <c r="AV69" t="s">
        <v>0</v>
      </c>
      <c r="AW69">
        <v>19708</v>
      </c>
      <c r="AX69">
        <v>26617</v>
      </c>
      <c r="AY69">
        <v>38181</v>
      </c>
      <c r="AZ69">
        <v>14937</v>
      </c>
      <c r="BA69" t="s">
        <v>0</v>
      </c>
      <c r="BB69" t="s">
        <v>0</v>
      </c>
      <c r="BC69">
        <v>974</v>
      </c>
      <c r="BD69">
        <v>65292</v>
      </c>
      <c r="BE69">
        <v>36901</v>
      </c>
      <c r="BF69">
        <v>37086</v>
      </c>
      <c r="BG69" t="s">
        <v>0</v>
      </c>
    </row>
    <row r="70" spans="1:59" x14ac:dyDescent="0.3">
      <c r="A70" t="s">
        <v>383</v>
      </c>
      <c r="B70">
        <v>164565</v>
      </c>
      <c r="C70" t="s">
        <v>0</v>
      </c>
      <c r="D70">
        <v>1333139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401808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>
        <v>34767</v>
      </c>
      <c r="U70" t="s">
        <v>0</v>
      </c>
      <c r="V70" t="s">
        <v>0</v>
      </c>
      <c r="W70">
        <v>508467</v>
      </c>
      <c r="X70" t="s">
        <v>0</v>
      </c>
      <c r="Y70" t="s">
        <v>0</v>
      </c>
      <c r="Z70" t="s">
        <v>0</v>
      </c>
      <c r="AA70" t="s">
        <v>0</v>
      </c>
      <c r="AB70">
        <v>2667046</v>
      </c>
      <c r="AC70">
        <v>111833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199048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>
        <v>405828</v>
      </c>
      <c r="BD70">
        <v>-8</v>
      </c>
      <c r="BE70">
        <v>-28</v>
      </c>
      <c r="BF70">
        <v>-2</v>
      </c>
      <c r="BG70">
        <v>8603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123"/>
  <sheetViews>
    <sheetView topLeftCell="A85" workbookViewId="0">
      <selection activeCell="A104" sqref="A104:XFD104"/>
    </sheetView>
  </sheetViews>
  <sheetFormatPr defaultRowHeight="14.4" x14ac:dyDescent="0.3"/>
  <cols>
    <col min="1" max="1" width="38.33203125" customWidth="1"/>
    <col min="2" max="2" width="11.109375" bestFit="1" customWidth="1"/>
    <col min="3" max="22" width="10.109375" bestFit="1" customWidth="1"/>
    <col min="23" max="59" width="9.33203125" bestFit="1" customWidth="1"/>
  </cols>
  <sheetData>
    <row r="2" spans="1:59" s="1" customFormat="1" ht="15" x14ac:dyDescent="0.25">
      <c r="B2" s="1" t="s">
        <v>165</v>
      </c>
    </row>
    <row r="3" spans="1:59" s="1" customFormat="1" ht="15" x14ac:dyDescent="0.25">
      <c r="B3" s="1" t="s">
        <v>166</v>
      </c>
    </row>
    <row r="4" spans="1:59" s="1" customFormat="1" ht="15" x14ac:dyDescent="0.25">
      <c r="A4" s="1" t="s">
        <v>319</v>
      </c>
    </row>
    <row r="5" spans="1:59" s="1" customFormat="1" ht="15" x14ac:dyDescent="0.25">
      <c r="A5" s="1" t="s">
        <v>167</v>
      </c>
    </row>
    <row r="6" spans="1:59" s="1" customFormat="1" ht="15" x14ac:dyDescent="0.25">
      <c r="A6" s="1" t="s">
        <v>168</v>
      </c>
    </row>
    <row r="7" spans="1:59" s="1" customFormat="1" ht="15" x14ac:dyDescent="0.25">
      <c r="B7" s="1" t="s">
        <v>169</v>
      </c>
    </row>
    <row r="8" spans="1:59" s="1" customFormat="1" ht="15" x14ac:dyDescent="0.25">
      <c r="B8" s="1" t="s">
        <v>183</v>
      </c>
    </row>
    <row r="9" spans="1:59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10</v>
      </c>
      <c r="H9" s="1" t="s">
        <v>64</v>
      </c>
      <c r="I9" s="1" t="s">
        <v>23</v>
      </c>
      <c r="J9" s="1" t="s">
        <v>5</v>
      </c>
      <c r="K9" s="1" t="s">
        <v>171</v>
      </c>
      <c r="L9" s="1" t="s">
        <v>2</v>
      </c>
      <c r="M9" s="1" t="s">
        <v>38</v>
      </c>
      <c r="N9" s="1" t="s">
        <v>39</v>
      </c>
      <c r="O9" s="1" t="s">
        <v>18</v>
      </c>
      <c r="P9" s="1" t="s">
        <v>45</v>
      </c>
      <c r="Q9" s="1" t="s">
        <v>218</v>
      </c>
      <c r="R9" s="1" t="s">
        <v>220</v>
      </c>
      <c r="S9" s="1" t="s">
        <v>59</v>
      </c>
      <c r="T9" s="1" t="s">
        <v>1</v>
      </c>
      <c r="U9" s="1" t="s">
        <v>33</v>
      </c>
      <c r="V9" s="1" t="s">
        <v>51</v>
      </c>
      <c r="W9" s="1" t="s">
        <v>49</v>
      </c>
      <c r="X9" s="1" t="s">
        <v>219</v>
      </c>
      <c r="Y9" s="1" t="s">
        <v>178</v>
      </c>
      <c r="Z9" s="1" t="s">
        <v>56</v>
      </c>
      <c r="AA9" s="1" t="s">
        <v>37</v>
      </c>
      <c r="AB9" s="1" t="s">
        <v>177</v>
      </c>
      <c r="AC9" s="1" t="s">
        <v>205</v>
      </c>
      <c r="AD9" s="1" t="s">
        <v>222</v>
      </c>
      <c r="AE9" s="1" t="s">
        <v>11</v>
      </c>
      <c r="AF9" s="1" t="s">
        <v>3</v>
      </c>
      <c r="AG9" s="1" t="s">
        <v>9</v>
      </c>
      <c r="AH9" s="1" t="s">
        <v>53</v>
      </c>
      <c r="AI9" s="1" t="s">
        <v>13</v>
      </c>
      <c r="AJ9" s="1" t="s">
        <v>240</v>
      </c>
      <c r="AK9" s="1" t="s">
        <v>46</v>
      </c>
      <c r="AL9" s="1" t="s">
        <v>7</v>
      </c>
      <c r="AM9" s="1" t="s">
        <v>225</v>
      </c>
      <c r="AN9" s="1" t="s">
        <v>12</v>
      </c>
      <c r="AO9" s="1" t="s">
        <v>224</v>
      </c>
      <c r="AP9" s="1" t="s">
        <v>318</v>
      </c>
      <c r="AQ9" s="1" t="s">
        <v>29</v>
      </c>
      <c r="AR9" s="1" t="s">
        <v>15</v>
      </c>
      <c r="AS9" s="1" t="s">
        <v>230</v>
      </c>
      <c r="AT9" s="1" t="s">
        <v>227</v>
      </c>
      <c r="AU9" s="1" t="s">
        <v>47</v>
      </c>
      <c r="AV9" s="1" t="s">
        <v>179</v>
      </c>
      <c r="AW9" s="1" t="s">
        <v>52</v>
      </c>
      <c r="AX9" s="1" t="s">
        <v>8</v>
      </c>
      <c r="AY9" s="1" t="s">
        <v>172</v>
      </c>
      <c r="AZ9" s="1" t="s">
        <v>4</v>
      </c>
      <c r="BA9" s="1" t="s">
        <v>245</v>
      </c>
      <c r="BB9" s="1" t="s">
        <v>48</v>
      </c>
      <c r="BC9" s="1" t="s">
        <v>176</v>
      </c>
      <c r="BD9" s="1" t="s">
        <v>6</v>
      </c>
      <c r="BE9" s="1" t="s">
        <v>54</v>
      </c>
      <c r="BF9" s="1" t="s">
        <v>28</v>
      </c>
      <c r="BG9" s="1" t="s">
        <v>27</v>
      </c>
    </row>
    <row r="10" spans="1:59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</row>
    <row r="11" spans="1:59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</row>
    <row r="12" spans="1:59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</row>
    <row r="13" spans="1:59" ht="15" x14ac:dyDescent="0.25">
      <c r="A13" t="s">
        <v>104</v>
      </c>
      <c r="B13" t="s">
        <v>0</v>
      </c>
      <c r="C13" t="s">
        <v>0</v>
      </c>
      <c r="D13">
        <v>326941</v>
      </c>
      <c r="E13" t="s">
        <v>0</v>
      </c>
      <c r="F13">
        <v>29258</v>
      </c>
      <c r="G13">
        <v>1398332</v>
      </c>
      <c r="H13" t="s">
        <v>0</v>
      </c>
      <c r="I13" t="s">
        <v>0</v>
      </c>
      <c r="J13" t="s">
        <v>0</v>
      </c>
      <c r="K13" t="s">
        <v>0</v>
      </c>
      <c r="L13">
        <v>89024</v>
      </c>
      <c r="M13">
        <v>136207</v>
      </c>
      <c r="N13" t="s">
        <v>0</v>
      </c>
      <c r="O13">
        <v>369113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269243</v>
      </c>
      <c r="AB13">
        <v>259069</v>
      </c>
      <c r="AC13" t="s">
        <v>0</v>
      </c>
      <c r="AD13" t="s">
        <v>0</v>
      </c>
      <c r="AE13" t="s">
        <v>0</v>
      </c>
      <c r="AF13" t="s">
        <v>0</v>
      </c>
      <c r="AG13">
        <v>84764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>
        <v>1551</v>
      </c>
      <c r="BG13" t="s">
        <v>0</v>
      </c>
    </row>
    <row r="14" spans="1:59" ht="15" x14ac:dyDescent="0.25">
      <c r="A14" t="s">
        <v>105</v>
      </c>
      <c r="B14" t="s">
        <v>0</v>
      </c>
      <c r="C14" t="s">
        <v>0</v>
      </c>
      <c r="D14" t="s">
        <v>0</v>
      </c>
      <c r="E14">
        <v>2140979</v>
      </c>
      <c r="F14" t="s">
        <v>0</v>
      </c>
      <c r="G14" t="s">
        <v>0</v>
      </c>
      <c r="H14" t="s">
        <v>0</v>
      </c>
      <c r="I14" t="s">
        <v>0</v>
      </c>
      <c r="J14">
        <v>144303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276115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>
        <v>238084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14242</v>
      </c>
      <c r="AL14" t="s">
        <v>0</v>
      </c>
      <c r="AM14" t="s">
        <v>0</v>
      </c>
      <c r="AN14" t="s">
        <v>0</v>
      </c>
      <c r="AO14" t="s">
        <v>0</v>
      </c>
      <c r="AP14">
        <v>6752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>
        <v>1188</v>
      </c>
      <c r="BE14" t="s">
        <v>0</v>
      </c>
      <c r="BF14" t="s">
        <v>0</v>
      </c>
      <c r="BG14" t="s">
        <v>0</v>
      </c>
    </row>
    <row r="15" spans="1:59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</row>
    <row r="16" spans="1:59" ht="15" x14ac:dyDescent="0.25">
      <c r="A16" t="s">
        <v>107</v>
      </c>
      <c r="B16">
        <v>3443401</v>
      </c>
      <c r="C16">
        <v>2596512</v>
      </c>
      <c r="D16">
        <v>3610494</v>
      </c>
      <c r="E16" t="s">
        <v>0</v>
      </c>
      <c r="F16">
        <v>1426567</v>
      </c>
      <c r="G16">
        <v>2024141</v>
      </c>
      <c r="H16">
        <v>52525</v>
      </c>
      <c r="I16" t="s">
        <v>0</v>
      </c>
      <c r="J16">
        <v>6353202</v>
      </c>
      <c r="K16">
        <v>439052</v>
      </c>
      <c r="L16">
        <v>564599</v>
      </c>
      <c r="M16">
        <v>344919</v>
      </c>
      <c r="N16">
        <v>52478</v>
      </c>
      <c r="O16">
        <v>1363185</v>
      </c>
      <c r="P16">
        <v>57368</v>
      </c>
      <c r="Q16">
        <v>180409</v>
      </c>
      <c r="R16">
        <v>281508</v>
      </c>
      <c r="S16">
        <v>46951</v>
      </c>
      <c r="T16" t="s">
        <v>0</v>
      </c>
      <c r="U16" t="s">
        <v>0</v>
      </c>
      <c r="V16" t="s">
        <v>0</v>
      </c>
      <c r="W16">
        <v>68579</v>
      </c>
      <c r="X16">
        <v>44</v>
      </c>
      <c r="Y16">
        <v>66709</v>
      </c>
      <c r="Z16" t="s">
        <v>0</v>
      </c>
      <c r="AA16">
        <v>423706</v>
      </c>
      <c r="AB16">
        <v>884079</v>
      </c>
      <c r="AC16">
        <v>167779</v>
      </c>
      <c r="AD16">
        <v>787240</v>
      </c>
      <c r="AE16" t="s">
        <v>0</v>
      </c>
      <c r="AF16">
        <v>0</v>
      </c>
      <c r="AG16">
        <v>26670</v>
      </c>
      <c r="AH16">
        <v>29598</v>
      </c>
      <c r="AI16">
        <v>152647</v>
      </c>
      <c r="AJ16">
        <v>46280</v>
      </c>
      <c r="AK16">
        <v>109271</v>
      </c>
      <c r="AL16">
        <v>10136</v>
      </c>
      <c r="AM16">
        <v>3500</v>
      </c>
      <c r="AN16">
        <v>420792</v>
      </c>
      <c r="AO16">
        <v>8760</v>
      </c>
      <c r="AP16">
        <v>45277</v>
      </c>
      <c r="AQ16">
        <v>15678</v>
      </c>
      <c r="AR16">
        <v>71002</v>
      </c>
      <c r="AS16">
        <v>275079</v>
      </c>
      <c r="AT16">
        <v>160395</v>
      </c>
      <c r="AU16">
        <v>52475</v>
      </c>
      <c r="AV16">
        <v>32022</v>
      </c>
      <c r="AW16" t="s">
        <v>0</v>
      </c>
      <c r="AX16">
        <v>10322</v>
      </c>
      <c r="AY16">
        <v>964081</v>
      </c>
      <c r="AZ16">
        <v>210770</v>
      </c>
      <c r="BA16">
        <v>435873</v>
      </c>
      <c r="BB16">
        <v>11980</v>
      </c>
      <c r="BC16">
        <v>76001</v>
      </c>
      <c r="BD16">
        <v>55305</v>
      </c>
      <c r="BE16">
        <v>14811</v>
      </c>
      <c r="BF16" t="s">
        <v>0</v>
      </c>
      <c r="BG16" t="s">
        <v>0</v>
      </c>
    </row>
    <row r="17" spans="1:59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</row>
    <row r="18" spans="1:59" ht="15" x14ac:dyDescent="0.25">
      <c r="A18" t="s">
        <v>109</v>
      </c>
      <c r="B18">
        <v>904075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3119215</v>
      </c>
      <c r="J18" t="s">
        <v>0</v>
      </c>
      <c r="K18">
        <v>1303052</v>
      </c>
      <c r="L18">
        <v>279454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360357</v>
      </c>
      <c r="V18">
        <v>241789</v>
      </c>
      <c r="W18" t="s">
        <v>0</v>
      </c>
      <c r="X18">
        <v>2711917</v>
      </c>
      <c r="Y18" t="s">
        <v>0</v>
      </c>
      <c r="Z18" t="s">
        <v>0</v>
      </c>
      <c r="AA18" t="s">
        <v>0</v>
      </c>
      <c r="AB18">
        <v>267577</v>
      </c>
      <c r="AC18" t="s">
        <v>0</v>
      </c>
      <c r="AD18" t="s">
        <v>0</v>
      </c>
      <c r="AE18" t="s">
        <v>0</v>
      </c>
      <c r="AF18">
        <v>27500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113679</v>
      </c>
      <c r="AM18" t="s">
        <v>0</v>
      </c>
      <c r="AN18" t="s">
        <v>0</v>
      </c>
      <c r="AO18" t="s">
        <v>0</v>
      </c>
      <c r="AP18" t="s">
        <v>0</v>
      </c>
      <c r="AQ18">
        <v>421692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7671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599196</v>
      </c>
      <c r="BD18" t="s">
        <v>0</v>
      </c>
      <c r="BE18" t="s">
        <v>0</v>
      </c>
      <c r="BF18" t="s">
        <v>0</v>
      </c>
      <c r="BG18">
        <v>127</v>
      </c>
    </row>
    <row r="19" spans="1:59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>
        <v>7754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</row>
    <row r="20" spans="1:59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</row>
    <row r="21" spans="1:59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</row>
    <row r="22" spans="1:59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</row>
    <row r="23" spans="1:59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</row>
    <row r="24" spans="1:59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</row>
    <row r="25" spans="1:59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775553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</row>
    <row r="26" spans="1:59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</row>
    <row r="27" spans="1:59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</row>
    <row r="28" spans="1:59" ht="15" x14ac:dyDescent="0.25">
      <c r="A28" t="s">
        <v>71</v>
      </c>
      <c r="B28">
        <v>20052001</v>
      </c>
      <c r="C28">
        <v>5064169</v>
      </c>
      <c r="D28">
        <v>14666498</v>
      </c>
      <c r="E28">
        <v>1795239</v>
      </c>
      <c r="F28">
        <v>7525056</v>
      </c>
      <c r="G28">
        <v>8718706</v>
      </c>
      <c r="H28" t="s">
        <v>0</v>
      </c>
      <c r="I28">
        <v>6573202</v>
      </c>
      <c r="J28">
        <v>7209154</v>
      </c>
      <c r="K28">
        <v>2861714</v>
      </c>
      <c r="L28">
        <v>1390426</v>
      </c>
      <c r="M28">
        <v>601623</v>
      </c>
      <c r="N28" t="s">
        <v>0</v>
      </c>
      <c r="O28">
        <v>3333151</v>
      </c>
      <c r="P28">
        <v>985068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111322</v>
      </c>
      <c r="Z28" t="s">
        <v>0</v>
      </c>
      <c r="AA28">
        <v>2580</v>
      </c>
      <c r="AB28">
        <v>250890</v>
      </c>
      <c r="AC28">
        <v>628595</v>
      </c>
      <c r="AD28">
        <v>59183</v>
      </c>
      <c r="AE28" t="s">
        <v>0</v>
      </c>
      <c r="AF28">
        <v>883108</v>
      </c>
      <c r="AG28" t="s">
        <v>0</v>
      </c>
      <c r="AH28">
        <v>380412</v>
      </c>
      <c r="AI28" t="s">
        <v>0</v>
      </c>
      <c r="AJ28">
        <v>304449</v>
      </c>
      <c r="AK28">
        <v>159253</v>
      </c>
      <c r="AL28">
        <v>783988</v>
      </c>
      <c r="AM28" t="s">
        <v>0</v>
      </c>
      <c r="AN28">
        <v>304443</v>
      </c>
      <c r="AO28" t="s">
        <v>0</v>
      </c>
      <c r="AP28">
        <v>306791</v>
      </c>
      <c r="AQ28">
        <v>47899</v>
      </c>
      <c r="AR28" t="s">
        <v>0</v>
      </c>
      <c r="AS28">
        <v>59169</v>
      </c>
      <c r="AT28" t="s">
        <v>0</v>
      </c>
      <c r="AU28">
        <v>38330</v>
      </c>
      <c r="AV28">
        <v>1150779</v>
      </c>
      <c r="AW28">
        <v>106438</v>
      </c>
      <c r="AX28">
        <v>17195</v>
      </c>
      <c r="AY28">
        <v>3992</v>
      </c>
      <c r="AZ28" t="s">
        <v>0</v>
      </c>
      <c r="BA28" t="s">
        <v>0</v>
      </c>
      <c r="BB28" t="s">
        <v>0</v>
      </c>
      <c r="BC28">
        <v>65347</v>
      </c>
      <c r="BD28">
        <v>29121</v>
      </c>
      <c r="BE28" t="s">
        <v>0</v>
      </c>
      <c r="BF28" t="s">
        <v>0</v>
      </c>
      <c r="BG28" t="s">
        <v>0</v>
      </c>
    </row>
    <row r="29" spans="1:59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</row>
    <row r="30" spans="1:59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</row>
    <row r="31" spans="1:59" ht="1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</row>
    <row r="32" spans="1:59" ht="15" x14ac:dyDescent="0.25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</row>
    <row r="33" spans="1:59" ht="15" x14ac:dyDescent="0.25">
      <c r="A33" t="s">
        <v>76</v>
      </c>
      <c r="B33">
        <v>130075</v>
      </c>
      <c r="C33">
        <v>521526</v>
      </c>
      <c r="D33" t="s">
        <v>0</v>
      </c>
      <c r="E33">
        <v>41925</v>
      </c>
      <c r="F33" t="s">
        <v>0</v>
      </c>
      <c r="G33">
        <v>59294</v>
      </c>
      <c r="H33" t="s">
        <v>0</v>
      </c>
      <c r="I33">
        <v>41713</v>
      </c>
      <c r="J33" t="s">
        <v>0</v>
      </c>
      <c r="K33">
        <v>28617</v>
      </c>
      <c r="L33" t="s">
        <v>0</v>
      </c>
      <c r="M33">
        <v>49949</v>
      </c>
      <c r="N33" t="s">
        <v>0</v>
      </c>
      <c r="O33" t="s">
        <v>0</v>
      </c>
      <c r="P33">
        <v>17802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>
        <v>11354</v>
      </c>
      <c r="AB33">
        <v>22614</v>
      </c>
      <c r="AC33" t="s">
        <v>0</v>
      </c>
      <c r="AD33">
        <v>9813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21688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>
        <v>1798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</row>
    <row r="34" spans="1:59" ht="15" x14ac:dyDescent="0.25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</row>
    <row r="35" spans="1:59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</row>
    <row r="36" spans="1:59" ht="15" x14ac:dyDescent="0.25">
      <c r="A36" t="s">
        <v>79</v>
      </c>
      <c r="B36">
        <v>2726829</v>
      </c>
      <c r="C36" t="s">
        <v>0</v>
      </c>
      <c r="D36">
        <v>4489143</v>
      </c>
      <c r="E36">
        <v>538121</v>
      </c>
      <c r="F36">
        <v>1545119</v>
      </c>
      <c r="G36">
        <v>198944</v>
      </c>
      <c r="H36" t="s">
        <v>0</v>
      </c>
      <c r="I36">
        <v>1609327</v>
      </c>
      <c r="J36" t="s">
        <v>0</v>
      </c>
      <c r="K36">
        <v>277442</v>
      </c>
      <c r="L36">
        <v>23351</v>
      </c>
      <c r="M36">
        <v>105242</v>
      </c>
      <c r="N36" t="s">
        <v>0</v>
      </c>
      <c r="O36">
        <v>241872</v>
      </c>
      <c r="P36">
        <v>212152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>
        <v>243</v>
      </c>
      <c r="Y36" t="s">
        <v>0</v>
      </c>
      <c r="Z36" t="s">
        <v>0</v>
      </c>
      <c r="AA36">
        <v>93661</v>
      </c>
      <c r="AB36">
        <v>74914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60064</v>
      </c>
      <c r="AI36" t="s">
        <v>0</v>
      </c>
      <c r="AJ36" t="s">
        <v>0</v>
      </c>
      <c r="AK36">
        <v>90030</v>
      </c>
      <c r="AL36">
        <v>39861</v>
      </c>
      <c r="AM36" t="s">
        <v>0</v>
      </c>
      <c r="AN36" t="s">
        <v>0</v>
      </c>
      <c r="AO36" t="s">
        <v>0</v>
      </c>
      <c r="AP36" t="s">
        <v>0</v>
      </c>
      <c r="AQ36">
        <v>29012</v>
      </c>
      <c r="AR36" t="s">
        <v>0</v>
      </c>
      <c r="AS36" t="s">
        <v>0</v>
      </c>
      <c r="AT36" t="s">
        <v>0</v>
      </c>
      <c r="AU36">
        <v>4506</v>
      </c>
      <c r="AV36" t="s">
        <v>0</v>
      </c>
      <c r="AW36" t="s">
        <v>0</v>
      </c>
      <c r="AX36">
        <v>2038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</row>
    <row r="37" spans="1:59" ht="15" x14ac:dyDescent="0.25">
      <c r="A37" t="s">
        <v>80</v>
      </c>
      <c r="B37">
        <v>2667508</v>
      </c>
      <c r="C37" t="s">
        <v>0</v>
      </c>
      <c r="D37" t="s">
        <v>0</v>
      </c>
      <c r="E37">
        <v>177873</v>
      </c>
      <c r="F37" t="s">
        <v>0</v>
      </c>
      <c r="G37">
        <v>133862</v>
      </c>
      <c r="H37" t="s">
        <v>0</v>
      </c>
      <c r="I37">
        <v>1091796</v>
      </c>
      <c r="J37" t="s">
        <v>0</v>
      </c>
      <c r="K37" t="s">
        <v>0</v>
      </c>
      <c r="L37" t="s">
        <v>0</v>
      </c>
      <c r="M37">
        <v>13386</v>
      </c>
      <c r="N37" t="s">
        <v>0</v>
      </c>
      <c r="O37" t="s">
        <v>0</v>
      </c>
      <c r="P37">
        <v>10459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7402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2018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68670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</row>
    <row r="38" spans="1:59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</row>
    <row r="39" spans="1:59" ht="15" x14ac:dyDescent="0.25">
      <c r="A39" t="s">
        <v>82</v>
      </c>
      <c r="B39">
        <v>54675417</v>
      </c>
      <c r="C39">
        <v>29256904</v>
      </c>
      <c r="D39">
        <v>19418480</v>
      </c>
      <c r="E39">
        <v>18714517</v>
      </c>
      <c r="F39">
        <v>13312380</v>
      </c>
      <c r="G39">
        <v>11036677</v>
      </c>
      <c r="H39" t="s">
        <v>0</v>
      </c>
      <c r="I39">
        <v>10217730</v>
      </c>
      <c r="J39">
        <v>7018254</v>
      </c>
      <c r="K39">
        <v>5466868</v>
      </c>
      <c r="L39">
        <v>5511863</v>
      </c>
      <c r="M39">
        <v>4782438</v>
      </c>
      <c r="N39" t="s">
        <v>0</v>
      </c>
      <c r="O39">
        <v>3143729</v>
      </c>
      <c r="P39">
        <v>3261688</v>
      </c>
      <c r="Q39" t="s">
        <v>0</v>
      </c>
      <c r="R39" t="s">
        <v>0</v>
      </c>
      <c r="S39" t="s">
        <v>0</v>
      </c>
      <c r="T39">
        <v>389492</v>
      </c>
      <c r="U39" t="s">
        <v>0</v>
      </c>
      <c r="V39" t="s">
        <v>0</v>
      </c>
      <c r="W39">
        <v>2051007</v>
      </c>
      <c r="X39" t="s">
        <v>0</v>
      </c>
      <c r="Y39">
        <v>1860574</v>
      </c>
      <c r="Z39">
        <v>408688</v>
      </c>
      <c r="AA39">
        <v>1437411</v>
      </c>
      <c r="AB39">
        <v>1633693</v>
      </c>
      <c r="AC39" t="s">
        <v>0</v>
      </c>
      <c r="AD39">
        <v>1682522</v>
      </c>
      <c r="AE39" t="s">
        <v>0</v>
      </c>
      <c r="AF39">
        <v>1576641</v>
      </c>
      <c r="AG39">
        <v>1581464</v>
      </c>
      <c r="AH39">
        <v>477793</v>
      </c>
      <c r="AI39">
        <v>1094375</v>
      </c>
      <c r="AJ39">
        <v>264682</v>
      </c>
      <c r="AK39">
        <v>560780</v>
      </c>
      <c r="AL39">
        <v>956947</v>
      </c>
      <c r="AM39" t="s">
        <v>0</v>
      </c>
      <c r="AN39" t="s">
        <v>0</v>
      </c>
      <c r="AO39" t="s">
        <v>0</v>
      </c>
      <c r="AP39" t="s">
        <v>0</v>
      </c>
      <c r="AQ39">
        <v>632539</v>
      </c>
      <c r="AR39">
        <v>828203</v>
      </c>
      <c r="AS39" t="s">
        <v>0</v>
      </c>
      <c r="AT39">
        <v>517727</v>
      </c>
      <c r="AU39" t="s">
        <v>0</v>
      </c>
      <c r="AV39" t="s">
        <v>0</v>
      </c>
      <c r="AW39">
        <v>381104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>
        <v>177152</v>
      </c>
      <c r="BE39" t="s">
        <v>0</v>
      </c>
      <c r="BF39" t="s">
        <v>0</v>
      </c>
      <c r="BG39" t="s">
        <v>0</v>
      </c>
    </row>
    <row r="40" spans="1:59" ht="15" x14ac:dyDescent="0.25">
      <c r="A40" t="s">
        <v>83</v>
      </c>
      <c r="B40" t="s">
        <v>0</v>
      </c>
      <c r="C40" t="s">
        <v>0</v>
      </c>
      <c r="D40" t="s">
        <v>0</v>
      </c>
      <c r="E40">
        <v>1510459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>
        <v>145543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</row>
    <row r="41" spans="1:59" ht="15" x14ac:dyDescent="0.25">
      <c r="A41" t="s">
        <v>84</v>
      </c>
      <c r="B41" t="s">
        <v>0</v>
      </c>
      <c r="C41" t="s">
        <v>0</v>
      </c>
      <c r="D41" t="s">
        <v>0</v>
      </c>
      <c r="E41">
        <v>11787219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82196</v>
      </c>
      <c r="AT41" t="s">
        <v>0</v>
      </c>
      <c r="AU41">
        <v>29352</v>
      </c>
      <c r="AV41" t="s">
        <v>0</v>
      </c>
      <c r="AW41" t="s">
        <v>0</v>
      </c>
      <c r="AX41">
        <v>14084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</row>
    <row r="42" spans="1:59" ht="15" x14ac:dyDescent="0.25">
      <c r="A42" t="s">
        <v>85</v>
      </c>
      <c r="B42" t="s">
        <v>0</v>
      </c>
      <c r="C42">
        <v>1361680</v>
      </c>
      <c r="D42">
        <v>300189</v>
      </c>
      <c r="E42" t="s">
        <v>0</v>
      </c>
      <c r="F42">
        <v>124718</v>
      </c>
      <c r="G42">
        <v>216558</v>
      </c>
      <c r="H42" t="s">
        <v>0</v>
      </c>
      <c r="I42">
        <v>32088</v>
      </c>
      <c r="J42" t="s">
        <v>0</v>
      </c>
      <c r="K42">
        <v>211192</v>
      </c>
      <c r="L42">
        <v>615228</v>
      </c>
      <c r="M42">
        <v>237029</v>
      </c>
      <c r="N42" t="s">
        <v>0</v>
      </c>
      <c r="O42" t="s">
        <v>0</v>
      </c>
      <c r="P42">
        <v>191577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1521319</v>
      </c>
      <c r="AB42">
        <v>428453</v>
      </c>
      <c r="AC42" t="s">
        <v>0</v>
      </c>
      <c r="AD42">
        <v>21924</v>
      </c>
      <c r="AE42" t="s">
        <v>0</v>
      </c>
      <c r="AF42" t="s">
        <v>0</v>
      </c>
      <c r="AG42" t="s">
        <v>0</v>
      </c>
      <c r="AH42">
        <v>188670</v>
      </c>
      <c r="AI42" t="s">
        <v>0</v>
      </c>
      <c r="AJ42" t="s">
        <v>0</v>
      </c>
      <c r="AK42">
        <v>75956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</row>
    <row r="43" spans="1:59" ht="15" x14ac:dyDescent="0.25">
      <c r="A43" t="s">
        <v>86</v>
      </c>
      <c r="B43">
        <v>830089</v>
      </c>
      <c r="C43">
        <v>15749338</v>
      </c>
      <c r="D43" t="s">
        <v>0</v>
      </c>
      <c r="E43" t="s">
        <v>0</v>
      </c>
      <c r="F43" t="s">
        <v>0</v>
      </c>
      <c r="G43">
        <v>559162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51493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</row>
    <row r="44" spans="1:59" ht="15" x14ac:dyDescent="0.25">
      <c r="A44" t="s">
        <v>87</v>
      </c>
      <c r="B44">
        <v>27544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21468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6205</v>
      </c>
      <c r="P44" t="s">
        <v>0</v>
      </c>
      <c r="Q44" t="s">
        <v>0</v>
      </c>
      <c r="R44" t="s">
        <v>0</v>
      </c>
      <c r="S44" t="s">
        <v>0</v>
      </c>
      <c r="T44">
        <v>16650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>
        <v>13150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1077</v>
      </c>
      <c r="AG44" t="s">
        <v>0</v>
      </c>
      <c r="AH44">
        <v>37942</v>
      </c>
      <c r="AI44" t="s">
        <v>0</v>
      </c>
      <c r="AJ44" t="s">
        <v>0</v>
      </c>
      <c r="AK44" t="s">
        <v>0</v>
      </c>
      <c r="AL44">
        <v>2264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368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</row>
    <row r="45" spans="1:59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</row>
    <row r="46" spans="1:59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37359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</row>
    <row r="47" spans="1:59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10567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>
        <v>194866</v>
      </c>
      <c r="AB47" t="s">
        <v>0</v>
      </c>
      <c r="AC47" t="s">
        <v>0</v>
      </c>
      <c r="AD47">
        <v>31382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</row>
    <row r="48" spans="1:59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1481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>
        <v>924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</row>
    <row r="49" spans="1:59" ht="1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>
        <v>1004751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</row>
    <row r="50" spans="1:59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3080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36446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</row>
    <row r="51" spans="1:59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</row>
    <row r="52" spans="1:59" ht="1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1300652</v>
      </c>
      <c r="H52" t="s">
        <v>0</v>
      </c>
      <c r="I52" t="s">
        <v>0</v>
      </c>
      <c r="J52" t="s">
        <v>0</v>
      </c>
      <c r="K52" t="s">
        <v>0</v>
      </c>
      <c r="L52">
        <v>594950</v>
      </c>
      <c r="M52">
        <v>127933</v>
      </c>
      <c r="N52" t="s">
        <v>0</v>
      </c>
      <c r="O52">
        <v>1558668</v>
      </c>
      <c r="P52">
        <v>338068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321409</v>
      </c>
      <c r="AB52">
        <v>149449</v>
      </c>
      <c r="AC52" t="s">
        <v>0</v>
      </c>
      <c r="AD52">
        <v>30959</v>
      </c>
      <c r="AE52" t="s">
        <v>0</v>
      </c>
      <c r="AF52" t="s">
        <v>0</v>
      </c>
      <c r="AG52">
        <v>91583</v>
      </c>
      <c r="AH52">
        <v>25352</v>
      </c>
      <c r="AI52" t="s">
        <v>0</v>
      </c>
      <c r="AJ52" t="s">
        <v>0</v>
      </c>
      <c r="AK52" t="s">
        <v>0</v>
      </c>
      <c r="AL52">
        <v>191121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</row>
    <row r="53" spans="1:59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5967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6307</v>
      </c>
      <c r="AC53" t="s">
        <v>0</v>
      </c>
      <c r="AD53" t="s">
        <v>0</v>
      </c>
      <c r="AE53" t="s">
        <v>0</v>
      </c>
      <c r="AF53" t="s">
        <v>0</v>
      </c>
      <c r="AG53">
        <v>887</v>
      </c>
      <c r="AH53" t="s">
        <v>0</v>
      </c>
      <c r="AI53" t="s">
        <v>0</v>
      </c>
      <c r="AJ53" t="s">
        <v>0</v>
      </c>
      <c r="AK53" t="s">
        <v>0</v>
      </c>
      <c r="AL53">
        <v>45254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</row>
    <row r="54" spans="1:59" ht="1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225095</v>
      </c>
      <c r="M54">
        <v>43342</v>
      </c>
      <c r="N54" t="s">
        <v>0</v>
      </c>
      <c r="O54" t="s">
        <v>0</v>
      </c>
      <c r="P54">
        <v>70106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700850</v>
      </c>
      <c r="AB54">
        <v>32324</v>
      </c>
      <c r="AC54" t="s">
        <v>0</v>
      </c>
      <c r="AD54">
        <v>20620</v>
      </c>
      <c r="AE54" t="s">
        <v>0</v>
      </c>
      <c r="AF54" t="s">
        <v>0</v>
      </c>
      <c r="AG54">
        <v>25799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</row>
    <row r="55" spans="1:59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</row>
    <row r="56" spans="1:59" ht="15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</row>
    <row r="57" spans="1:59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</row>
    <row r="58" spans="1:59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</row>
    <row r="59" spans="1:59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</row>
    <row r="60" spans="1:59" ht="15" x14ac:dyDescent="0.25">
      <c r="A60" t="s">
        <v>119</v>
      </c>
      <c r="B60">
        <v>53728327</v>
      </c>
      <c r="C60">
        <v>15612384</v>
      </c>
      <c r="D60">
        <v>31988168</v>
      </c>
      <c r="E60">
        <v>15177022</v>
      </c>
      <c r="F60">
        <v>22056048</v>
      </c>
      <c r="G60">
        <v>5014856</v>
      </c>
      <c r="H60" t="s">
        <v>0</v>
      </c>
      <c r="I60">
        <v>10756186</v>
      </c>
      <c r="J60">
        <v>12761011</v>
      </c>
      <c r="K60">
        <v>5564882</v>
      </c>
      <c r="L60">
        <v>7758933</v>
      </c>
      <c r="M60">
        <v>5757701</v>
      </c>
      <c r="N60" t="s">
        <v>0</v>
      </c>
      <c r="O60">
        <v>2740458</v>
      </c>
      <c r="P60">
        <v>5099273</v>
      </c>
      <c r="Q60" t="s">
        <v>0</v>
      </c>
      <c r="R60" t="s">
        <v>0</v>
      </c>
      <c r="S60" t="s">
        <v>0</v>
      </c>
      <c r="T60">
        <v>662388</v>
      </c>
      <c r="U60" t="s">
        <v>0</v>
      </c>
      <c r="V60" t="s">
        <v>0</v>
      </c>
      <c r="W60">
        <v>1112397</v>
      </c>
      <c r="X60">
        <v>13512</v>
      </c>
      <c r="Y60">
        <v>1414660</v>
      </c>
      <c r="Z60">
        <v>561932</v>
      </c>
      <c r="AA60">
        <v>265456</v>
      </c>
      <c r="AB60">
        <v>1998128</v>
      </c>
      <c r="AC60">
        <v>744123</v>
      </c>
      <c r="AD60">
        <v>1887266</v>
      </c>
      <c r="AE60" t="s">
        <v>0</v>
      </c>
      <c r="AF60">
        <v>1540295</v>
      </c>
      <c r="AG60">
        <v>732790</v>
      </c>
      <c r="AH60" t="s">
        <v>0</v>
      </c>
      <c r="AI60" t="s">
        <v>0</v>
      </c>
      <c r="AJ60">
        <v>1226787</v>
      </c>
      <c r="AK60">
        <v>961813</v>
      </c>
      <c r="AL60">
        <v>1042047</v>
      </c>
      <c r="AM60" t="s">
        <v>0</v>
      </c>
      <c r="AN60">
        <v>1864731</v>
      </c>
      <c r="AO60" t="s">
        <v>0</v>
      </c>
      <c r="AP60">
        <v>483850</v>
      </c>
      <c r="AQ60">
        <v>644426</v>
      </c>
      <c r="AR60" t="s">
        <v>0</v>
      </c>
      <c r="AS60">
        <v>242354</v>
      </c>
      <c r="AT60">
        <v>145569</v>
      </c>
      <c r="AU60">
        <v>246778</v>
      </c>
      <c r="AV60" t="s">
        <v>0</v>
      </c>
      <c r="AW60">
        <v>495197</v>
      </c>
      <c r="AX60">
        <v>126881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>
        <v>168715</v>
      </c>
      <c r="BE60" t="s">
        <v>0</v>
      </c>
      <c r="BF60" t="s">
        <v>0</v>
      </c>
      <c r="BG60" t="s">
        <v>0</v>
      </c>
    </row>
    <row r="61" spans="1:59" ht="15" x14ac:dyDescent="0.25">
      <c r="A61" t="s">
        <v>120</v>
      </c>
      <c r="B61">
        <v>2532486</v>
      </c>
      <c r="C61">
        <v>1616115</v>
      </c>
      <c r="D61">
        <v>673685</v>
      </c>
      <c r="E61">
        <v>3322231</v>
      </c>
      <c r="F61">
        <v>465957</v>
      </c>
      <c r="G61">
        <v>2382411</v>
      </c>
      <c r="H61" t="s">
        <v>0</v>
      </c>
      <c r="I61">
        <v>3620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157134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1328403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</row>
    <row r="62" spans="1:59" ht="15" x14ac:dyDescent="0.25">
      <c r="A62" t="s">
        <v>121</v>
      </c>
      <c r="B62" t="s">
        <v>0</v>
      </c>
      <c r="C62">
        <v>2377709</v>
      </c>
      <c r="D62" t="s">
        <v>0</v>
      </c>
      <c r="E62" t="s">
        <v>0</v>
      </c>
      <c r="F62" t="s">
        <v>0</v>
      </c>
      <c r="G62">
        <v>4917795</v>
      </c>
      <c r="H62">
        <v>38290947</v>
      </c>
      <c r="I62">
        <v>3186954</v>
      </c>
      <c r="J62">
        <v>10973</v>
      </c>
      <c r="K62">
        <v>729027</v>
      </c>
      <c r="L62">
        <v>2824307</v>
      </c>
      <c r="M62">
        <v>4986753</v>
      </c>
      <c r="N62">
        <v>17891417</v>
      </c>
      <c r="O62" t="s">
        <v>0</v>
      </c>
      <c r="P62">
        <v>1398893</v>
      </c>
      <c r="Q62">
        <v>1851663</v>
      </c>
      <c r="R62">
        <v>998183</v>
      </c>
      <c r="S62">
        <v>14117979</v>
      </c>
      <c r="T62">
        <v>10572899</v>
      </c>
      <c r="U62">
        <v>10913922</v>
      </c>
      <c r="V62">
        <v>9895870</v>
      </c>
      <c r="W62">
        <v>1134756</v>
      </c>
      <c r="X62" t="s">
        <v>0</v>
      </c>
      <c r="Y62">
        <v>115844</v>
      </c>
      <c r="Z62">
        <v>6222144</v>
      </c>
      <c r="AA62">
        <v>176834</v>
      </c>
      <c r="AB62">
        <v>857977</v>
      </c>
      <c r="AC62">
        <v>1567845</v>
      </c>
      <c r="AD62">
        <v>231072</v>
      </c>
      <c r="AE62" t="s">
        <v>0</v>
      </c>
      <c r="AF62">
        <v>1947795</v>
      </c>
      <c r="AG62" t="s">
        <v>0</v>
      </c>
      <c r="AH62">
        <v>665143</v>
      </c>
      <c r="AI62">
        <v>720328</v>
      </c>
      <c r="AJ62">
        <v>2951131</v>
      </c>
      <c r="AK62">
        <v>290314</v>
      </c>
      <c r="AL62">
        <v>188319</v>
      </c>
      <c r="AM62">
        <v>54245</v>
      </c>
      <c r="AN62" t="s">
        <v>0</v>
      </c>
      <c r="AO62">
        <v>4949</v>
      </c>
      <c r="AP62">
        <v>559566</v>
      </c>
      <c r="AQ62">
        <v>1090845</v>
      </c>
      <c r="AR62">
        <v>306846</v>
      </c>
      <c r="AS62" t="s">
        <v>0</v>
      </c>
      <c r="AT62">
        <v>402809</v>
      </c>
      <c r="AU62" t="s">
        <v>0</v>
      </c>
      <c r="AV62" t="s">
        <v>0</v>
      </c>
      <c r="AW62">
        <v>219039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17113</v>
      </c>
      <c r="BF62" t="s">
        <v>0</v>
      </c>
      <c r="BG62" t="s">
        <v>0</v>
      </c>
    </row>
    <row r="63" spans="1:59" ht="15" x14ac:dyDescent="0.25">
      <c r="A63" t="s">
        <v>122</v>
      </c>
      <c r="B63" t="s">
        <v>0</v>
      </c>
      <c r="C63">
        <v>5046709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183972</v>
      </c>
      <c r="L63">
        <v>1054637</v>
      </c>
      <c r="M63">
        <v>933764</v>
      </c>
      <c r="N63" t="s">
        <v>0</v>
      </c>
      <c r="O63" t="s">
        <v>0</v>
      </c>
      <c r="P63">
        <v>251703</v>
      </c>
      <c r="Q63" t="s">
        <v>0</v>
      </c>
      <c r="R63" t="s">
        <v>0</v>
      </c>
      <c r="S63" t="s">
        <v>0</v>
      </c>
      <c r="T63">
        <v>295295</v>
      </c>
      <c r="U63" t="s">
        <v>0</v>
      </c>
      <c r="V63" t="s">
        <v>0</v>
      </c>
      <c r="W63">
        <v>214101</v>
      </c>
      <c r="X63" t="s">
        <v>0</v>
      </c>
      <c r="Y63" t="s">
        <v>0</v>
      </c>
      <c r="Z63">
        <v>186107</v>
      </c>
      <c r="AA63">
        <v>13502</v>
      </c>
      <c r="AB63">
        <v>111151</v>
      </c>
      <c r="AC63" t="s">
        <v>0</v>
      </c>
      <c r="AD63">
        <v>571357</v>
      </c>
      <c r="AE63" t="s">
        <v>0</v>
      </c>
      <c r="AF63" t="s">
        <v>0</v>
      </c>
      <c r="AG63" t="s">
        <v>0</v>
      </c>
      <c r="AH63">
        <v>144532</v>
      </c>
      <c r="AI63">
        <v>205656</v>
      </c>
      <c r="AJ63" t="s">
        <v>0</v>
      </c>
      <c r="AK63" t="s">
        <v>0</v>
      </c>
      <c r="AL63">
        <v>27756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>
        <v>121621</v>
      </c>
      <c r="AS63" t="s">
        <v>0</v>
      </c>
      <c r="AT63">
        <v>194090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</row>
    <row r="64" spans="1:59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</row>
    <row r="65" spans="1:59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</row>
    <row r="66" spans="1:59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</row>
    <row r="67" spans="1:59" ht="1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</row>
    <row r="68" spans="1:59" ht="1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</row>
    <row r="69" spans="1:59" ht="1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</row>
    <row r="70" spans="1:59" ht="1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15754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2366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</row>
    <row r="71" spans="1:59" ht="1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</row>
    <row r="72" spans="1:59" ht="1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</row>
    <row r="73" spans="1:59" s="1" customFormat="1" ht="15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</row>
    <row r="74" spans="1:59" ht="1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</row>
    <row r="75" spans="1:59" ht="1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</row>
    <row r="76" spans="1:59" ht="1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</row>
    <row r="77" spans="1:59" s="1" customFormat="1" ht="15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</row>
    <row r="78" spans="1:59" ht="1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169209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4295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>
        <v>29694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</row>
    <row r="79" spans="1:59" ht="1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31893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>
        <v>45389</v>
      </c>
      <c r="AF79" t="s">
        <v>0</v>
      </c>
      <c r="AG79" t="s">
        <v>0</v>
      </c>
      <c r="AH79" t="s">
        <v>0</v>
      </c>
      <c r="AI79">
        <v>19724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</row>
    <row r="80" spans="1:59" ht="15" x14ac:dyDescent="0.25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>
        <v>854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</row>
    <row r="81" spans="1:59" s="1" customFormat="1" ht="15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</row>
    <row r="82" spans="1:59" ht="1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>
        <v>8331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</row>
    <row r="83" spans="1:59" ht="15" x14ac:dyDescent="0.25">
      <c r="A83" t="s">
        <v>140</v>
      </c>
      <c r="B83">
        <v>125181</v>
      </c>
      <c r="C83" t="s">
        <v>0</v>
      </c>
      <c r="D83">
        <v>86400</v>
      </c>
      <c r="E83">
        <v>3003840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34055</v>
      </c>
      <c r="M83">
        <v>45000</v>
      </c>
      <c r="N83" t="s">
        <v>0</v>
      </c>
      <c r="O83">
        <v>7800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>
        <v>2420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</row>
    <row r="84" spans="1:59" ht="1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</row>
    <row r="85" spans="1:59" s="1" customFormat="1" ht="15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</row>
    <row r="86" spans="1:59" ht="1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</row>
    <row r="87" spans="1:59" ht="15" x14ac:dyDescent="0.25">
      <c r="A87" t="s">
        <v>143</v>
      </c>
      <c r="B87">
        <v>4037</v>
      </c>
      <c r="C87">
        <v>2705</v>
      </c>
      <c r="D87">
        <v>1051</v>
      </c>
      <c r="E87" t="s">
        <v>0</v>
      </c>
      <c r="F87">
        <v>438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289</v>
      </c>
      <c r="N87" t="s">
        <v>0</v>
      </c>
      <c r="O87">
        <v>837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>
        <v>44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45</v>
      </c>
      <c r="AL87" t="s">
        <v>0</v>
      </c>
      <c r="AM87" t="s">
        <v>0</v>
      </c>
      <c r="AN87">
        <v>1</v>
      </c>
      <c r="AO87" t="s">
        <v>0</v>
      </c>
      <c r="AP87" t="s">
        <v>0</v>
      </c>
      <c r="AQ87">
        <v>166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66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</row>
    <row r="88" spans="1:59" ht="15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3605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130321</v>
      </c>
      <c r="AV88" t="s">
        <v>0</v>
      </c>
      <c r="AW88" t="s">
        <v>0</v>
      </c>
      <c r="AX88">
        <v>60306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</row>
    <row r="89" spans="1:59" ht="15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273449</v>
      </c>
      <c r="Y89" t="s">
        <v>0</v>
      </c>
      <c r="Z89" t="s">
        <v>0</v>
      </c>
      <c r="AA89" t="s">
        <v>0</v>
      </c>
      <c r="AB89" t="s">
        <v>0</v>
      </c>
      <c r="AC89">
        <v>425748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1120907</v>
      </c>
      <c r="AQ89" t="s">
        <v>0</v>
      </c>
      <c r="AR89" t="s">
        <v>0</v>
      </c>
      <c r="AS89">
        <v>813743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</row>
    <row r="90" spans="1:59" ht="15" x14ac:dyDescent="0.25">
      <c r="A90" t="s">
        <v>146</v>
      </c>
      <c r="B90" t="s">
        <v>0</v>
      </c>
      <c r="C90">
        <v>144189</v>
      </c>
      <c r="D90">
        <v>85354</v>
      </c>
      <c r="E90" t="s">
        <v>0</v>
      </c>
      <c r="F90">
        <v>110181</v>
      </c>
      <c r="G90">
        <v>102691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>
        <v>51997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5407</v>
      </c>
      <c r="Z90" t="s">
        <v>0</v>
      </c>
      <c r="AA90" t="s">
        <v>0</v>
      </c>
      <c r="AB90" t="s">
        <v>0</v>
      </c>
      <c r="AC90">
        <v>28615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5791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>
        <v>7223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</row>
    <row r="91" spans="1:59" ht="15" x14ac:dyDescent="0.25">
      <c r="A91" t="s">
        <v>147</v>
      </c>
      <c r="B91">
        <v>355912</v>
      </c>
      <c r="C91">
        <v>356596</v>
      </c>
      <c r="D91">
        <v>35639</v>
      </c>
      <c r="E91" t="s">
        <v>0</v>
      </c>
      <c r="F91">
        <v>8118</v>
      </c>
      <c r="G91" t="s">
        <v>0</v>
      </c>
      <c r="H91">
        <v>19981</v>
      </c>
      <c r="I91">
        <v>444</v>
      </c>
      <c r="J91" t="s">
        <v>0</v>
      </c>
      <c r="K91">
        <v>14801</v>
      </c>
      <c r="L91" t="s">
        <v>0</v>
      </c>
      <c r="M91">
        <v>129499</v>
      </c>
      <c r="N91">
        <v>36240</v>
      </c>
      <c r="O91">
        <v>49974</v>
      </c>
      <c r="P91">
        <v>40243</v>
      </c>
      <c r="Q91">
        <v>658121</v>
      </c>
      <c r="R91">
        <v>95820</v>
      </c>
      <c r="S91">
        <v>13804</v>
      </c>
      <c r="T91" t="s">
        <v>0</v>
      </c>
      <c r="U91">
        <v>9111</v>
      </c>
      <c r="V91">
        <v>9296</v>
      </c>
      <c r="W91" t="s">
        <v>0</v>
      </c>
      <c r="X91">
        <v>262</v>
      </c>
      <c r="Y91" t="s">
        <v>0</v>
      </c>
      <c r="Z91" t="s">
        <v>0</v>
      </c>
      <c r="AA91" t="s">
        <v>0</v>
      </c>
      <c r="AB91">
        <v>65627</v>
      </c>
      <c r="AC91">
        <v>14340</v>
      </c>
      <c r="AD91">
        <v>22462</v>
      </c>
      <c r="AE91">
        <v>41</v>
      </c>
      <c r="AF91">
        <v>2283</v>
      </c>
      <c r="AG91">
        <v>17505</v>
      </c>
      <c r="AH91">
        <v>1096</v>
      </c>
      <c r="AI91">
        <v>163044</v>
      </c>
      <c r="AJ91">
        <v>11444</v>
      </c>
      <c r="AK91">
        <v>2397</v>
      </c>
      <c r="AL91">
        <v>5515</v>
      </c>
      <c r="AM91" t="s">
        <v>0</v>
      </c>
      <c r="AN91" t="s">
        <v>0</v>
      </c>
      <c r="AO91">
        <v>974</v>
      </c>
      <c r="AP91">
        <v>1891</v>
      </c>
      <c r="AQ91">
        <v>28111</v>
      </c>
      <c r="AR91" t="s">
        <v>0</v>
      </c>
      <c r="AS91">
        <v>9082</v>
      </c>
      <c r="AT91" t="s">
        <v>0</v>
      </c>
      <c r="AU91" t="s">
        <v>0</v>
      </c>
      <c r="AV91">
        <v>6495</v>
      </c>
      <c r="AW91">
        <v>5608</v>
      </c>
      <c r="AX91" t="s">
        <v>0</v>
      </c>
      <c r="AY91">
        <v>36850</v>
      </c>
      <c r="AZ91">
        <v>40</v>
      </c>
      <c r="BA91" t="s">
        <v>0</v>
      </c>
      <c r="BB91">
        <v>12788</v>
      </c>
      <c r="BC91">
        <v>4</v>
      </c>
      <c r="BD91" t="s">
        <v>0</v>
      </c>
      <c r="BE91">
        <v>1013</v>
      </c>
      <c r="BF91" t="s">
        <v>0</v>
      </c>
      <c r="BG91" t="s">
        <v>0</v>
      </c>
    </row>
    <row r="92" spans="1:59" ht="15" x14ac:dyDescent="0.25">
      <c r="A92" t="s">
        <v>148</v>
      </c>
      <c r="B92" t="s">
        <v>0</v>
      </c>
      <c r="C92" t="s">
        <v>0</v>
      </c>
      <c r="D92">
        <v>3687</v>
      </c>
      <c r="E92" t="s">
        <v>0</v>
      </c>
      <c r="F92">
        <v>10</v>
      </c>
      <c r="G92">
        <v>2273356</v>
      </c>
      <c r="H92" t="s">
        <v>0</v>
      </c>
      <c r="I92">
        <v>309964</v>
      </c>
      <c r="J92">
        <v>301436</v>
      </c>
      <c r="K92">
        <v>155937</v>
      </c>
      <c r="L92">
        <v>2543625</v>
      </c>
      <c r="M92">
        <v>560557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>
        <v>-1</v>
      </c>
      <c r="V92" t="s">
        <v>0</v>
      </c>
      <c r="W92">
        <v>173067</v>
      </c>
      <c r="X92" t="s">
        <v>0</v>
      </c>
      <c r="Y92" t="s">
        <v>0</v>
      </c>
      <c r="Z92" t="s">
        <v>0</v>
      </c>
      <c r="AA92">
        <v>761142</v>
      </c>
      <c r="AB92">
        <v>39182</v>
      </c>
      <c r="AC92">
        <v>32080</v>
      </c>
      <c r="AD92">
        <v>399632</v>
      </c>
      <c r="AE92" t="s">
        <v>0</v>
      </c>
      <c r="AF92">
        <v>11455</v>
      </c>
      <c r="AG92" t="s">
        <v>0</v>
      </c>
      <c r="AH92" t="s">
        <v>0</v>
      </c>
      <c r="AI92">
        <v>380745</v>
      </c>
      <c r="AJ92" t="s">
        <v>0</v>
      </c>
      <c r="AK92" t="s">
        <v>0</v>
      </c>
      <c r="AL92">
        <v>215458</v>
      </c>
      <c r="AM92">
        <v>5477</v>
      </c>
      <c r="AN92" t="s">
        <v>0</v>
      </c>
      <c r="AO92">
        <v>2582</v>
      </c>
      <c r="AP92" t="s">
        <v>0</v>
      </c>
      <c r="AQ92" t="s">
        <v>0</v>
      </c>
      <c r="AR92">
        <v>203071</v>
      </c>
      <c r="AS92" t="s">
        <v>0</v>
      </c>
      <c r="AT92">
        <v>170635</v>
      </c>
      <c r="AU92" t="s">
        <v>0</v>
      </c>
      <c r="AV92" t="s">
        <v>0</v>
      </c>
      <c r="AW92">
        <v>2069</v>
      </c>
      <c r="AX92" t="s">
        <v>0</v>
      </c>
      <c r="AY92" t="s">
        <v>0</v>
      </c>
      <c r="AZ92">
        <v>663622</v>
      </c>
      <c r="BA92" t="s">
        <v>0</v>
      </c>
      <c r="BB92">
        <v>1</v>
      </c>
      <c r="BC92" t="s">
        <v>0</v>
      </c>
      <c r="BD92">
        <v>170</v>
      </c>
      <c r="BE92" t="s">
        <v>0</v>
      </c>
      <c r="BF92" t="s">
        <v>0</v>
      </c>
      <c r="BG92" t="s">
        <v>0</v>
      </c>
    </row>
    <row r="93" spans="1:59" ht="15" x14ac:dyDescent="0.25">
      <c r="A93" t="s">
        <v>149</v>
      </c>
      <c r="B93">
        <v>4687</v>
      </c>
      <c r="C93" t="s">
        <v>0</v>
      </c>
      <c r="D93" t="s">
        <v>0</v>
      </c>
      <c r="E93" t="s">
        <v>0</v>
      </c>
      <c r="F93" t="s">
        <v>0</v>
      </c>
      <c r="G93">
        <v>15</v>
      </c>
      <c r="H93" t="s">
        <v>0</v>
      </c>
      <c r="I93" t="s">
        <v>0</v>
      </c>
      <c r="J93">
        <v>9400</v>
      </c>
      <c r="K93" t="s">
        <v>0</v>
      </c>
      <c r="L93">
        <v>136368</v>
      </c>
      <c r="M93">
        <v>0</v>
      </c>
      <c r="N93" t="s">
        <v>0</v>
      </c>
      <c r="O93" t="s">
        <v>0</v>
      </c>
      <c r="P93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>
        <v>511464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>
        <v>9488</v>
      </c>
      <c r="AM93" t="s">
        <v>0</v>
      </c>
      <c r="AN93" t="s">
        <v>0</v>
      </c>
      <c r="AO93" t="s">
        <v>0</v>
      </c>
      <c r="AP93">
        <v>40135</v>
      </c>
      <c r="AQ93">
        <v>468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>
        <v>4497</v>
      </c>
      <c r="BE93" t="s">
        <v>0</v>
      </c>
      <c r="BF93" t="s">
        <v>0</v>
      </c>
      <c r="BG93" t="s">
        <v>0</v>
      </c>
    </row>
    <row r="94" spans="1:59" s="1" customFormat="1" ht="15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</row>
    <row r="95" spans="1:59" ht="1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</row>
    <row r="96" spans="1:59" ht="15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>
        <v>88415</v>
      </c>
    </row>
    <row r="97" spans="1:59" ht="15" x14ac:dyDescent="0.25">
      <c r="A97" t="s">
        <v>154</v>
      </c>
      <c r="B97" t="s">
        <v>0</v>
      </c>
      <c r="C97">
        <v>4910991</v>
      </c>
      <c r="D97" t="s">
        <v>0</v>
      </c>
      <c r="E97" t="s">
        <v>0</v>
      </c>
      <c r="F97" t="s">
        <v>0</v>
      </c>
      <c r="G97">
        <v>46123</v>
      </c>
      <c r="H97" t="s">
        <v>0</v>
      </c>
      <c r="I97" t="s">
        <v>0</v>
      </c>
      <c r="J97" t="s">
        <v>0</v>
      </c>
      <c r="K97" t="s">
        <v>0</v>
      </c>
      <c r="L97">
        <v>1827518</v>
      </c>
      <c r="M97">
        <v>5365740</v>
      </c>
      <c r="N97" t="s">
        <v>0</v>
      </c>
      <c r="O97">
        <v>604463</v>
      </c>
      <c r="P97">
        <v>2857349</v>
      </c>
      <c r="Q97">
        <v>10271276</v>
      </c>
      <c r="R97">
        <v>9534368</v>
      </c>
      <c r="S97" t="s">
        <v>0</v>
      </c>
      <c r="T97">
        <v>936</v>
      </c>
      <c r="U97" t="s">
        <v>0</v>
      </c>
      <c r="V97" t="s">
        <v>0</v>
      </c>
      <c r="W97">
        <v>3678257</v>
      </c>
      <c r="X97" t="s">
        <v>0</v>
      </c>
      <c r="Y97">
        <v>1474993</v>
      </c>
      <c r="Z97">
        <v>3890</v>
      </c>
      <c r="AA97">
        <v>524531</v>
      </c>
      <c r="AB97">
        <v>369759</v>
      </c>
      <c r="AC97">
        <v>443658</v>
      </c>
      <c r="AD97">
        <v>1339765</v>
      </c>
      <c r="AE97">
        <v>6290912</v>
      </c>
      <c r="AF97" t="s">
        <v>0</v>
      </c>
      <c r="AG97">
        <v>3029015</v>
      </c>
      <c r="AH97">
        <v>1978441</v>
      </c>
      <c r="AI97">
        <v>2540174</v>
      </c>
      <c r="AJ97">
        <v>290539</v>
      </c>
      <c r="AK97">
        <v>1792448</v>
      </c>
      <c r="AL97" t="s">
        <v>0</v>
      </c>
      <c r="AM97">
        <v>3253720</v>
      </c>
      <c r="AN97" t="s">
        <v>0</v>
      </c>
      <c r="AO97">
        <v>2926237</v>
      </c>
      <c r="AP97">
        <v>136160</v>
      </c>
      <c r="AQ97">
        <v>242815</v>
      </c>
      <c r="AR97">
        <v>1344032</v>
      </c>
      <c r="AS97" t="s">
        <v>0</v>
      </c>
      <c r="AT97">
        <v>794669</v>
      </c>
      <c r="AU97" t="s">
        <v>0</v>
      </c>
      <c r="AV97">
        <v>563675</v>
      </c>
      <c r="AW97" t="s">
        <v>0</v>
      </c>
      <c r="AX97" t="s">
        <v>0</v>
      </c>
      <c r="AY97" t="s">
        <v>0</v>
      </c>
      <c r="AZ97" t="s">
        <v>0</v>
      </c>
      <c r="BA97">
        <v>443717</v>
      </c>
      <c r="BB97" t="s">
        <v>0</v>
      </c>
      <c r="BC97" t="s">
        <v>0</v>
      </c>
      <c r="BD97" t="s">
        <v>0</v>
      </c>
      <c r="BE97">
        <v>201440</v>
      </c>
      <c r="BF97">
        <v>269703</v>
      </c>
      <c r="BG97" t="s">
        <v>0</v>
      </c>
    </row>
    <row r="98" spans="1:59" ht="15" x14ac:dyDescent="0.25">
      <c r="A98" t="s">
        <v>155</v>
      </c>
      <c r="B98" t="s">
        <v>0</v>
      </c>
      <c r="C98">
        <v>46022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339161</v>
      </c>
      <c r="K98">
        <v>12111469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3269881</v>
      </c>
      <c r="R98">
        <v>3684072</v>
      </c>
      <c r="S98" t="s">
        <v>0</v>
      </c>
      <c r="T98" t="s">
        <v>0</v>
      </c>
      <c r="U98">
        <v>16756</v>
      </c>
      <c r="V98">
        <v>11836</v>
      </c>
      <c r="W98" t="s">
        <v>0</v>
      </c>
      <c r="X98" t="s">
        <v>0</v>
      </c>
      <c r="Y98">
        <v>657865</v>
      </c>
      <c r="Z98" t="s">
        <v>0</v>
      </c>
      <c r="AA98" t="s">
        <v>0</v>
      </c>
      <c r="AB98" t="s">
        <v>0</v>
      </c>
      <c r="AC98">
        <v>2733898</v>
      </c>
      <c r="AD98" t="s">
        <v>0</v>
      </c>
      <c r="AE98" t="s">
        <v>0</v>
      </c>
      <c r="AF98" t="s">
        <v>0</v>
      </c>
      <c r="AG98" t="s">
        <v>0</v>
      </c>
      <c r="AH98">
        <v>1588094</v>
      </c>
      <c r="AI98" t="s">
        <v>0</v>
      </c>
      <c r="AJ98" t="s">
        <v>0</v>
      </c>
      <c r="AK98" t="s">
        <v>0</v>
      </c>
      <c r="AL98" t="s">
        <v>0</v>
      </c>
      <c r="AM98">
        <v>184681</v>
      </c>
      <c r="AN98" t="s">
        <v>0</v>
      </c>
      <c r="AO98">
        <v>296854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</row>
    <row r="99" spans="1:59" ht="15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5213</v>
      </c>
      <c r="G99" t="s">
        <v>0</v>
      </c>
      <c r="H99" t="s">
        <v>0</v>
      </c>
      <c r="I99" t="s">
        <v>0</v>
      </c>
      <c r="J99" t="s">
        <v>0</v>
      </c>
      <c r="K99">
        <v>187699</v>
      </c>
      <c r="L99" t="s">
        <v>0</v>
      </c>
      <c r="M99" t="s">
        <v>0</v>
      </c>
      <c r="N99" t="s">
        <v>0</v>
      </c>
      <c r="O99">
        <v>518208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>
        <v>154321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1382909</v>
      </c>
      <c r="AV99" t="s">
        <v>0</v>
      </c>
      <c r="AW99" t="s">
        <v>0</v>
      </c>
      <c r="AX99">
        <v>836952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</row>
    <row r="100" spans="1:59" ht="15" x14ac:dyDescent="0.25">
      <c r="A100" s="3" t="s">
        <v>68</v>
      </c>
      <c r="B100" s="3">
        <f>+SUM(B10:B99)</f>
        <v>142207569</v>
      </c>
      <c r="C100" s="3">
        <f t="shared" ref="C100:BG100" si="0">+SUM(C10:C99)</f>
        <v>84663549</v>
      </c>
      <c r="D100" s="3">
        <f t="shared" si="0"/>
        <v>75688729</v>
      </c>
      <c r="E100" s="3">
        <f t="shared" si="0"/>
        <v>58209425</v>
      </c>
      <c r="F100" s="3">
        <f t="shared" si="0"/>
        <v>46624063</v>
      </c>
      <c r="G100" s="3">
        <f t="shared" si="0"/>
        <v>40399329</v>
      </c>
      <c r="H100" s="3">
        <f t="shared" si="0"/>
        <v>38363453</v>
      </c>
      <c r="I100" s="3">
        <f t="shared" si="0"/>
        <v>36963707</v>
      </c>
      <c r="J100" s="3">
        <f t="shared" si="0"/>
        <v>34146894</v>
      </c>
      <c r="K100" s="3">
        <f t="shared" si="0"/>
        <v>29535724</v>
      </c>
      <c r="L100" s="3">
        <f t="shared" si="0"/>
        <v>25479400</v>
      </c>
      <c r="M100" s="3">
        <f t="shared" si="0"/>
        <v>24263831</v>
      </c>
      <c r="N100" s="3">
        <f t="shared" si="0"/>
        <v>17980135</v>
      </c>
      <c r="O100" s="3">
        <f t="shared" si="0"/>
        <v>15141435</v>
      </c>
      <c r="P100" s="3">
        <f t="shared" si="0"/>
        <v>14794829</v>
      </c>
      <c r="Q100" s="3">
        <f t="shared" si="0"/>
        <v>16231350</v>
      </c>
      <c r="R100" s="3">
        <f t="shared" si="0"/>
        <v>14593951</v>
      </c>
      <c r="S100" s="3">
        <f t="shared" si="0"/>
        <v>14178734</v>
      </c>
      <c r="T100" s="3">
        <f t="shared" si="0"/>
        <v>12213775</v>
      </c>
      <c r="U100" s="3">
        <f t="shared" si="0"/>
        <v>11300145</v>
      </c>
      <c r="V100" s="3">
        <f t="shared" si="0"/>
        <v>10158791</v>
      </c>
      <c r="W100" s="3">
        <f t="shared" si="0"/>
        <v>8483657</v>
      </c>
      <c r="X100" s="3">
        <f t="shared" si="0"/>
        <v>2999427</v>
      </c>
      <c r="Y100" s="3">
        <f t="shared" si="0"/>
        <v>5707374</v>
      </c>
      <c r="Z100" s="3">
        <f t="shared" si="0"/>
        <v>7633995</v>
      </c>
      <c r="AA100" s="3">
        <f t="shared" si="0"/>
        <v>7273176</v>
      </c>
      <c r="AB100" s="3">
        <f t="shared" si="0"/>
        <v>7451193</v>
      </c>
      <c r="AC100" s="3">
        <f t="shared" si="0"/>
        <v>6786725</v>
      </c>
      <c r="AD100" s="3">
        <f t="shared" si="0"/>
        <v>7095197</v>
      </c>
      <c r="AE100" s="3">
        <f t="shared" si="0"/>
        <v>6498417</v>
      </c>
      <c r="AF100" s="3">
        <f t="shared" si="0"/>
        <v>6159363</v>
      </c>
      <c r="AG100" s="3">
        <f t="shared" si="0"/>
        <v>5627836</v>
      </c>
      <c r="AH100" s="3">
        <f t="shared" si="0"/>
        <v>5577137</v>
      </c>
      <c r="AI100" s="3">
        <f t="shared" si="0"/>
        <v>5276693</v>
      </c>
      <c r="AJ100" s="3">
        <f t="shared" si="0"/>
        <v>5095312</v>
      </c>
      <c r="AK100" s="3">
        <f t="shared" si="0"/>
        <v>4083860</v>
      </c>
      <c r="AL100" s="3">
        <f t="shared" si="0"/>
        <v>3794186</v>
      </c>
      <c r="AM100" s="3">
        <f t="shared" si="0"/>
        <v>3501623</v>
      </c>
      <c r="AN100" s="3">
        <f t="shared" si="0"/>
        <v>2599152</v>
      </c>
      <c r="AO100" s="3">
        <f t="shared" si="0"/>
        <v>3240356</v>
      </c>
      <c r="AP100" s="3">
        <f t="shared" si="0"/>
        <v>2709486</v>
      </c>
      <c r="AQ100" s="3">
        <f t="shared" si="0"/>
        <v>3224119</v>
      </c>
      <c r="AR100" s="3">
        <f t="shared" si="0"/>
        <v>2874775</v>
      </c>
      <c r="AS100" s="3">
        <f t="shared" si="0"/>
        <v>2810026</v>
      </c>
      <c r="AT100" s="3">
        <f t="shared" si="0"/>
        <v>2385894</v>
      </c>
      <c r="AU100" s="3">
        <f t="shared" si="0"/>
        <v>1884676</v>
      </c>
      <c r="AV100" s="3">
        <f t="shared" si="0"/>
        <v>1760194</v>
      </c>
      <c r="AW100" s="3">
        <f t="shared" si="0"/>
        <v>1247188</v>
      </c>
      <c r="AX100" s="3">
        <f t="shared" si="0"/>
        <v>1067778</v>
      </c>
      <c r="AY100" s="3">
        <f t="shared" si="0"/>
        <v>1004923</v>
      </c>
      <c r="AZ100" s="3">
        <f t="shared" si="0"/>
        <v>876852</v>
      </c>
      <c r="BA100" s="3">
        <f t="shared" si="0"/>
        <v>879590</v>
      </c>
      <c r="BB100" s="3">
        <f t="shared" si="0"/>
        <v>800388</v>
      </c>
      <c r="BC100" s="3">
        <f t="shared" si="0"/>
        <v>740548</v>
      </c>
      <c r="BD100" s="3">
        <f t="shared" si="0"/>
        <v>436148</v>
      </c>
      <c r="BE100" s="3">
        <f t="shared" si="0"/>
        <v>234377</v>
      </c>
      <c r="BF100" s="3">
        <f t="shared" si="0"/>
        <v>271254</v>
      </c>
      <c r="BG100" s="3">
        <f t="shared" si="0"/>
        <v>88542</v>
      </c>
    </row>
    <row r="103" spans="1:59" ht="15" x14ac:dyDescent="0.25">
      <c r="A103" s="1"/>
      <c r="B103" s="1"/>
      <c r="C103" s="1"/>
      <c r="D103" s="1"/>
      <c r="E103" s="1"/>
    </row>
    <row r="104" spans="1:59" ht="15" x14ac:dyDescent="0.25">
      <c r="A104" s="5"/>
      <c r="B104" s="1" t="s">
        <v>303</v>
      </c>
      <c r="C104" s="5"/>
      <c r="D104" s="5"/>
      <c r="E104" s="5"/>
    </row>
    <row r="105" spans="1:59" ht="15" x14ac:dyDescent="0.25">
      <c r="A105" s="1" t="s">
        <v>319</v>
      </c>
      <c r="B105" s="1"/>
      <c r="C105" s="1"/>
      <c r="D105" s="1"/>
      <c r="E105" s="1"/>
    </row>
    <row r="106" spans="1:59" ht="15" x14ac:dyDescent="0.25">
      <c r="A106" s="1" t="s">
        <v>183</v>
      </c>
      <c r="B106" s="1"/>
      <c r="C106" s="1"/>
      <c r="D106" s="1"/>
      <c r="E106" s="1"/>
    </row>
    <row r="107" spans="1:59" ht="15" x14ac:dyDescent="0.25">
      <c r="A107" s="1" t="s">
        <v>168</v>
      </c>
      <c r="B107" s="1"/>
      <c r="C107" s="1"/>
      <c r="D107" s="1"/>
      <c r="E107" s="1"/>
    </row>
    <row r="108" spans="1:59" ht="15" x14ac:dyDescent="0.25">
      <c r="A108" s="1"/>
      <c r="B108" s="1" t="s">
        <v>169</v>
      </c>
      <c r="C108" s="1"/>
      <c r="D108" s="1"/>
      <c r="E108" s="1"/>
    </row>
    <row r="109" spans="1:59" ht="15" x14ac:dyDescent="0.25">
      <c r="A109" s="1"/>
      <c r="B109" s="1" t="s">
        <v>304</v>
      </c>
      <c r="C109" s="1"/>
      <c r="D109" s="1"/>
      <c r="E109" s="1"/>
    </row>
    <row r="110" spans="1:59" s="1" customFormat="1" ht="15" x14ac:dyDescent="0.25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44</v>
      </c>
      <c r="G110" s="1" t="s">
        <v>10</v>
      </c>
      <c r="H110" s="1" t="s">
        <v>64</v>
      </c>
      <c r="I110" s="1" t="s">
        <v>23</v>
      </c>
      <c r="J110" s="1" t="s">
        <v>5</v>
      </c>
      <c r="K110" s="1" t="s">
        <v>171</v>
      </c>
      <c r="L110" s="1" t="s">
        <v>2</v>
      </c>
      <c r="M110" s="1" t="s">
        <v>38</v>
      </c>
      <c r="N110" s="1" t="s">
        <v>39</v>
      </c>
      <c r="O110" s="1" t="s">
        <v>18</v>
      </c>
      <c r="P110" s="1" t="s">
        <v>45</v>
      </c>
      <c r="Q110" s="1" t="s">
        <v>218</v>
      </c>
      <c r="R110" s="1" t="s">
        <v>220</v>
      </c>
      <c r="S110" s="1" t="s">
        <v>59</v>
      </c>
      <c r="T110" s="1" t="s">
        <v>1</v>
      </c>
      <c r="U110" s="1" t="s">
        <v>33</v>
      </c>
      <c r="V110" s="1" t="s">
        <v>51</v>
      </c>
      <c r="W110" s="1" t="s">
        <v>49</v>
      </c>
      <c r="X110" s="1" t="s">
        <v>219</v>
      </c>
      <c r="Y110" s="1" t="s">
        <v>178</v>
      </c>
      <c r="Z110" s="1" t="s">
        <v>56</v>
      </c>
      <c r="AA110" s="1" t="s">
        <v>37</v>
      </c>
      <c r="AB110" s="1" t="s">
        <v>177</v>
      </c>
      <c r="AC110" s="1" t="s">
        <v>205</v>
      </c>
      <c r="AD110" s="1" t="s">
        <v>222</v>
      </c>
      <c r="AE110" s="1" t="s">
        <v>11</v>
      </c>
      <c r="AF110" s="1" t="s">
        <v>3</v>
      </c>
      <c r="AG110" s="1" t="s">
        <v>9</v>
      </c>
      <c r="AH110" s="1" t="s">
        <v>53</v>
      </c>
      <c r="AI110" s="1" t="s">
        <v>13</v>
      </c>
      <c r="AJ110" s="1" t="s">
        <v>240</v>
      </c>
      <c r="AK110" s="1" t="s">
        <v>46</v>
      </c>
      <c r="AL110" s="1" t="s">
        <v>7</v>
      </c>
      <c r="AM110" s="1" t="s">
        <v>225</v>
      </c>
      <c r="AN110" s="1" t="s">
        <v>12</v>
      </c>
      <c r="AO110" s="1" t="s">
        <v>224</v>
      </c>
      <c r="AP110" s="1" t="s">
        <v>318</v>
      </c>
      <c r="AQ110" s="1" t="s">
        <v>29</v>
      </c>
      <c r="AR110" s="1" t="s">
        <v>15</v>
      </c>
      <c r="AS110" s="1" t="s">
        <v>230</v>
      </c>
      <c r="AT110" s="1" t="s">
        <v>227</v>
      </c>
      <c r="AU110" s="1" t="s">
        <v>47</v>
      </c>
      <c r="AV110" s="1" t="s">
        <v>179</v>
      </c>
      <c r="AW110" s="1" t="s">
        <v>52</v>
      </c>
      <c r="AX110" s="1" t="s">
        <v>8</v>
      </c>
      <c r="AY110" s="1" t="s">
        <v>172</v>
      </c>
      <c r="AZ110" s="1" t="s">
        <v>4</v>
      </c>
      <c r="BA110" s="1" t="s">
        <v>245</v>
      </c>
      <c r="BB110" s="1" t="s">
        <v>48</v>
      </c>
      <c r="BC110" s="1" t="s">
        <v>176</v>
      </c>
      <c r="BD110" s="1" t="s">
        <v>6</v>
      </c>
      <c r="BE110" s="1" t="s">
        <v>54</v>
      </c>
      <c r="BF110" s="1" t="s">
        <v>28</v>
      </c>
      <c r="BG110" s="1" t="s">
        <v>27</v>
      </c>
    </row>
    <row r="111" spans="1:59" ht="15" x14ac:dyDescent="0.25">
      <c r="A111" t="s">
        <v>150</v>
      </c>
      <c r="B111">
        <v>116931280</v>
      </c>
      <c r="C111">
        <v>83860000</v>
      </c>
      <c r="D111">
        <v>60693480</v>
      </c>
      <c r="E111">
        <v>56467306</v>
      </c>
      <c r="F111">
        <v>34672162</v>
      </c>
      <c r="G111">
        <v>24073804</v>
      </c>
      <c r="H111">
        <v>38291576</v>
      </c>
      <c r="I111">
        <v>25407421</v>
      </c>
      <c r="J111">
        <v>31908618</v>
      </c>
      <c r="K111">
        <v>20759106</v>
      </c>
      <c r="L111">
        <v>24800124</v>
      </c>
      <c r="M111">
        <v>23371855</v>
      </c>
      <c r="N111">
        <v>17891064</v>
      </c>
      <c r="O111">
        <v>10950781</v>
      </c>
      <c r="P111">
        <v>14516323</v>
      </c>
      <c r="Q111">
        <v>16177405</v>
      </c>
      <c r="R111">
        <v>14473770</v>
      </c>
      <c r="S111">
        <v>14118047</v>
      </c>
      <c r="T111" t="s">
        <v>0</v>
      </c>
      <c r="U111">
        <v>11230465</v>
      </c>
      <c r="V111">
        <v>10105714</v>
      </c>
      <c r="W111">
        <v>8251297</v>
      </c>
      <c r="X111">
        <v>1198120</v>
      </c>
      <c r="Y111">
        <v>4471797</v>
      </c>
      <c r="Z111" t="s">
        <v>0</v>
      </c>
      <c r="AA111">
        <v>7209572</v>
      </c>
      <c r="AB111">
        <v>7086866</v>
      </c>
      <c r="AC111">
        <v>5871961</v>
      </c>
      <c r="AD111">
        <v>5661420</v>
      </c>
      <c r="AE111">
        <v>6492706</v>
      </c>
      <c r="AF111">
        <v>5102632</v>
      </c>
      <c r="AG111">
        <v>5483363</v>
      </c>
      <c r="AH111">
        <v>5465456</v>
      </c>
      <c r="AI111">
        <v>5009001</v>
      </c>
      <c r="AJ111">
        <v>4652374</v>
      </c>
      <c r="AK111">
        <v>3851227</v>
      </c>
      <c r="AL111">
        <v>3727033</v>
      </c>
      <c r="AM111">
        <v>3498324</v>
      </c>
      <c r="AN111">
        <v>2591554</v>
      </c>
      <c r="AO111">
        <v>3221402</v>
      </c>
      <c r="AP111">
        <v>1966071</v>
      </c>
      <c r="AQ111">
        <v>2891959</v>
      </c>
      <c r="AR111">
        <v>2828071</v>
      </c>
      <c r="AS111">
        <v>2603297</v>
      </c>
      <c r="AT111">
        <v>2228959</v>
      </c>
      <c r="AU111">
        <v>1771856</v>
      </c>
      <c r="AV111">
        <v>1743539</v>
      </c>
      <c r="AW111">
        <v>1051526</v>
      </c>
      <c r="AX111">
        <v>945384</v>
      </c>
      <c r="AY111">
        <v>540640</v>
      </c>
      <c r="AZ111">
        <v>28911</v>
      </c>
      <c r="BA111">
        <v>712259</v>
      </c>
      <c r="BB111">
        <v>794412</v>
      </c>
      <c r="BC111">
        <v>218933</v>
      </c>
      <c r="BD111">
        <v>390888</v>
      </c>
      <c r="BE111">
        <v>213083</v>
      </c>
      <c r="BF111" t="s">
        <v>0</v>
      </c>
      <c r="BG111">
        <v>88512</v>
      </c>
    </row>
    <row r="112" spans="1:59" ht="15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</row>
    <row r="113" spans="1:59" ht="15" x14ac:dyDescent="0.25">
      <c r="A113" t="s">
        <v>157</v>
      </c>
      <c r="B113">
        <v>24112000</v>
      </c>
      <c r="C113">
        <v>46000</v>
      </c>
      <c r="D113">
        <v>11019327</v>
      </c>
      <c r="E113">
        <v>540608</v>
      </c>
      <c r="F113">
        <v>5918716</v>
      </c>
      <c r="G113">
        <v>15799676</v>
      </c>
      <c r="H113" t="s">
        <v>0</v>
      </c>
      <c r="I113">
        <v>9057033</v>
      </c>
      <c r="J113">
        <v>1565984</v>
      </c>
      <c r="K113">
        <v>4749094</v>
      </c>
      <c r="L113" t="s">
        <v>0</v>
      </c>
      <c r="M113" t="s">
        <v>0</v>
      </c>
      <c r="N113" t="s">
        <v>0</v>
      </c>
      <c r="O113">
        <v>3927092</v>
      </c>
      <c r="P113">
        <v>211337</v>
      </c>
      <c r="Q113">
        <v>8418</v>
      </c>
      <c r="R113">
        <v>8046</v>
      </c>
      <c r="S113" t="s">
        <v>0</v>
      </c>
      <c r="T113">
        <v>12213775</v>
      </c>
      <c r="U113" t="s">
        <v>0</v>
      </c>
      <c r="V113" t="s">
        <v>0</v>
      </c>
      <c r="W113">
        <v>57892</v>
      </c>
      <c r="X113" t="s">
        <v>0</v>
      </c>
      <c r="Y113">
        <v>32613</v>
      </c>
      <c r="Z113">
        <v>7633995</v>
      </c>
      <c r="AA113" t="s">
        <v>0</v>
      </c>
      <c r="AB113">
        <v>78296</v>
      </c>
      <c r="AC113">
        <v>250687</v>
      </c>
      <c r="AD113">
        <v>386152</v>
      </c>
      <c r="AE113" t="s">
        <v>0</v>
      </c>
      <c r="AF113">
        <v>87528</v>
      </c>
      <c r="AG113">
        <v>84625</v>
      </c>
      <c r="AH113">
        <v>105041</v>
      </c>
      <c r="AI113">
        <v>206853</v>
      </c>
      <c r="AJ113">
        <v>378273</v>
      </c>
      <c r="AK113">
        <v>84202</v>
      </c>
      <c r="AL113" t="s">
        <v>0</v>
      </c>
      <c r="AM113">
        <v>4748</v>
      </c>
      <c r="AN113">
        <v>3220</v>
      </c>
      <c r="AO113">
        <v>7139</v>
      </c>
      <c r="AP113">
        <v>704219</v>
      </c>
      <c r="AQ113">
        <v>284017</v>
      </c>
      <c r="AR113">
        <v>14459</v>
      </c>
      <c r="AS113">
        <v>198048</v>
      </c>
      <c r="AT113">
        <v>25201</v>
      </c>
      <c r="AU113">
        <v>81682</v>
      </c>
      <c r="AV113" t="s">
        <v>0</v>
      </c>
      <c r="AW113">
        <v>38811</v>
      </c>
      <c r="AX113">
        <v>108369</v>
      </c>
      <c r="AY113">
        <v>420686</v>
      </c>
      <c r="AZ113">
        <v>847933</v>
      </c>
      <c r="BA113">
        <v>166028</v>
      </c>
      <c r="BB113" t="s">
        <v>0</v>
      </c>
      <c r="BC113">
        <v>521441</v>
      </c>
      <c r="BD113">
        <v>43554</v>
      </c>
      <c r="BE113">
        <v>17367</v>
      </c>
      <c r="BF113">
        <v>218378</v>
      </c>
      <c r="BG113">
        <v>30</v>
      </c>
    </row>
    <row r="114" spans="1:59" x14ac:dyDescent="0.3">
      <c r="A114" t="s">
        <v>158</v>
      </c>
      <c r="B114" t="s">
        <v>0</v>
      </c>
      <c r="C114" t="s">
        <v>0</v>
      </c>
      <c r="D114">
        <v>120559</v>
      </c>
      <c r="E114" t="s">
        <v>0</v>
      </c>
      <c r="F114">
        <v>111285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</row>
    <row r="115" spans="1:59" x14ac:dyDescent="0.3">
      <c r="A115" t="s">
        <v>159</v>
      </c>
      <c r="B115">
        <v>1050579</v>
      </c>
      <c r="C115">
        <v>304000</v>
      </c>
      <c r="D115">
        <v>131037</v>
      </c>
      <c r="E115">
        <v>862601</v>
      </c>
      <c r="F115">
        <v>2028804</v>
      </c>
      <c r="G115">
        <v>221802</v>
      </c>
      <c r="H115">
        <v>67094</v>
      </c>
      <c r="I115">
        <v>356454</v>
      </c>
      <c r="J115">
        <v>173755</v>
      </c>
      <c r="K115">
        <v>3991613</v>
      </c>
      <c r="L115">
        <v>590128</v>
      </c>
      <c r="M115">
        <v>608854</v>
      </c>
      <c r="N115">
        <v>76920</v>
      </c>
      <c r="O115">
        <v>53369</v>
      </c>
      <c r="P115">
        <v>32599</v>
      </c>
      <c r="Q115" t="s">
        <v>0</v>
      </c>
      <c r="R115">
        <v>26355</v>
      </c>
      <c r="S115">
        <v>50797</v>
      </c>
      <c r="T115" t="s">
        <v>0</v>
      </c>
      <c r="U115" t="s">
        <v>0</v>
      </c>
      <c r="V115" t="s">
        <v>0</v>
      </c>
      <c r="W115">
        <v>11381</v>
      </c>
      <c r="X115">
        <v>1970</v>
      </c>
      <c r="Y115">
        <v>26333</v>
      </c>
      <c r="Z115" t="s">
        <v>0</v>
      </c>
      <c r="AA115">
        <v>12</v>
      </c>
      <c r="AB115">
        <v>40859</v>
      </c>
      <c r="AC115">
        <v>559400</v>
      </c>
      <c r="AD115">
        <v>51162</v>
      </c>
      <c r="AE115" t="s">
        <v>0</v>
      </c>
      <c r="AF115">
        <v>147172</v>
      </c>
      <c r="AG115">
        <v>51897</v>
      </c>
      <c r="AH115">
        <v>5622</v>
      </c>
      <c r="AI115">
        <v>58007</v>
      </c>
      <c r="AJ115">
        <v>50406</v>
      </c>
      <c r="AK115">
        <v>133852</v>
      </c>
      <c r="AL115">
        <v>63412</v>
      </c>
      <c r="AM115">
        <v>7048</v>
      </c>
      <c r="AN115">
        <v>4378</v>
      </c>
      <c r="AO115">
        <v>3455</v>
      </c>
      <c r="AP115">
        <v>22642</v>
      </c>
      <c r="AQ115">
        <v>44646</v>
      </c>
      <c r="AR115">
        <v>30235</v>
      </c>
      <c r="AS115">
        <v>1537</v>
      </c>
      <c r="AT115">
        <v>128470</v>
      </c>
      <c r="AU115">
        <v>30939</v>
      </c>
      <c r="AV115">
        <v>11316</v>
      </c>
      <c r="AW115">
        <v>70223</v>
      </c>
      <c r="AX115">
        <v>13911</v>
      </c>
      <c r="AY115">
        <v>37474</v>
      </c>
      <c r="AZ115">
        <v>4</v>
      </c>
      <c r="BA115">
        <v>650</v>
      </c>
      <c r="BB115" t="s">
        <v>0</v>
      </c>
      <c r="BC115">
        <v>174</v>
      </c>
      <c r="BD115">
        <v>1309</v>
      </c>
      <c r="BE115" t="s">
        <v>0</v>
      </c>
      <c r="BF115">
        <v>50912</v>
      </c>
      <c r="BG115" t="s">
        <v>0</v>
      </c>
    </row>
    <row r="116" spans="1:59" x14ac:dyDescent="0.3">
      <c r="A116" t="s">
        <v>160</v>
      </c>
      <c r="B116">
        <v>113710</v>
      </c>
      <c r="C116">
        <v>453451</v>
      </c>
      <c r="D116">
        <v>2280972</v>
      </c>
      <c r="E116">
        <v>338910</v>
      </c>
      <c r="F116">
        <v>3337954</v>
      </c>
      <c r="G116">
        <v>75226</v>
      </c>
      <c r="H116">
        <v>4783</v>
      </c>
      <c r="I116">
        <v>12169</v>
      </c>
      <c r="J116">
        <v>2352</v>
      </c>
      <c r="K116">
        <v>35911</v>
      </c>
      <c r="L116">
        <v>89147</v>
      </c>
      <c r="M116">
        <v>158628</v>
      </c>
      <c r="N116">
        <v>12151</v>
      </c>
      <c r="O116">
        <v>74356</v>
      </c>
      <c r="P116">
        <v>3145</v>
      </c>
      <c r="Q116">
        <v>45527</v>
      </c>
      <c r="R116">
        <v>85780</v>
      </c>
      <c r="S116">
        <v>9890</v>
      </c>
      <c r="T116" t="s">
        <v>0</v>
      </c>
      <c r="U116">
        <v>69680</v>
      </c>
      <c r="V116">
        <v>53077</v>
      </c>
      <c r="W116">
        <v>163087</v>
      </c>
      <c r="X116">
        <v>1799337</v>
      </c>
      <c r="Y116">
        <v>13378</v>
      </c>
      <c r="Z116" t="s">
        <v>0</v>
      </c>
      <c r="AA116">
        <v>63592</v>
      </c>
      <c r="AB116">
        <v>245172</v>
      </c>
      <c r="AC116">
        <v>89179</v>
      </c>
      <c r="AD116">
        <v>996463</v>
      </c>
      <c r="AE116">
        <v>5711</v>
      </c>
      <c r="AF116">
        <v>2954</v>
      </c>
      <c r="AG116">
        <v>7951</v>
      </c>
      <c r="AH116">
        <v>1018</v>
      </c>
      <c r="AI116">
        <v>2832</v>
      </c>
      <c r="AJ116">
        <v>14259</v>
      </c>
      <c r="AK116">
        <v>14579</v>
      </c>
      <c r="AL116">
        <v>3745</v>
      </c>
      <c r="AM116">
        <v>19721</v>
      </c>
      <c r="AN116" t="s">
        <v>0</v>
      </c>
      <c r="AO116">
        <v>8360</v>
      </c>
      <c r="AP116">
        <v>3259</v>
      </c>
      <c r="AQ116">
        <v>3500</v>
      </c>
      <c r="AR116">
        <v>2010</v>
      </c>
      <c r="AS116">
        <v>7144</v>
      </c>
      <c r="AT116">
        <v>3264</v>
      </c>
      <c r="AU116">
        <v>199</v>
      </c>
      <c r="AV116">
        <v>1295</v>
      </c>
      <c r="AW116">
        <v>2016</v>
      </c>
      <c r="AX116">
        <v>114</v>
      </c>
      <c r="AY116">
        <v>6123</v>
      </c>
      <c r="AZ116">
        <v>4</v>
      </c>
      <c r="BA116">
        <v>653</v>
      </c>
      <c r="BB116">
        <v>5976</v>
      </c>
      <c r="BC116" t="s">
        <v>0</v>
      </c>
      <c r="BD116">
        <v>396</v>
      </c>
      <c r="BE116">
        <v>3927</v>
      </c>
      <c r="BF116">
        <v>1964</v>
      </c>
      <c r="BG116" t="s">
        <v>0</v>
      </c>
    </row>
    <row r="117" spans="1:59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</row>
    <row r="118" spans="1:59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</row>
    <row r="119" spans="1:59" x14ac:dyDescent="0.3">
      <c r="A119" t="s">
        <v>163</v>
      </c>
      <c r="B119" t="s">
        <v>0</v>
      </c>
      <c r="C119" t="s">
        <v>0</v>
      </c>
      <c r="D119">
        <v>1443354</v>
      </c>
      <c r="E119" t="s">
        <v>0</v>
      </c>
      <c r="F119">
        <v>555142</v>
      </c>
      <c r="G119" t="s">
        <v>0</v>
      </c>
      <c r="H119" t="s">
        <v>0</v>
      </c>
      <c r="I119" t="s">
        <v>0</v>
      </c>
      <c r="J119">
        <v>496185</v>
      </c>
      <c r="K119" t="s">
        <v>0</v>
      </c>
      <c r="L119">
        <v>1</v>
      </c>
      <c r="M119" t="s">
        <v>0</v>
      </c>
      <c r="N119" t="s">
        <v>0</v>
      </c>
      <c r="O119">
        <v>135837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1163253</v>
      </c>
      <c r="Z119" t="s">
        <v>0</v>
      </c>
      <c r="AA119" t="s">
        <v>0</v>
      </c>
      <c r="AB119" t="s">
        <v>0</v>
      </c>
      <c r="AC119">
        <v>15498</v>
      </c>
      <c r="AD119" t="s">
        <v>0</v>
      </c>
      <c r="AE119" t="s">
        <v>0</v>
      </c>
      <c r="AF119">
        <v>819077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>
        <v>-4</v>
      </c>
      <c r="AM119">
        <v>-28218</v>
      </c>
      <c r="AN119" t="s">
        <v>0</v>
      </c>
      <c r="AO119" t="s">
        <v>0</v>
      </c>
      <c r="AP119">
        <v>13295</v>
      </c>
      <c r="AQ119">
        <v>-3</v>
      </c>
      <c r="AR119" t="s">
        <v>0</v>
      </c>
      <c r="AS119" t="s">
        <v>0</v>
      </c>
      <c r="AT119" t="s">
        <v>0</v>
      </c>
      <c r="AU119" t="s">
        <v>0</v>
      </c>
      <c r="AV119">
        <v>4044</v>
      </c>
      <c r="AW119">
        <v>84612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1</v>
      </c>
      <c r="BE119" t="s">
        <v>0</v>
      </c>
      <c r="BF119" t="s">
        <v>0</v>
      </c>
      <c r="BG119" t="s">
        <v>0</v>
      </c>
    </row>
    <row r="120" spans="1:59" x14ac:dyDescent="0.3">
      <c r="A120" t="s">
        <v>164</v>
      </c>
      <c r="B120" t="s">
        <v>0</v>
      </c>
      <c r="C120">
        <v>98</v>
      </c>
      <c r="D120" t="s">
        <v>0</v>
      </c>
      <c r="E120" t="s">
        <v>0</v>
      </c>
      <c r="F120" t="s">
        <v>0</v>
      </c>
      <c r="G120">
        <v>228821</v>
      </c>
      <c r="H120" t="s">
        <v>0</v>
      </c>
      <c r="I120">
        <v>2130630</v>
      </c>
      <c r="J120" t="s">
        <v>0</v>
      </c>
      <c r="K120" t="s">
        <v>0</v>
      </c>
      <c r="L120" t="s">
        <v>0</v>
      </c>
      <c r="M120">
        <v>124494</v>
      </c>
      <c r="N120" t="s">
        <v>0</v>
      </c>
      <c r="O120" t="s">
        <v>0</v>
      </c>
      <c r="P120">
        <v>31425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</row>
    <row r="121" spans="1:59" x14ac:dyDescent="0.3">
      <c r="A121" s="3" t="s">
        <v>315</v>
      </c>
      <c r="B121" s="3">
        <f>+SUM(B111:B120)</f>
        <v>142207569</v>
      </c>
      <c r="C121" s="3">
        <f t="shared" ref="C121:BG121" si="1">+SUM(C111:C120)</f>
        <v>84663549</v>
      </c>
      <c r="D121" s="3">
        <f t="shared" si="1"/>
        <v>75688729</v>
      </c>
      <c r="E121" s="3">
        <f t="shared" si="1"/>
        <v>58209425</v>
      </c>
      <c r="F121" s="3">
        <f t="shared" si="1"/>
        <v>46624063</v>
      </c>
      <c r="G121" s="3">
        <f t="shared" si="1"/>
        <v>40399329</v>
      </c>
      <c r="H121" s="3">
        <f t="shared" si="1"/>
        <v>38363453</v>
      </c>
      <c r="I121" s="3">
        <f t="shared" si="1"/>
        <v>36963707</v>
      </c>
      <c r="J121" s="3">
        <f t="shared" si="1"/>
        <v>34146894</v>
      </c>
      <c r="K121" s="3">
        <f t="shared" si="1"/>
        <v>29535724</v>
      </c>
      <c r="L121" s="3">
        <f t="shared" si="1"/>
        <v>25479400</v>
      </c>
      <c r="M121" s="3">
        <f t="shared" si="1"/>
        <v>24263831</v>
      </c>
      <c r="N121" s="3">
        <f t="shared" si="1"/>
        <v>17980135</v>
      </c>
      <c r="O121" s="3">
        <f t="shared" si="1"/>
        <v>15141435</v>
      </c>
      <c r="P121" s="3">
        <f t="shared" si="1"/>
        <v>14794829</v>
      </c>
      <c r="Q121" s="3">
        <f t="shared" si="1"/>
        <v>16231350</v>
      </c>
      <c r="R121" s="3">
        <f t="shared" si="1"/>
        <v>14593951</v>
      </c>
      <c r="S121" s="3">
        <f t="shared" si="1"/>
        <v>14178734</v>
      </c>
      <c r="T121" s="3">
        <f t="shared" si="1"/>
        <v>12213775</v>
      </c>
      <c r="U121" s="3">
        <f t="shared" si="1"/>
        <v>11300145</v>
      </c>
      <c r="V121" s="3">
        <f t="shared" si="1"/>
        <v>10158791</v>
      </c>
      <c r="W121" s="3">
        <f t="shared" si="1"/>
        <v>8483657</v>
      </c>
      <c r="X121" s="3">
        <f t="shared" si="1"/>
        <v>2999427</v>
      </c>
      <c r="Y121" s="3">
        <f t="shared" si="1"/>
        <v>5707374</v>
      </c>
      <c r="Z121" s="3">
        <f t="shared" si="1"/>
        <v>7633995</v>
      </c>
      <c r="AA121" s="3">
        <f t="shared" si="1"/>
        <v>7273176</v>
      </c>
      <c r="AB121" s="3">
        <f t="shared" si="1"/>
        <v>7451193</v>
      </c>
      <c r="AC121" s="3">
        <f t="shared" si="1"/>
        <v>6786725</v>
      </c>
      <c r="AD121" s="3">
        <f t="shared" si="1"/>
        <v>7095197</v>
      </c>
      <c r="AE121" s="3">
        <f t="shared" si="1"/>
        <v>6498417</v>
      </c>
      <c r="AF121" s="3">
        <f t="shared" si="1"/>
        <v>6159363</v>
      </c>
      <c r="AG121" s="3">
        <f t="shared" si="1"/>
        <v>5627836</v>
      </c>
      <c r="AH121" s="3">
        <f t="shared" si="1"/>
        <v>5577137</v>
      </c>
      <c r="AI121" s="3">
        <f t="shared" si="1"/>
        <v>5276693</v>
      </c>
      <c r="AJ121" s="3">
        <f t="shared" si="1"/>
        <v>5095312</v>
      </c>
      <c r="AK121" s="3">
        <f t="shared" si="1"/>
        <v>4083860</v>
      </c>
      <c r="AL121" s="3">
        <f t="shared" si="1"/>
        <v>3794186</v>
      </c>
      <c r="AM121" s="3">
        <f t="shared" si="1"/>
        <v>3501623</v>
      </c>
      <c r="AN121" s="3">
        <f t="shared" si="1"/>
        <v>2599152</v>
      </c>
      <c r="AO121" s="3">
        <f t="shared" si="1"/>
        <v>3240356</v>
      </c>
      <c r="AP121" s="3">
        <f t="shared" si="1"/>
        <v>2709486</v>
      </c>
      <c r="AQ121" s="3">
        <f t="shared" si="1"/>
        <v>3224119</v>
      </c>
      <c r="AR121" s="3">
        <f t="shared" si="1"/>
        <v>2874775</v>
      </c>
      <c r="AS121" s="3">
        <f t="shared" si="1"/>
        <v>2810026</v>
      </c>
      <c r="AT121" s="3">
        <f t="shared" si="1"/>
        <v>2385894</v>
      </c>
      <c r="AU121" s="3">
        <f t="shared" si="1"/>
        <v>1884676</v>
      </c>
      <c r="AV121" s="3">
        <f t="shared" si="1"/>
        <v>1760194</v>
      </c>
      <c r="AW121" s="3">
        <f t="shared" si="1"/>
        <v>1247188</v>
      </c>
      <c r="AX121" s="3">
        <f t="shared" si="1"/>
        <v>1067778</v>
      </c>
      <c r="AY121" s="3">
        <f t="shared" si="1"/>
        <v>1004923</v>
      </c>
      <c r="AZ121" s="3">
        <f t="shared" si="1"/>
        <v>876852</v>
      </c>
      <c r="BA121" s="3">
        <f t="shared" si="1"/>
        <v>879590</v>
      </c>
      <c r="BB121" s="3">
        <f t="shared" si="1"/>
        <v>800388</v>
      </c>
      <c r="BC121" s="3">
        <f t="shared" si="1"/>
        <v>740548</v>
      </c>
      <c r="BD121" s="3">
        <f t="shared" si="1"/>
        <v>436148</v>
      </c>
      <c r="BE121" s="3">
        <f t="shared" si="1"/>
        <v>234377</v>
      </c>
      <c r="BF121" s="3">
        <f t="shared" si="1"/>
        <v>271254</v>
      </c>
      <c r="BG121" s="3">
        <f t="shared" si="1"/>
        <v>88542</v>
      </c>
    </row>
    <row r="123" spans="1:59" x14ac:dyDescent="0.3">
      <c r="A123" s="3" t="s">
        <v>300</v>
      </c>
      <c r="B123" s="3">
        <f>+B100-B121</f>
        <v>0</v>
      </c>
      <c r="C123" s="3">
        <f t="shared" ref="C123:BG123" si="2">+C100-C121</f>
        <v>0</v>
      </c>
      <c r="D123" s="3">
        <f t="shared" si="2"/>
        <v>0</v>
      </c>
      <c r="E123" s="3">
        <f t="shared" si="2"/>
        <v>0</v>
      </c>
      <c r="F123" s="3">
        <f t="shared" si="2"/>
        <v>0</v>
      </c>
      <c r="G123" s="3">
        <f t="shared" si="2"/>
        <v>0</v>
      </c>
      <c r="H123" s="3">
        <f t="shared" si="2"/>
        <v>0</v>
      </c>
      <c r="I123" s="3">
        <f t="shared" si="2"/>
        <v>0</v>
      </c>
      <c r="J123" s="3">
        <f t="shared" si="2"/>
        <v>0</v>
      </c>
      <c r="K123" s="3">
        <f t="shared" si="2"/>
        <v>0</v>
      </c>
      <c r="L123" s="3">
        <f t="shared" si="2"/>
        <v>0</v>
      </c>
      <c r="M123" s="3">
        <f t="shared" si="2"/>
        <v>0</v>
      </c>
      <c r="N123" s="3">
        <f t="shared" si="2"/>
        <v>0</v>
      </c>
      <c r="O123" s="3">
        <f t="shared" si="2"/>
        <v>0</v>
      </c>
      <c r="P123" s="3">
        <f t="shared" si="2"/>
        <v>0</v>
      </c>
      <c r="Q123" s="3">
        <f t="shared" si="2"/>
        <v>0</v>
      </c>
      <c r="R123" s="3">
        <f t="shared" si="2"/>
        <v>0</v>
      </c>
      <c r="S123" s="3">
        <f t="shared" si="2"/>
        <v>0</v>
      </c>
      <c r="T123" s="3">
        <f t="shared" si="2"/>
        <v>0</v>
      </c>
      <c r="U123" s="3">
        <f t="shared" si="2"/>
        <v>0</v>
      </c>
      <c r="V123" s="3">
        <f t="shared" si="2"/>
        <v>0</v>
      </c>
      <c r="W123" s="3">
        <f t="shared" si="2"/>
        <v>0</v>
      </c>
      <c r="X123" s="3">
        <f t="shared" si="2"/>
        <v>0</v>
      </c>
      <c r="Y123" s="3">
        <f t="shared" si="2"/>
        <v>0</v>
      </c>
      <c r="Z123" s="3">
        <f t="shared" si="2"/>
        <v>0</v>
      </c>
      <c r="AA123" s="3">
        <f t="shared" si="2"/>
        <v>0</v>
      </c>
      <c r="AB123" s="3">
        <f t="shared" si="2"/>
        <v>0</v>
      </c>
      <c r="AC123" s="3">
        <f t="shared" si="2"/>
        <v>0</v>
      </c>
      <c r="AD123" s="3">
        <f t="shared" si="2"/>
        <v>0</v>
      </c>
      <c r="AE123" s="3">
        <f t="shared" si="2"/>
        <v>0</v>
      </c>
      <c r="AF123" s="3">
        <f t="shared" si="2"/>
        <v>0</v>
      </c>
      <c r="AG123" s="3">
        <f t="shared" si="2"/>
        <v>0</v>
      </c>
      <c r="AH123" s="3">
        <f t="shared" si="2"/>
        <v>0</v>
      </c>
      <c r="AI123" s="3">
        <f t="shared" si="2"/>
        <v>0</v>
      </c>
      <c r="AJ123" s="3">
        <f t="shared" si="2"/>
        <v>0</v>
      </c>
      <c r="AK123" s="3">
        <f t="shared" si="2"/>
        <v>0</v>
      </c>
      <c r="AL123" s="3">
        <f t="shared" si="2"/>
        <v>0</v>
      </c>
      <c r="AM123" s="3">
        <f t="shared" si="2"/>
        <v>0</v>
      </c>
      <c r="AN123" s="3">
        <f t="shared" si="2"/>
        <v>0</v>
      </c>
      <c r="AO123" s="3">
        <f t="shared" si="2"/>
        <v>0</v>
      </c>
      <c r="AP123" s="3">
        <f t="shared" si="2"/>
        <v>0</v>
      </c>
      <c r="AQ123" s="3">
        <f t="shared" si="2"/>
        <v>0</v>
      </c>
      <c r="AR123" s="3">
        <f t="shared" si="2"/>
        <v>0</v>
      </c>
      <c r="AS123" s="3">
        <f t="shared" si="2"/>
        <v>0</v>
      </c>
      <c r="AT123" s="3">
        <f t="shared" si="2"/>
        <v>0</v>
      </c>
      <c r="AU123" s="3">
        <f t="shared" si="2"/>
        <v>0</v>
      </c>
      <c r="AV123" s="3">
        <f t="shared" si="2"/>
        <v>0</v>
      </c>
      <c r="AW123" s="3">
        <f t="shared" si="2"/>
        <v>0</v>
      </c>
      <c r="AX123" s="3">
        <f t="shared" si="2"/>
        <v>0</v>
      </c>
      <c r="AY123" s="3">
        <f t="shared" si="2"/>
        <v>0</v>
      </c>
      <c r="AZ123" s="3">
        <f t="shared" si="2"/>
        <v>0</v>
      </c>
      <c r="BA123" s="3">
        <f t="shared" si="2"/>
        <v>0</v>
      </c>
      <c r="BB123" s="3">
        <f t="shared" si="2"/>
        <v>0</v>
      </c>
      <c r="BC123" s="3">
        <f t="shared" si="2"/>
        <v>0</v>
      </c>
      <c r="BD123" s="3">
        <f t="shared" si="2"/>
        <v>0</v>
      </c>
      <c r="BE123" s="3">
        <f t="shared" si="2"/>
        <v>0</v>
      </c>
      <c r="BF123" s="3">
        <f t="shared" si="2"/>
        <v>0</v>
      </c>
      <c r="BG123" s="3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70"/>
  <sheetViews>
    <sheetView topLeftCell="A55" workbookViewId="0">
      <selection activeCell="A2" sqref="A2"/>
    </sheetView>
  </sheetViews>
  <sheetFormatPr defaultRowHeight="14.4" x14ac:dyDescent="0.3"/>
  <cols>
    <col min="1" max="1" width="30.6640625" customWidth="1"/>
    <col min="3" max="3" width="18" customWidth="1"/>
    <col min="7" max="7" width="25.5546875" customWidth="1"/>
  </cols>
  <sheetData>
    <row r="2" spans="1:57" s="1" customFormat="1" x14ac:dyDescent="0.25">
      <c r="B2" s="1" t="s">
        <v>321</v>
      </c>
    </row>
    <row r="3" spans="1:57" s="1" customFormat="1" x14ac:dyDescent="0.25">
      <c r="B3" s="1" t="s">
        <v>166</v>
      </c>
    </row>
    <row r="4" spans="1:57" s="1" customFormat="1" x14ac:dyDescent="0.25">
      <c r="A4" s="1" t="s">
        <v>319</v>
      </c>
    </row>
    <row r="5" spans="1:57" s="1" customFormat="1" x14ac:dyDescent="0.25">
      <c r="A5" s="1" t="s">
        <v>322</v>
      </c>
    </row>
    <row r="6" spans="1:57" s="1" customFormat="1" x14ac:dyDescent="0.25">
      <c r="A6" s="1" t="s">
        <v>168</v>
      </c>
    </row>
    <row r="7" spans="1:57" s="1" customFormat="1" x14ac:dyDescent="0.25">
      <c r="B7" s="1" t="s">
        <v>169</v>
      </c>
    </row>
    <row r="8" spans="1:57" s="1" customFormat="1" x14ac:dyDescent="0.25">
      <c r="B8" s="1" t="s">
        <v>183</v>
      </c>
    </row>
    <row r="9" spans="1:57" s="1" customFormat="1" x14ac:dyDescent="0.25">
      <c r="B9" s="1" t="s">
        <v>3</v>
      </c>
      <c r="C9" s="1" t="s">
        <v>4</v>
      </c>
      <c r="D9" s="1" t="s">
        <v>44</v>
      </c>
      <c r="E9" s="1" t="s">
        <v>5</v>
      </c>
      <c r="F9" s="1" t="s">
        <v>6</v>
      </c>
      <c r="G9" s="1" t="s">
        <v>46</v>
      </c>
      <c r="H9" s="1" t="s">
        <v>230</v>
      </c>
      <c r="I9" s="1" t="s">
        <v>240</v>
      </c>
      <c r="J9" s="1" t="s">
        <v>7</v>
      </c>
      <c r="K9" s="1" t="s">
        <v>171</v>
      </c>
      <c r="L9" s="1" t="s">
        <v>47</v>
      </c>
      <c r="M9" s="1" t="s">
        <v>8</v>
      </c>
      <c r="N9" s="1" t="s">
        <v>245</v>
      </c>
      <c r="O9" s="1" t="s">
        <v>9</v>
      </c>
      <c r="P9" s="1" t="s">
        <v>10</v>
      </c>
      <c r="Q9" s="1" t="s">
        <v>11</v>
      </c>
      <c r="R9" s="1" t="s">
        <v>12</v>
      </c>
      <c r="S9" s="1" t="s">
        <v>13</v>
      </c>
      <c r="T9" s="1" t="s">
        <v>179</v>
      </c>
      <c r="U9" s="1" t="s">
        <v>15</v>
      </c>
      <c r="V9" s="1" t="s">
        <v>172</v>
      </c>
      <c r="W9" s="1" t="s">
        <v>219</v>
      </c>
      <c r="X9" s="1" t="s">
        <v>48</v>
      </c>
      <c r="Y9" s="1" t="s">
        <v>18</v>
      </c>
      <c r="Z9" s="1" t="s">
        <v>21</v>
      </c>
      <c r="AA9" s="1" t="s">
        <v>23</v>
      </c>
      <c r="AB9" s="1" t="s">
        <v>49</v>
      </c>
      <c r="AC9" s="1" t="s">
        <v>178</v>
      </c>
      <c r="AD9" s="1" t="s">
        <v>24</v>
      </c>
      <c r="AE9" s="1" t="s">
        <v>26</v>
      </c>
      <c r="AF9" s="1" t="s">
        <v>27</v>
      </c>
      <c r="AG9" s="1" t="s">
        <v>318</v>
      </c>
      <c r="AH9" s="1" t="s">
        <v>28</v>
      </c>
      <c r="AI9" s="1" t="s">
        <v>29</v>
      </c>
      <c r="AJ9" s="1" t="s">
        <v>177</v>
      </c>
      <c r="AK9" s="1" t="s">
        <v>222</v>
      </c>
      <c r="AL9" s="1" t="s">
        <v>218</v>
      </c>
      <c r="AM9" s="1" t="s">
        <v>220</v>
      </c>
      <c r="AN9" s="1" t="s">
        <v>224</v>
      </c>
      <c r="AO9" s="1" t="s">
        <v>225</v>
      </c>
      <c r="AP9" s="1" t="s">
        <v>33</v>
      </c>
      <c r="AQ9" s="1" t="s">
        <v>51</v>
      </c>
      <c r="AR9" s="1" t="s">
        <v>52</v>
      </c>
      <c r="AS9" s="1" t="s">
        <v>205</v>
      </c>
      <c r="AT9" s="1" t="s">
        <v>227</v>
      </c>
      <c r="AU9" s="1" t="s">
        <v>53</v>
      </c>
      <c r="AV9" s="1" t="s">
        <v>54</v>
      </c>
      <c r="AW9" s="1" t="s">
        <v>1</v>
      </c>
      <c r="AX9" s="1" t="s">
        <v>56</v>
      </c>
      <c r="AY9" s="1" t="s">
        <v>2</v>
      </c>
      <c r="AZ9" s="1" t="s">
        <v>37</v>
      </c>
      <c r="BA9" s="1" t="s">
        <v>38</v>
      </c>
      <c r="BB9" s="1" t="s">
        <v>64</v>
      </c>
      <c r="BC9" s="1" t="s">
        <v>39</v>
      </c>
      <c r="BD9" s="1" t="s">
        <v>59</v>
      </c>
      <c r="BE9" s="1" t="s">
        <v>176</v>
      </c>
    </row>
    <row r="10" spans="1:57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</row>
    <row r="11" spans="1:57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</row>
    <row r="12" spans="1:57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</row>
    <row r="13" spans="1:57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</row>
    <row r="14" spans="1:57" x14ac:dyDescent="0.25">
      <c r="A14" t="s">
        <v>327</v>
      </c>
      <c r="B14">
        <v>26138</v>
      </c>
      <c r="C14">
        <v>435</v>
      </c>
      <c r="D14">
        <v>78277</v>
      </c>
      <c r="E14">
        <v>111949</v>
      </c>
      <c r="F14">
        <v>22</v>
      </c>
      <c r="G14">
        <v>12045</v>
      </c>
      <c r="H14">
        <v>10508</v>
      </c>
      <c r="I14">
        <v>12823</v>
      </c>
      <c r="J14">
        <v>31724</v>
      </c>
      <c r="K14">
        <v>209486</v>
      </c>
      <c r="L14">
        <v>4012</v>
      </c>
      <c r="M14">
        <v>2286</v>
      </c>
      <c r="N14" t="s">
        <v>0</v>
      </c>
      <c r="O14">
        <v>7756</v>
      </c>
      <c r="P14">
        <v>187124</v>
      </c>
      <c r="Q14">
        <v>1014</v>
      </c>
      <c r="R14">
        <v>3256</v>
      </c>
      <c r="S14">
        <v>563</v>
      </c>
      <c r="T14">
        <v>2762</v>
      </c>
      <c r="U14">
        <v>23</v>
      </c>
      <c r="V14">
        <v>18499</v>
      </c>
      <c r="W14">
        <v>65096</v>
      </c>
      <c r="X14">
        <v>282</v>
      </c>
      <c r="Y14">
        <v>165842</v>
      </c>
      <c r="Z14">
        <v>341915</v>
      </c>
      <c r="AA14">
        <v>125692</v>
      </c>
      <c r="AB14">
        <v>576</v>
      </c>
      <c r="AC14">
        <v>5439</v>
      </c>
      <c r="AD14">
        <v>170192</v>
      </c>
      <c r="AE14">
        <v>69080</v>
      </c>
      <c r="AF14" t="s">
        <v>0</v>
      </c>
      <c r="AG14">
        <v>9463</v>
      </c>
      <c r="AH14">
        <v>28</v>
      </c>
      <c r="AI14">
        <v>7131</v>
      </c>
      <c r="AJ14">
        <v>8778</v>
      </c>
      <c r="AK14">
        <v>3203</v>
      </c>
      <c r="AL14">
        <v>2931</v>
      </c>
      <c r="AM14">
        <v>3782</v>
      </c>
      <c r="AN14">
        <v>269</v>
      </c>
      <c r="AO14">
        <v>156</v>
      </c>
      <c r="AP14">
        <v>63221</v>
      </c>
      <c r="AQ14">
        <v>52012</v>
      </c>
      <c r="AR14">
        <v>4156</v>
      </c>
      <c r="AS14">
        <v>9626</v>
      </c>
      <c r="AT14">
        <v>542</v>
      </c>
      <c r="AU14">
        <v>149</v>
      </c>
      <c r="AV14">
        <v>186</v>
      </c>
      <c r="AW14">
        <v>59527</v>
      </c>
      <c r="AX14">
        <v>32770</v>
      </c>
      <c r="AY14">
        <v>129628</v>
      </c>
      <c r="AZ14">
        <v>245</v>
      </c>
      <c r="BA14">
        <v>10681</v>
      </c>
      <c r="BB14">
        <v>188055</v>
      </c>
      <c r="BC14">
        <v>94164</v>
      </c>
      <c r="BD14">
        <v>71047</v>
      </c>
      <c r="BE14">
        <v>10855</v>
      </c>
    </row>
    <row r="15" spans="1:57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</row>
    <row r="16" spans="1:57" x14ac:dyDescent="0.25">
      <c r="A16" t="s">
        <v>329</v>
      </c>
      <c r="B16">
        <v>21362</v>
      </c>
      <c r="C16" t="s">
        <v>0</v>
      </c>
      <c r="D16">
        <v>265510</v>
      </c>
      <c r="E16">
        <v>96698</v>
      </c>
      <c r="F16" t="s">
        <v>0</v>
      </c>
      <c r="G16">
        <v>7730</v>
      </c>
      <c r="H16">
        <v>7761</v>
      </c>
      <c r="I16">
        <v>15304</v>
      </c>
      <c r="J16">
        <v>10873</v>
      </c>
      <c r="K16">
        <v>93498</v>
      </c>
      <c r="L16">
        <v>6757</v>
      </c>
      <c r="M16">
        <v>3159</v>
      </c>
      <c r="N16" t="s">
        <v>0</v>
      </c>
      <c r="O16">
        <v>8648</v>
      </c>
      <c r="P16">
        <v>86450</v>
      </c>
      <c r="Q16" t="s">
        <v>0</v>
      </c>
      <c r="R16">
        <v>1875</v>
      </c>
      <c r="S16" t="s">
        <v>0</v>
      </c>
      <c r="T16" t="s">
        <v>0</v>
      </c>
      <c r="U16" t="s">
        <v>0</v>
      </c>
      <c r="V16" t="s">
        <v>0</v>
      </c>
      <c r="W16">
        <v>12159</v>
      </c>
      <c r="X16" t="s">
        <v>0</v>
      </c>
      <c r="Y16">
        <v>19404</v>
      </c>
      <c r="Z16">
        <v>995022</v>
      </c>
      <c r="AA16">
        <v>176458</v>
      </c>
      <c r="AB16" t="s">
        <v>0</v>
      </c>
      <c r="AC16" t="s">
        <v>0</v>
      </c>
      <c r="AD16">
        <v>346568</v>
      </c>
      <c r="AE16">
        <v>509067</v>
      </c>
      <c r="AF16" t="s">
        <v>0</v>
      </c>
      <c r="AG16" t="s">
        <v>0</v>
      </c>
      <c r="AH16" t="s">
        <v>0</v>
      </c>
      <c r="AI16">
        <v>10007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37926</v>
      </c>
      <c r="AQ16">
        <v>38642</v>
      </c>
      <c r="AR16">
        <v>6636</v>
      </c>
      <c r="AS16" t="s">
        <v>0</v>
      </c>
      <c r="AT16" t="s">
        <v>0</v>
      </c>
      <c r="AU16" t="s">
        <v>0</v>
      </c>
      <c r="AV16" t="s">
        <v>0</v>
      </c>
      <c r="AW16">
        <v>25114</v>
      </c>
      <c r="AX16">
        <v>16331</v>
      </c>
      <c r="AY16">
        <v>134781</v>
      </c>
      <c r="AZ16" t="s">
        <v>0</v>
      </c>
      <c r="BA16" t="s">
        <v>0</v>
      </c>
      <c r="BB16">
        <v>124317</v>
      </c>
      <c r="BC16">
        <v>56143</v>
      </c>
      <c r="BD16">
        <v>44093</v>
      </c>
      <c r="BE16" t="s">
        <v>0</v>
      </c>
    </row>
    <row r="17" spans="1:57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</row>
    <row r="18" spans="1:57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15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407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>
        <v>2915</v>
      </c>
      <c r="AA18" t="s">
        <v>0</v>
      </c>
      <c r="AB18" t="s">
        <v>0</v>
      </c>
      <c r="AC18" t="s">
        <v>0</v>
      </c>
      <c r="AD18" t="s">
        <v>0</v>
      </c>
      <c r="AE18">
        <v>4352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1812</v>
      </c>
      <c r="BB18" t="s">
        <v>0</v>
      </c>
      <c r="BC18" t="s">
        <v>0</v>
      </c>
      <c r="BD18" t="s">
        <v>0</v>
      </c>
      <c r="BE18" t="s">
        <v>0</v>
      </c>
    </row>
    <row r="19" spans="1:57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</row>
    <row r="20" spans="1:57" x14ac:dyDescent="0.25">
      <c r="A20" t="s">
        <v>333</v>
      </c>
      <c r="B20">
        <v>2759</v>
      </c>
      <c r="C20" t="s">
        <v>0</v>
      </c>
      <c r="D20">
        <v>441147</v>
      </c>
      <c r="E20">
        <v>210558</v>
      </c>
      <c r="F20" t="s">
        <v>0</v>
      </c>
      <c r="G20">
        <v>39171</v>
      </c>
      <c r="H20">
        <v>10360</v>
      </c>
      <c r="I20">
        <v>1030</v>
      </c>
      <c r="J20">
        <v>7911</v>
      </c>
      <c r="K20">
        <v>225180</v>
      </c>
      <c r="L20">
        <v>1415</v>
      </c>
      <c r="M20">
        <v>12113</v>
      </c>
      <c r="N20">
        <v>306</v>
      </c>
      <c r="O20">
        <v>42228</v>
      </c>
      <c r="P20">
        <v>73415</v>
      </c>
      <c r="Q20">
        <v>27348</v>
      </c>
      <c r="R20">
        <v>1896</v>
      </c>
      <c r="S20" t="s">
        <v>0</v>
      </c>
      <c r="T20">
        <v>4969</v>
      </c>
      <c r="U20">
        <v>9704</v>
      </c>
      <c r="V20" t="s">
        <v>0</v>
      </c>
      <c r="W20" t="s">
        <v>0</v>
      </c>
      <c r="X20">
        <v>12644</v>
      </c>
      <c r="Y20">
        <v>25960</v>
      </c>
      <c r="Z20">
        <v>337702</v>
      </c>
      <c r="AA20">
        <v>230834</v>
      </c>
      <c r="AB20">
        <v>41865</v>
      </c>
      <c r="AC20">
        <v>1195</v>
      </c>
      <c r="AD20">
        <v>279072</v>
      </c>
      <c r="AE20">
        <v>38803</v>
      </c>
      <c r="AF20" t="s">
        <v>0</v>
      </c>
      <c r="AG20">
        <v>2270</v>
      </c>
      <c r="AH20" t="s">
        <v>0</v>
      </c>
      <c r="AI20">
        <v>12925</v>
      </c>
      <c r="AJ20">
        <v>65349</v>
      </c>
      <c r="AK20">
        <v>82210</v>
      </c>
      <c r="AL20">
        <v>264433</v>
      </c>
      <c r="AM20">
        <v>169356</v>
      </c>
      <c r="AN20">
        <v>32379</v>
      </c>
      <c r="AO20">
        <v>15838</v>
      </c>
      <c r="AP20">
        <v>262816</v>
      </c>
      <c r="AQ20">
        <v>286496</v>
      </c>
      <c r="AR20">
        <v>7352</v>
      </c>
      <c r="AS20">
        <v>86689</v>
      </c>
      <c r="AT20">
        <v>1765</v>
      </c>
      <c r="AU20">
        <v>5403</v>
      </c>
      <c r="AV20" t="s">
        <v>0</v>
      </c>
      <c r="AW20">
        <v>545676</v>
      </c>
      <c r="AX20">
        <v>186333</v>
      </c>
      <c r="AY20">
        <v>248807</v>
      </c>
      <c r="AZ20" t="s">
        <v>0</v>
      </c>
      <c r="BA20">
        <v>533325</v>
      </c>
      <c r="BB20">
        <v>849365</v>
      </c>
      <c r="BC20" t="s">
        <v>0</v>
      </c>
      <c r="BD20" t="s">
        <v>0</v>
      </c>
      <c r="BE20" t="s">
        <v>0</v>
      </c>
    </row>
    <row r="21" spans="1:57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</row>
    <row r="22" spans="1:57" x14ac:dyDescent="0.25">
      <c r="A22" t="s">
        <v>335</v>
      </c>
      <c r="B22">
        <v>3390</v>
      </c>
      <c r="C22" t="s">
        <v>0</v>
      </c>
      <c r="D22">
        <v>661720</v>
      </c>
      <c r="E22">
        <v>287025</v>
      </c>
      <c r="F22" t="s">
        <v>0</v>
      </c>
      <c r="G22">
        <v>60115</v>
      </c>
      <c r="H22">
        <v>17798</v>
      </c>
      <c r="I22">
        <v>16190</v>
      </c>
      <c r="J22">
        <v>15532</v>
      </c>
      <c r="K22">
        <v>315252</v>
      </c>
      <c r="L22">
        <v>21396</v>
      </c>
      <c r="M22">
        <v>79</v>
      </c>
      <c r="N22" t="s">
        <v>0</v>
      </c>
      <c r="O22">
        <v>59897</v>
      </c>
      <c r="P22">
        <v>127006</v>
      </c>
      <c r="Q22">
        <v>60775</v>
      </c>
      <c r="R22">
        <v>7754</v>
      </c>
      <c r="S22">
        <v>42994</v>
      </c>
      <c r="T22">
        <v>14691</v>
      </c>
      <c r="U22" t="s">
        <v>0</v>
      </c>
      <c r="V22" t="s">
        <v>0</v>
      </c>
      <c r="W22" t="s">
        <v>0</v>
      </c>
      <c r="X22">
        <v>14589</v>
      </c>
      <c r="Y22">
        <v>39899</v>
      </c>
      <c r="Z22">
        <v>607596</v>
      </c>
      <c r="AA22">
        <v>322951</v>
      </c>
      <c r="AB22">
        <v>106800</v>
      </c>
      <c r="AC22">
        <v>1935</v>
      </c>
      <c r="AD22">
        <v>462702</v>
      </c>
      <c r="AE22">
        <v>58205</v>
      </c>
      <c r="AF22" t="s">
        <v>0</v>
      </c>
      <c r="AG22">
        <v>5711</v>
      </c>
      <c r="AH22" t="s">
        <v>0</v>
      </c>
      <c r="AI22">
        <v>32108</v>
      </c>
      <c r="AJ22">
        <v>121734</v>
      </c>
      <c r="AK22">
        <v>117370</v>
      </c>
      <c r="AL22">
        <v>312407</v>
      </c>
      <c r="AM22">
        <v>449436</v>
      </c>
      <c r="AN22">
        <v>35368</v>
      </c>
      <c r="AO22">
        <v>60465</v>
      </c>
      <c r="AP22" t="s">
        <v>0</v>
      </c>
      <c r="AQ22" t="s">
        <v>0</v>
      </c>
      <c r="AR22">
        <v>9156</v>
      </c>
      <c r="AS22">
        <v>77073</v>
      </c>
      <c r="AT22">
        <v>54404</v>
      </c>
      <c r="AU22">
        <v>95109</v>
      </c>
      <c r="AV22" t="s">
        <v>0</v>
      </c>
      <c r="AW22" t="s">
        <v>0</v>
      </c>
      <c r="AX22" t="s">
        <v>0</v>
      </c>
      <c r="AY22">
        <v>456474</v>
      </c>
      <c r="AZ22" t="s">
        <v>0</v>
      </c>
      <c r="BA22">
        <v>1021661</v>
      </c>
      <c r="BB22" t="s">
        <v>0</v>
      </c>
      <c r="BC22" t="s">
        <v>0</v>
      </c>
      <c r="BD22" t="s">
        <v>0</v>
      </c>
      <c r="BE22" t="s">
        <v>0</v>
      </c>
    </row>
    <row r="23" spans="1:57" x14ac:dyDescent="0.25">
      <c r="A23" t="s">
        <v>336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</row>
    <row r="24" spans="1:57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</row>
    <row r="25" spans="1:57" x14ac:dyDescent="0.25">
      <c r="A25" t="s">
        <v>338</v>
      </c>
      <c r="B25">
        <v>79713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>
        <v>29090</v>
      </c>
      <c r="P25">
        <v>247557</v>
      </c>
      <c r="Q25" t="s">
        <v>0</v>
      </c>
      <c r="R25">
        <v>24916</v>
      </c>
      <c r="S25" t="s">
        <v>0</v>
      </c>
      <c r="T25" t="s">
        <v>0</v>
      </c>
      <c r="U25" t="s">
        <v>0</v>
      </c>
      <c r="V25" t="s">
        <v>0</v>
      </c>
      <c r="W25">
        <v>107071</v>
      </c>
      <c r="X25" t="s">
        <v>0</v>
      </c>
      <c r="Y25" t="s">
        <v>0</v>
      </c>
      <c r="Z25">
        <v>680197</v>
      </c>
      <c r="AA25" t="s">
        <v>0</v>
      </c>
      <c r="AB25">
        <v>5683</v>
      </c>
      <c r="AC25" t="s">
        <v>0</v>
      </c>
      <c r="AD25">
        <v>1018458</v>
      </c>
      <c r="AE25" t="s">
        <v>0</v>
      </c>
      <c r="AF25">
        <v>2743</v>
      </c>
      <c r="AG25" t="s">
        <v>0</v>
      </c>
      <c r="AH25" t="s">
        <v>0</v>
      </c>
      <c r="AI25">
        <v>4459</v>
      </c>
      <c r="AJ25" t="s">
        <v>0</v>
      </c>
      <c r="AK25">
        <v>335</v>
      </c>
      <c r="AL25">
        <v>3048</v>
      </c>
      <c r="AM25">
        <v>83402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900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>
        <v>30864</v>
      </c>
      <c r="BB25" t="s">
        <v>0</v>
      </c>
      <c r="BC25" t="s">
        <v>0</v>
      </c>
      <c r="BD25" t="s">
        <v>0</v>
      </c>
      <c r="BE25" t="s">
        <v>0</v>
      </c>
    </row>
    <row r="26" spans="1:57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</row>
    <row r="27" spans="1:57" x14ac:dyDescent="0.25">
      <c r="A27" t="s">
        <v>340</v>
      </c>
      <c r="B27">
        <v>12572</v>
      </c>
      <c r="C27" t="s">
        <v>0</v>
      </c>
      <c r="D27">
        <v>537230</v>
      </c>
      <c r="E27">
        <v>92960</v>
      </c>
      <c r="F27" t="s">
        <v>0</v>
      </c>
      <c r="G27">
        <v>63174</v>
      </c>
      <c r="H27">
        <v>2871</v>
      </c>
      <c r="I27">
        <v>39193</v>
      </c>
      <c r="J27">
        <v>21944</v>
      </c>
      <c r="K27">
        <v>365226</v>
      </c>
      <c r="L27">
        <v>30288</v>
      </c>
      <c r="M27">
        <v>12449</v>
      </c>
      <c r="N27" t="s">
        <v>0</v>
      </c>
      <c r="O27">
        <v>19290</v>
      </c>
      <c r="P27">
        <v>127716</v>
      </c>
      <c r="Q27">
        <v>38032</v>
      </c>
      <c r="R27">
        <v>4494</v>
      </c>
      <c r="S27" t="s">
        <v>0</v>
      </c>
      <c r="T27">
        <v>57259</v>
      </c>
      <c r="U27" t="s">
        <v>0</v>
      </c>
      <c r="V27" t="s">
        <v>0</v>
      </c>
      <c r="W27">
        <v>831</v>
      </c>
      <c r="X27">
        <v>4300</v>
      </c>
      <c r="Y27">
        <v>18700</v>
      </c>
      <c r="Z27">
        <v>184931</v>
      </c>
      <c r="AA27">
        <v>342235</v>
      </c>
      <c r="AB27" t="s">
        <v>0</v>
      </c>
      <c r="AC27">
        <v>11378</v>
      </c>
      <c r="AD27">
        <v>164575</v>
      </c>
      <c r="AE27">
        <v>511768</v>
      </c>
      <c r="AF27">
        <v>10</v>
      </c>
      <c r="AG27">
        <v>18285</v>
      </c>
      <c r="AH27" t="s">
        <v>0</v>
      </c>
      <c r="AI27">
        <v>13857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156249</v>
      </c>
      <c r="AQ27">
        <v>192216</v>
      </c>
      <c r="AR27">
        <v>26494</v>
      </c>
      <c r="AS27">
        <v>108455</v>
      </c>
      <c r="AT27" t="s">
        <v>0</v>
      </c>
      <c r="AU27" t="s">
        <v>0</v>
      </c>
      <c r="AV27" t="s">
        <v>0</v>
      </c>
      <c r="AW27">
        <v>408225</v>
      </c>
      <c r="AX27">
        <v>105387</v>
      </c>
      <c r="AY27">
        <v>163397</v>
      </c>
      <c r="AZ27" t="s">
        <v>0</v>
      </c>
      <c r="BA27">
        <v>114711</v>
      </c>
      <c r="BB27">
        <v>488077</v>
      </c>
      <c r="BC27">
        <v>483850</v>
      </c>
      <c r="BD27">
        <v>189458</v>
      </c>
      <c r="BE27" t="s">
        <v>0</v>
      </c>
    </row>
    <row r="28" spans="1:57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</row>
    <row r="29" spans="1:57" x14ac:dyDescent="0.25">
      <c r="A29" t="s">
        <v>342</v>
      </c>
      <c r="B29">
        <v>13814</v>
      </c>
      <c r="C29" t="s">
        <v>0</v>
      </c>
      <c r="D29">
        <v>1005454</v>
      </c>
      <c r="E29">
        <v>182451</v>
      </c>
      <c r="F29" t="s">
        <v>0</v>
      </c>
      <c r="G29">
        <v>7153</v>
      </c>
      <c r="H29">
        <v>6942</v>
      </c>
      <c r="I29">
        <v>49129</v>
      </c>
      <c r="J29">
        <v>39021</v>
      </c>
      <c r="K29">
        <v>35043</v>
      </c>
      <c r="L29">
        <v>444</v>
      </c>
      <c r="M29">
        <v>158</v>
      </c>
      <c r="N29">
        <v>440</v>
      </c>
      <c r="O29">
        <v>40667</v>
      </c>
      <c r="P29">
        <v>62098</v>
      </c>
      <c r="Q29" t="s">
        <v>0</v>
      </c>
      <c r="R29">
        <v>2232</v>
      </c>
      <c r="S29">
        <v>93267</v>
      </c>
      <c r="T29">
        <v>55</v>
      </c>
      <c r="U29">
        <v>10085</v>
      </c>
      <c r="V29" t="s">
        <v>0</v>
      </c>
      <c r="W29" t="s">
        <v>0</v>
      </c>
      <c r="X29">
        <v>11683</v>
      </c>
      <c r="Y29">
        <v>37323</v>
      </c>
      <c r="Z29">
        <v>155940</v>
      </c>
      <c r="AA29">
        <v>325683</v>
      </c>
      <c r="AB29">
        <v>247793</v>
      </c>
      <c r="AC29">
        <v>857</v>
      </c>
      <c r="AD29">
        <v>546211</v>
      </c>
      <c r="AE29">
        <v>123717</v>
      </c>
      <c r="AF29" t="s">
        <v>0</v>
      </c>
      <c r="AG29">
        <v>1132</v>
      </c>
      <c r="AH29" t="s">
        <v>0</v>
      </c>
      <c r="AI29">
        <v>11045</v>
      </c>
      <c r="AJ29" t="s">
        <v>0</v>
      </c>
      <c r="AK29">
        <v>295137</v>
      </c>
      <c r="AL29">
        <v>93087</v>
      </c>
      <c r="AM29">
        <v>430338</v>
      </c>
      <c r="AN29">
        <v>117972</v>
      </c>
      <c r="AO29">
        <v>115143</v>
      </c>
      <c r="AP29" t="s">
        <v>0</v>
      </c>
      <c r="AQ29" t="s">
        <v>0</v>
      </c>
      <c r="AR29">
        <v>11850</v>
      </c>
      <c r="AS29">
        <v>70184</v>
      </c>
      <c r="AT29">
        <v>21495</v>
      </c>
      <c r="AU29">
        <v>43450</v>
      </c>
      <c r="AV29">
        <v>7603</v>
      </c>
      <c r="AW29" t="s">
        <v>0</v>
      </c>
      <c r="AX29" t="s">
        <v>0</v>
      </c>
      <c r="AY29">
        <v>185247</v>
      </c>
      <c r="AZ29" t="s">
        <v>0</v>
      </c>
      <c r="BA29">
        <v>1210300</v>
      </c>
      <c r="BB29">
        <v>9448</v>
      </c>
      <c r="BC29">
        <v>115795</v>
      </c>
      <c r="BD29">
        <v>61010</v>
      </c>
      <c r="BE29" t="s">
        <v>0</v>
      </c>
    </row>
    <row r="30" spans="1:57" x14ac:dyDescent="0.25">
      <c r="A30" t="s">
        <v>343</v>
      </c>
      <c r="B30">
        <v>523</v>
      </c>
      <c r="C30" t="s">
        <v>0</v>
      </c>
      <c r="D30">
        <v>171361</v>
      </c>
      <c r="E30">
        <v>256969</v>
      </c>
      <c r="F30">
        <v>17295</v>
      </c>
      <c r="G30" t="s">
        <v>0</v>
      </c>
      <c r="H30" t="s">
        <v>0</v>
      </c>
      <c r="I30">
        <v>19752</v>
      </c>
      <c r="J30">
        <v>50207</v>
      </c>
      <c r="K30">
        <v>448402</v>
      </c>
      <c r="L30">
        <v>1627</v>
      </c>
      <c r="M30">
        <v>3618</v>
      </c>
      <c r="N30" t="s">
        <v>0</v>
      </c>
      <c r="O30" t="s">
        <v>0</v>
      </c>
      <c r="P30">
        <v>25947</v>
      </c>
      <c r="Q30">
        <v>37592</v>
      </c>
      <c r="R30" t="s">
        <v>0</v>
      </c>
      <c r="S30" t="s">
        <v>0</v>
      </c>
      <c r="T30" t="s">
        <v>0</v>
      </c>
      <c r="U30">
        <v>858</v>
      </c>
      <c r="V30">
        <v>2203</v>
      </c>
      <c r="W30" t="s">
        <v>0</v>
      </c>
      <c r="X30" t="s">
        <v>0</v>
      </c>
      <c r="Y30">
        <v>139101</v>
      </c>
      <c r="Z30" t="s">
        <v>0</v>
      </c>
      <c r="AA30">
        <v>109838</v>
      </c>
      <c r="AB30">
        <v>6401</v>
      </c>
      <c r="AC30">
        <v>80386</v>
      </c>
      <c r="AD30" t="s">
        <v>0</v>
      </c>
      <c r="AE30">
        <v>128553</v>
      </c>
      <c r="AF30" t="s">
        <v>0</v>
      </c>
      <c r="AG30">
        <v>40169</v>
      </c>
      <c r="AH30">
        <v>7833</v>
      </c>
      <c r="AI30" t="s">
        <v>0</v>
      </c>
      <c r="AJ30" t="s">
        <v>0</v>
      </c>
      <c r="AK30">
        <v>7</v>
      </c>
      <c r="AL30">
        <v>2406</v>
      </c>
      <c r="AM30">
        <v>2059</v>
      </c>
      <c r="AN30" t="s">
        <v>0</v>
      </c>
      <c r="AO30" t="s">
        <v>0</v>
      </c>
      <c r="AP30" t="s">
        <v>0</v>
      </c>
      <c r="AQ30" t="s">
        <v>0</v>
      </c>
      <c r="AR30">
        <v>67</v>
      </c>
      <c r="AS30">
        <v>3018</v>
      </c>
      <c r="AT30" t="s">
        <v>0</v>
      </c>
      <c r="AU30">
        <v>11907</v>
      </c>
      <c r="AV30" t="s">
        <v>0</v>
      </c>
      <c r="AW30">
        <v>118071</v>
      </c>
      <c r="AX30">
        <v>48061</v>
      </c>
      <c r="AY30">
        <v>52285</v>
      </c>
      <c r="AZ30">
        <v>182653</v>
      </c>
      <c r="BA30">
        <v>54</v>
      </c>
      <c r="BB30">
        <v>6944</v>
      </c>
      <c r="BC30">
        <v>2458</v>
      </c>
      <c r="BD30">
        <v>20</v>
      </c>
      <c r="BE30" t="s">
        <v>0</v>
      </c>
    </row>
    <row r="31" spans="1:57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</row>
    <row r="32" spans="1:57" x14ac:dyDescent="0.25">
      <c r="A32" t="s">
        <v>345</v>
      </c>
      <c r="B32" t="s">
        <v>0</v>
      </c>
      <c r="C32">
        <v>87</v>
      </c>
      <c r="D32">
        <v>11830</v>
      </c>
      <c r="E32" t="s">
        <v>0</v>
      </c>
      <c r="F32" t="s">
        <v>0</v>
      </c>
      <c r="G32" t="s">
        <v>0</v>
      </c>
      <c r="H32">
        <v>1327</v>
      </c>
      <c r="I32">
        <v>1789</v>
      </c>
      <c r="J32" t="s">
        <v>0</v>
      </c>
      <c r="K32">
        <v>11412</v>
      </c>
      <c r="L32">
        <v>377</v>
      </c>
      <c r="M32">
        <v>212</v>
      </c>
      <c r="N32" t="s">
        <v>0</v>
      </c>
      <c r="O32" t="s">
        <v>0</v>
      </c>
      <c r="P32" t="s">
        <v>0</v>
      </c>
      <c r="Q32" t="s">
        <v>0</v>
      </c>
      <c r="R32">
        <v>1281</v>
      </c>
      <c r="S32" t="s">
        <v>0</v>
      </c>
      <c r="T32" t="s">
        <v>0</v>
      </c>
      <c r="U32" t="s">
        <v>0</v>
      </c>
      <c r="V32">
        <v>743</v>
      </c>
      <c r="W32" t="s">
        <v>0</v>
      </c>
      <c r="X32">
        <v>2238</v>
      </c>
      <c r="Y32">
        <v>3912</v>
      </c>
      <c r="Z32">
        <v>20849</v>
      </c>
      <c r="AA32" t="s">
        <v>0</v>
      </c>
      <c r="AB32">
        <v>193</v>
      </c>
      <c r="AC32" t="s">
        <v>0</v>
      </c>
      <c r="AD32">
        <v>22050</v>
      </c>
      <c r="AE32">
        <v>14667</v>
      </c>
      <c r="AF32" t="s">
        <v>0</v>
      </c>
      <c r="AG32" t="s">
        <v>0</v>
      </c>
      <c r="AH32">
        <v>106</v>
      </c>
      <c r="AI32">
        <v>840</v>
      </c>
      <c r="AJ32">
        <v>1442</v>
      </c>
      <c r="AK32">
        <v>1632</v>
      </c>
      <c r="AL32">
        <v>8</v>
      </c>
      <c r="AM32">
        <v>39</v>
      </c>
      <c r="AN32">
        <v>81</v>
      </c>
      <c r="AO32">
        <v>81</v>
      </c>
      <c r="AP32" t="s">
        <v>0</v>
      </c>
      <c r="AQ32" t="s">
        <v>0</v>
      </c>
      <c r="AR32" t="s">
        <v>0</v>
      </c>
      <c r="AS32" t="s">
        <v>0</v>
      </c>
      <c r="AT32">
        <v>145</v>
      </c>
      <c r="AU32">
        <v>137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3724</v>
      </c>
      <c r="BB32">
        <v>64801</v>
      </c>
      <c r="BC32">
        <v>34854</v>
      </c>
      <c r="BD32">
        <v>24386</v>
      </c>
      <c r="BE32">
        <v>186</v>
      </c>
    </row>
    <row r="33" spans="1:57" x14ac:dyDescent="0.25">
      <c r="A33" t="s">
        <v>346</v>
      </c>
      <c r="B33">
        <v>6319</v>
      </c>
      <c r="C33">
        <v>256</v>
      </c>
      <c r="D33">
        <v>67995</v>
      </c>
      <c r="E33">
        <v>8751</v>
      </c>
      <c r="F33">
        <v>782</v>
      </c>
      <c r="G33">
        <v>17929</v>
      </c>
      <c r="H33">
        <v>4726</v>
      </c>
      <c r="I33">
        <v>6892</v>
      </c>
      <c r="J33">
        <v>16467</v>
      </c>
      <c r="K33">
        <v>136672</v>
      </c>
      <c r="L33">
        <v>2950</v>
      </c>
      <c r="M33">
        <v>1786</v>
      </c>
      <c r="N33">
        <v>197</v>
      </c>
      <c r="O33">
        <v>1082</v>
      </c>
      <c r="P33">
        <v>6840</v>
      </c>
      <c r="Q33">
        <v>10591</v>
      </c>
      <c r="R33" t="s">
        <v>0</v>
      </c>
      <c r="S33">
        <v>6094</v>
      </c>
      <c r="T33">
        <v>965</v>
      </c>
      <c r="U33">
        <v>1427</v>
      </c>
      <c r="V33">
        <v>2522</v>
      </c>
      <c r="W33">
        <v>15907</v>
      </c>
      <c r="X33">
        <v>1647</v>
      </c>
      <c r="Y33">
        <v>21352</v>
      </c>
      <c r="Z33">
        <v>35716</v>
      </c>
      <c r="AA33">
        <v>52716</v>
      </c>
      <c r="AB33">
        <v>13469</v>
      </c>
      <c r="AC33">
        <v>1028</v>
      </c>
      <c r="AD33">
        <v>95872</v>
      </c>
      <c r="AE33">
        <v>67007</v>
      </c>
      <c r="AF33">
        <v>147</v>
      </c>
      <c r="AG33">
        <v>1385</v>
      </c>
      <c r="AH33">
        <v>1133</v>
      </c>
      <c r="AI33">
        <v>1650</v>
      </c>
      <c r="AJ33">
        <v>6037</v>
      </c>
      <c r="AK33">
        <v>15550</v>
      </c>
      <c r="AL33">
        <v>63574</v>
      </c>
      <c r="AM33">
        <v>84236</v>
      </c>
      <c r="AN33">
        <v>5915</v>
      </c>
      <c r="AO33">
        <v>6995</v>
      </c>
      <c r="AP33">
        <v>29563</v>
      </c>
      <c r="AQ33">
        <v>26859</v>
      </c>
      <c r="AR33">
        <v>3827</v>
      </c>
      <c r="AS33">
        <v>235</v>
      </c>
      <c r="AT33">
        <v>10620</v>
      </c>
      <c r="AU33">
        <v>7096</v>
      </c>
      <c r="AV33">
        <v>451</v>
      </c>
      <c r="AW33">
        <v>37506</v>
      </c>
      <c r="AX33">
        <v>19379</v>
      </c>
      <c r="AY33">
        <v>133018</v>
      </c>
      <c r="AZ33">
        <v>2074</v>
      </c>
      <c r="BA33">
        <v>146238</v>
      </c>
      <c r="BB33">
        <v>3699</v>
      </c>
      <c r="BC33">
        <v>457</v>
      </c>
      <c r="BD33">
        <v>487</v>
      </c>
      <c r="BE33">
        <v>439</v>
      </c>
    </row>
    <row r="34" spans="1:57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>
        <v>911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2700</v>
      </c>
      <c r="AK34">
        <v>28215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4322</v>
      </c>
      <c r="AU34">
        <v>2425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</row>
    <row r="35" spans="1:57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</row>
    <row r="36" spans="1:57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</row>
    <row r="37" spans="1:57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9579</v>
      </c>
      <c r="H37" t="s">
        <v>0</v>
      </c>
      <c r="I37">
        <v>2027</v>
      </c>
      <c r="J37">
        <v>912</v>
      </c>
      <c r="K37">
        <v>54172</v>
      </c>
      <c r="L37" t="s">
        <v>0</v>
      </c>
      <c r="M37" t="s">
        <v>0</v>
      </c>
      <c r="N37" t="s">
        <v>0</v>
      </c>
      <c r="O37" t="s">
        <v>0</v>
      </c>
      <c r="P37">
        <v>1826</v>
      </c>
      <c r="Q37">
        <v>3877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3200</v>
      </c>
      <c r="Z37" t="s">
        <v>0</v>
      </c>
      <c r="AA37" t="s">
        <v>0</v>
      </c>
      <c r="AB37">
        <v>4167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>
        <v>2094</v>
      </c>
      <c r="AJ37">
        <v>3491</v>
      </c>
      <c r="AK37" t="s">
        <v>0</v>
      </c>
      <c r="AL37">
        <v>10144</v>
      </c>
      <c r="AM37">
        <v>30319</v>
      </c>
      <c r="AN37">
        <v>722</v>
      </c>
      <c r="AO37">
        <v>2004</v>
      </c>
      <c r="AP37" t="s">
        <v>0</v>
      </c>
      <c r="AQ37" t="s">
        <v>0</v>
      </c>
      <c r="AR37" t="s">
        <v>0</v>
      </c>
      <c r="AS37" t="s">
        <v>0</v>
      </c>
      <c r="AT37">
        <v>16168</v>
      </c>
      <c r="AU37">
        <v>18182</v>
      </c>
      <c r="AV37" t="s">
        <v>0</v>
      </c>
      <c r="AW37" t="s">
        <v>0</v>
      </c>
      <c r="AX37" t="s">
        <v>0</v>
      </c>
      <c r="AY37">
        <v>24815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</row>
    <row r="38" spans="1:57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>
        <v>845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</row>
    <row r="39" spans="1:57" x14ac:dyDescent="0.25">
      <c r="A39" t="s">
        <v>352</v>
      </c>
      <c r="B39">
        <v>199</v>
      </c>
      <c r="C39" t="s">
        <v>0</v>
      </c>
      <c r="D39">
        <v>5160689</v>
      </c>
      <c r="E39" t="s">
        <v>0</v>
      </c>
      <c r="F39" t="s">
        <v>0</v>
      </c>
      <c r="G39">
        <v>54831</v>
      </c>
      <c r="H39">
        <v>5554</v>
      </c>
      <c r="I39">
        <v>107023</v>
      </c>
      <c r="J39">
        <v>2549</v>
      </c>
      <c r="K39" t="s">
        <v>0</v>
      </c>
      <c r="L39">
        <v>9246</v>
      </c>
      <c r="M39">
        <v>4687</v>
      </c>
      <c r="N39" t="s">
        <v>0</v>
      </c>
      <c r="O39">
        <v>195173</v>
      </c>
      <c r="P39" t="s">
        <v>0</v>
      </c>
      <c r="Q39" t="s">
        <v>0</v>
      </c>
      <c r="R39">
        <v>6536</v>
      </c>
      <c r="S39" t="s">
        <v>0</v>
      </c>
      <c r="T39" t="s">
        <v>0</v>
      </c>
      <c r="U39" t="s">
        <v>0</v>
      </c>
      <c r="V39">
        <v>81</v>
      </c>
      <c r="W39">
        <v>994464</v>
      </c>
      <c r="X39" t="s">
        <v>0</v>
      </c>
      <c r="Y39" t="s">
        <v>0</v>
      </c>
      <c r="Z39">
        <v>4622891</v>
      </c>
      <c r="AA39">
        <v>0</v>
      </c>
      <c r="AB39" t="s">
        <v>0</v>
      </c>
      <c r="AC39" t="s">
        <v>0</v>
      </c>
      <c r="AD39">
        <v>81178</v>
      </c>
      <c r="AE39">
        <v>8614395</v>
      </c>
      <c r="AF39">
        <v>2035</v>
      </c>
      <c r="AG39" t="s">
        <v>0</v>
      </c>
      <c r="AH39" t="s">
        <v>0</v>
      </c>
      <c r="AI39">
        <v>10681</v>
      </c>
      <c r="AJ39">
        <v>506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88</v>
      </c>
      <c r="AS39" t="s">
        <v>0</v>
      </c>
      <c r="AT39" t="s">
        <v>0</v>
      </c>
      <c r="AU39">
        <v>1758</v>
      </c>
      <c r="AV39" t="s">
        <v>0</v>
      </c>
      <c r="AW39">
        <v>65161</v>
      </c>
      <c r="AX39">
        <v>36757</v>
      </c>
      <c r="AY39">
        <v>2971</v>
      </c>
      <c r="AZ39" t="s">
        <v>0</v>
      </c>
      <c r="BA39" t="s">
        <v>0</v>
      </c>
      <c r="BB39">
        <v>183528</v>
      </c>
      <c r="BC39">
        <v>121402</v>
      </c>
      <c r="BD39">
        <v>87716</v>
      </c>
      <c r="BE39" t="s">
        <v>0</v>
      </c>
    </row>
    <row r="40" spans="1:57" x14ac:dyDescent="0.25">
      <c r="A40" t="s">
        <v>353</v>
      </c>
      <c r="B40">
        <v>1437</v>
      </c>
      <c r="C40" t="s">
        <v>0</v>
      </c>
      <c r="D40">
        <v>3102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6807</v>
      </c>
      <c r="K40">
        <v>657720</v>
      </c>
      <c r="L40" t="s">
        <v>0</v>
      </c>
      <c r="M40" t="s">
        <v>0</v>
      </c>
      <c r="N40" t="s">
        <v>0</v>
      </c>
      <c r="O40" t="s">
        <v>0</v>
      </c>
      <c r="P40">
        <v>2</v>
      </c>
      <c r="Q40">
        <v>97812</v>
      </c>
      <c r="R40" t="s">
        <v>0</v>
      </c>
      <c r="S40">
        <v>500</v>
      </c>
      <c r="T40" t="s">
        <v>0</v>
      </c>
      <c r="U40">
        <v>77</v>
      </c>
      <c r="V40">
        <v>42467</v>
      </c>
      <c r="W40" t="s">
        <v>0</v>
      </c>
      <c r="X40" t="s">
        <v>0</v>
      </c>
      <c r="Y40" t="s">
        <v>0</v>
      </c>
      <c r="Z40" t="s">
        <v>0</v>
      </c>
      <c r="AA40">
        <v>3</v>
      </c>
      <c r="AB40">
        <v>3312</v>
      </c>
      <c r="AC40">
        <v>899</v>
      </c>
      <c r="AD40" t="s">
        <v>0</v>
      </c>
      <c r="AE40">
        <v>3239</v>
      </c>
      <c r="AF40" t="s">
        <v>0</v>
      </c>
      <c r="AG40">
        <v>128</v>
      </c>
      <c r="AH40" t="s">
        <v>0</v>
      </c>
      <c r="AI40">
        <v>17</v>
      </c>
      <c r="AJ40">
        <v>60017</v>
      </c>
      <c r="AK40" t="s">
        <v>0</v>
      </c>
      <c r="AL40">
        <v>738</v>
      </c>
      <c r="AM40">
        <v>1778</v>
      </c>
      <c r="AN40" t="s">
        <v>0</v>
      </c>
      <c r="AO40" t="s">
        <v>0</v>
      </c>
      <c r="AP40" t="s">
        <v>0</v>
      </c>
      <c r="AQ40" t="s">
        <v>0</v>
      </c>
      <c r="AR40">
        <v>6</v>
      </c>
      <c r="AS40">
        <v>9344</v>
      </c>
      <c r="AT40" t="s">
        <v>0</v>
      </c>
      <c r="AU40">
        <v>1</v>
      </c>
      <c r="AV40" t="s">
        <v>0</v>
      </c>
      <c r="AW40">
        <v>5358</v>
      </c>
      <c r="AX40">
        <v>3205</v>
      </c>
      <c r="AY40">
        <v>17947</v>
      </c>
      <c r="AZ40" t="s">
        <v>0</v>
      </c>
      <c r="BA40">
        <v>80143</v>
      </c>
      <c r="BB40">
        <v>3698</v>
      </c>
      <c r="BC40">
        <v>457</v>
      </c>
      <c r="BD40">
        <v>486</v>
      </c>
      <c r="BE40" t="s">
        <v>0</v>
      </c>
    </row>
    <row r="41" spans="1:57" x14ac:dyDescent="0.25">
      <c r="A41" t="s">
        <v>354</v>
      </c>
      <c r="B41" t="s">
        <v>0</v>
      </c>
      <c r="C41" t="s">
        <v>0</v>
      </c>
      <c r="D41">
        <v>12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12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4</v>
      </c>
      <c r="Y41">
        <v>117</v>
      </c>
      <c r="Z41" t="s">
        <v>0</v>
      </c>
      <c r="AA41" t="s">
        <v>0</v>
      </c>
      <c r="AB41" t="s">
        <v>0</v>
      </c>
      <c r="AC41" t="s">
        <v>0</v>
      </c>
      <c r="AD41">
        <v>361</v>
      </c>
      <c r="AE41" t="s">
        <v>0</v>
      </c>
      <c r="AF41" t="s">
        <v>0</v>
      </c>
      <c r="AG41" t="s">
        <v>0</v>
      </c>
      <c r="AH41" t="s">
        <v>0</v>
      </c>
      <c r="AI41">
        <v>27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</row>
    <row r="42" spans="1:57" x14ac:dyDescent="0.25">
      <c r="A42" t="s">
        <v>355</v>
      </c>
      <c r="B42" t="s">
        <v>0</v>
      </c>
      <c r="C42" t="s">
        <v>0</v>
      </c>
      <c r="D42">
        <v>152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1108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>
        <v>1214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</row>
    <row r="43" spans="1:57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5144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8045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697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1292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</row>
    <row r="44" spans="1:57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</row>
    <row r="45" spans="1:57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1172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</row>
    <row r="46" spans="1:57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1743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</row>
    <row r="47" spans="1:57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</row>
    <row r="48" spans="1:57" x14ac:dyDescent="0.25">
      <c r="A48" t="s">
        <v>361</v>
      </c>
      <c r="B48">
        <v>43484</v>
      </c>
      <c r="C48" t="s">
        <v>0</v>
      </c>
      <c r="D48">
        <v>48376</v>
      </c>
      <c r="E48">
        <v>81023</v>
      </c>
      <c r="F48" t="s">
        <v>0</v>
      </c>
      <c r="G48" t="s">
        <v>0</v>
      </c>
      <c r="H48" t="s">
        <v>0</v>
      </c>
      <c r="I48" t="s">
        <v>0</v>
      </c>
      <c r="J48">
        <v>19800</v>
      </c>
      <c r="K48">
        <v>60180</v>
      </c>
      <c r="L48">
        <v>3250</v>
      </c>
      <c r="M48">
        <v>1531</v>
      </c>
      <c r="N48" t="s">
        <v>0</v>
      </c>
      <c r="O48">
        <v>40609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39341</v>
      </c>
      <c r="Z48">
        <v>3385937</v>
      </c>
      <c r="AA48">
        <v>24704</v>
      </c>
      <c r="AB48" t="s">
        <v>0</v>
      </c>
      <c r="AC48" t="s">
        <v>0</v>
      </c>
      <c r="AD48" t="s">
        <v>0</v>
      </c>
      <c r="AE48">
        <v>295844</v>
      </c>
      <c r="AF48" t="s">
        <v>0</v>
      </c>
      <c r="AG48" t="s">
        <v>0</v>
      </c>
      <c r="AH48" t="s">
        <v>0</v>
      </c>
      <c r="AI48">
        <v>12181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5346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>
        <v>41445</v>
      </c>
      <c r="AZ48" t="s">
        <v>0</v>
      </c>
      <c r="BA48">
        <v>1750</v>
      </c>
      <c r="BB48" t="s">
        <v>0</v>
      </c>
      <c r="BC48" t="s">
        <v>0</v>
      </c>
      <c r="BD48" t="s">
        <v>0</v>
      </c>
      <c r="BE48" t="s">
        <v>0</v>
      </c>
    </row>
    <row r="49" spans="1:57" x14ac:dyDescent="0.25">
      <c r="A49" t="s">
        <v>362</v>
      </c>
      <c r="B49">
        <v>2</v>
      </c>
      <c r="C49">
        <v>-3774</v>
      </c>
      <c r="D49">
        <v>1</v>
      </c>
      <c r="E49">
        <v>-1412205</v>
      </c>
      <c r="F49">
        <v>-508</v>
      </c>
      <c r="G49">
        <v>1179</v>
      </c>
      <c r="H49">
        <v>44172</v>
      </c>
      <c r="I49">
        <v>-311231</v>
      </c>
      <c r="J49" t="s">
        <v>0</v>
      </c>
      <c r="K49">
        <v>-1174265</v>
      </c>
      <c r="L49">
        <v>2</v>
      </c>
      <c r="M49">
        <v>16</v>
      </c>
      <c r="N49">
        <v>-988</v>
      </c>
      <c r="O49">
        <v>106218</v>
      </c>
      <c r="P49">
        <v>-7</v>
      </c>
      <c r="Q49" t="s">
        <v>0</v>
      </c>
      <c r="R49">
        <v>710476</v>
      </c>
      <c r="S49">
        <v>43968</v>
      </c>
      <c r="T49">
        <v>-11203</v>
      </c>
      <c r="U49">
        <v>-55452</v>
      </c>
      <c r="V49">
        <v>42468</v>
      </c>
      <c r="W49">
        <v>-106447</v>
      </c>
      <c r="X49">
        <v>2749</v>
      </c>
      <c r="Y49">
        <v>2705</v>
      </c>
      <c r="Z49">
        <v>110301</v>
      </c>
      <c r="AA49">
        <v>313118</v>
      </c>
      <c r="AB49">
        <v>6375</v>
      </c>
      <c r="AC49">
        <v>1232369</v>
      </c>
      <c r="AD49" t="s">
        <v>0</v>
      </c>
      <c r="AE49">
        <v>2</v>
      </c>
      <c r="AF49" t="s">
        <v>0</v>
      </c>
      <c r="AG49">
        <v>438323</v>
      </c>
      <c r="AH49" t="s">
        <v>0</v>
      </c>
      <c r="AI49" t="s">
        <v>0</v>
      </c>
      <c r="AJ49">
        <v>155699</v>
      </c>
      <c r="AK49">
        <v>-3626</v>
      </c>
      <c r="AL49">
        <v>121</v>
      </c>
      <c r="AM49">
        <v>-340465</v>
      </c>
      <c r="AN49">
        <v>4251</v>
      </c>
      <c r="AO49">
        <v>-7623</v>
      </c>
      <c r="AP49" t="s">
        <v>0</v>
      </c>
      <c r="AQ49">
        <v>582</v>
      </c>
      <c r="AR49" t="s">
        <v>0</v>
      </c>
      <c r="AS49">
        <v>-45885</v>
      </c>
      <c r="AT49">
        <v>13085</v>
      </c>
      <c r="AU49">
        <v>-97484</v>
      </c>
      <c r="AV49">
        <v>-771722</v>
      </c>
      <c r="AW49">
        <v>130945</v>
      </c>
      <c r="AX49">
        <v>124285</v>
      </c>
      <c r="AY49">
        <v>-301</v>
      </c>
      <c r="AZ49">
        <v>50963</v>
      </c>
      <c r="BA49">
        <v>-349632</v>
      </c>
      <c r="BB49">
        <v>1</v>
      </c>
      <c r="BC49" t="s">
        <v>0</v>
      </c>
      <c r="BD49" t="s">
        <v>0</v>
      </c>
      <c r="BE49">
        <v>-8816</v>
      </c>
    </row>
    <row r="50" spans="1:57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</row>
    <row r="51" spans="1:57" x14ac:dyDescent="0.25">
      <c r="A51" t="s">
        <v>364</v>
      </c>
      <c r="B51">
        <v>306</v>
      </c>
      <c r="C51" t="s">
        <v>0</v>
      </c>
      <c r="D51">
        <v>6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>
        <v>17975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146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</row>
    <row r="52" spans="1:57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</row>
    <row r="53" spans="1:57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</row>
    <row r="54" spans="1:57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</row>
    <row r="55" spans="1:57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289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</row>
    <row r="56" spans="1:57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488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</row>
    <row r="57" spans="1:57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13293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</row>
    <row r="58" spans="1:57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</row>
    <row r="59" spans="1:57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</row>
    <row r="60" spans="1:57" x14ac:dyDescent="0.25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1490</v>
      </c>
      <c r="BC60">
        <v>638</v>
      </c>
      <c r="BD60">
        <v>488</v>
      </c>
      <c r="BE60" t="s">
        <v>0</v>
      </c>
    </row>
    <row r="61" spans="1:57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</row>
    <row r="62" spans="1:57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</row>
    <row r="63" spans="1:57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659</v>
      </c>
      <c r="AQ63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</row>
    <row r="64" spans="1:57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</row>
    <row r="65" spans="1:57" x14ac:dyDescent="0.25">
      <c r="A65" t="s">
        <v>378</v>
      </c>
      <c r="B65" t="s">
        <v>0</v>
      </c>
      <c r="C65" t="s">
        <v>0</v>
      </c>
      <c r="D65" t="s">
        <v>0</v>
      </c>
      <c r="E65">
        <v>9899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>
        <v>42672</v>
      </c>
      <c r="L65" t="s">
        <v>0</v>
      </c>
      <c r="M65" t="s">
        <v>0</v>
      </c>
      <c r="N65" t="s">
        <v>0</v>
      </c>
      <c r="O65" t="s">
        <v>0</v>
      </c>
      <c r="P65">
        <v>-2076</v>
      </c>
      <c r="Q65" t="s">
        <v>0</v>
      </c>
      <c r="R65" t="s">
        <v>0</v>
      </c>
      <c r="S65" t="s">
        <v>0</v>
      </c>
      <c r="T65">
        <v>3495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>
        <v>6704</v>
      </c>
      <c r="AD65" t="s">
        <v>0</v>
      </c>
      <c r="AE65" t="s">
        <v>0</v>
      </c>
      <c r="AF65">
        <v>6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141948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</row>
    <row r="66" spans="1:57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</row>
    <row r="67" spans="1:57" x14ac:dyDescent="0.25">
      <c r="A67" t="s">
        <v>380</v>
      </c>
      <c r="B67" t="s">
        <v>0</v>
      </c>
      <c r="C67" t="s">
        <v>0</v>
      </c>
      <c r="D67">
        <v>29000</v>
      </c>
      <c r="E67" t="s">
        <v>0</v>
      </c>
      <c r="F67" t="s">
        <v>0</v>
      </c>
      <c r="G67" t="s">
        <v>0</v>
      </c>
      <c r="H67">
        <v>131</v>
      </c>
      <c r="I67">
        <v>39250</v>
      </c>
      <c r="J67" t="s">
        <v>0</v>
      </c>
      <c r="K67" t="s">
        <v>0</v>
      </c>
      <c r="L67" t="s">
        <v>0</v>
      </c>
      <c r="M67">
        <v>147</v>
      </c>
      <c r="N67" t="s">
        <v>0</v>
      </c>
      <c r="O67">
        <v>755</v>
      </c>
      <c r="P67">
        <v>639</v>
      </c>
      <c r="Q67">
        <v>90151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>
        <v>46</v>
      </c>
      <c r="AA67">
        <v>20388</v>
      </c>
      <c r="AB67">
        <v>9656</v>
      </c>
      <c r="AC67" t="s">
        <v>0</v>
      </c>
      <c r="AD67">
        <v>37292</v>
      </c>
      <c r="AE67">
        <v>7253</v>
      </c>
      <c r="AF67" t="s">
        <v>0</v>
      </c>
      <c r="AG67" t="s">
        <v>0</v>
      </c>
      <c r="AH67" t="s">
        <v>0</v>
      </c>
      <c r="AI67" t="s">
        <v>0</v>
      </c>
      <c r="AJ67">
        <v>975</v>
      </c>
      <c r="AK67" t="s">
        <v>0</v>
      </c>
      <c r="AL67">
        <v>977998</v>
      </c>
      <c r="AM67">
        <v>384928</v>
      </c>
      <c r="AN67">
        <v>2192</v>
      </c>
      <c r="AO67">
        <v>2771</v>
      </c>
      <c r="AP67" t="s">
        <v>0</v>
      </c>
      <c r="AQ67" t="s">
        <v>0</v>
      </c>
      <c r="AR67" t="s">
        <v>0</v>
      </c>
      <c r="AS67">
        <v>3461</v>
      </c>
      <c r="AT67" t="s">
        <v>0</v>
      </c>
      <c r="AU67">
        <v>10853</v>
      </c>
      <c r="AV67" t="s">
        <v>0</v>
      </c>
      <c r="AW67">
        <v>53703</v>
      </c>
      <c r="AX67">
        <v>26257</v>
      </c>
      <c r="AY67">
        <v>3950</v>
      </c>
      <c r="AZ67" t="s">
        <v>0</v>
      </c>
      <c r="BA67" t="s">
        <v>0</v>
      </c>
      <c r="BB67">
        <v>526443</v>
      </c>
      <c r="BC67">
        <v>761133</v>
      </c>
      <c r="BD67">
        <v>523334</v>
      </c>
      <c r="BE67" t="s">
        <v>0</v>
      </c>
    </row>
    <row r="68" spans="1:57" x14ac:dyDescent="0.25">
      <c r="A68" t="s">
        <v>381</v>
      </c>
      <c r="B68">
        <v>60402</v>
      </c>
      <c r="C68" t="s">
        <v>0</v>
      </c>
      <c r="D68">
        <v>435985</v>
      </c>
      <c r="E68">
        <v>119162</v>
      </c>
      <c r="F68">
        <v>8440</v>
      </c>
      <c r="G68" t="s">
        <v>0</v>
      </c>
      <c r="H68">
        <v>119582</v>
      </c>
      <c r="I68">
        <v>0</v>
      </c>
      <c r="J68">
        <v>18038</v>
      </c>
      <c r="K68">
        <v>14414</v>
      </c>
      <c r="L68" t="s">
        <v>0</v>
      </c>
      <c r="M68">
        <v>962</v>
      </c>
      <c r="N68">
        <v>6539</v>
      </c>
      <c r="O68" t="s">
        <v>0</v>
      </c>
      <c r="P68">
        <v>30612</v>
      </c>
      <c r="Q68">
        <v>-968</v>
      </c>
      <c r="R68" t="s">
        <v>0</v>
      </c>
      <c r="S68">
        <v>57599</v>
      </c>
      <c r="T68">
        <v>16953</v>
      </c>
      <c r="U68" t="s">
        <v>0</v>
      </c>
      <c r="V68" t="s">
        <v>0</v>
      </c>
      <c r="W68">
        <v>-891090</v>
      </c>
      <c r="X68">
        <v>9250</v>
      </c>
      <c r="Y68">
        <v>347804</v>
      </c>
      <c r="Z68" t="s">
        <v>0</v>
      </c>
      <c r="AA68">
        <v>487134</v>
      </c>
      <c r="AB68">
        <v>162620</v>
      </c>
      <c r="AC68">
        <v>100113</v>
      </c>
      <c r="AD68">
        <v>491455</v>
      </c>
      <c r="AE68">
        <v>159159</v>
      </c>
      <c r="AF68" t="s">
        <v>0</v>
      </c>
      <c r="AG68">
        <v>19608</v>
      </c>
      <c r="AH68">
        <v>11839</v>
      </c>
      <c r="AI68">
        <v>103235</v>
      </c>
      <c r="AJ68">
        <v>85875</v>
      </c>
      <c r="AK68">
        <v>185542</v>
      </c>
      <c r="AL68">
        <v>236646</v>
      </c>
      <c r="AM68">
        <v>208909</v>
      </c>
      <c r="AN68">
        <v>35268</v>
      </c>
      <c r="AO68">
        <v>26431</v>
      </c>
      <c r="AP68">
        <v>19214</v>
      </c>
      <c r="AQ68">
        <v>22907</v>
      </c>
      <c r="AR68">
        <v>12565</v>
      </c>
      <c r="AS68" t="s">
        <v>0</v>
      </c>
      <c r="AT68">
        <v>28771</v>
      </c>
      <c r="AU68">
        <v>51333</v>
      </c>
      <c r="AV68" t="s">
        <v>0</v>
      </c>
      <c r="AW68">
        <v>95618</v>
      </c>
      <c r="AX68">
        <v>65841</v>
      </c>
      <c r="AY68">
        <v>285540</v>
      </c>
      <c r="AZ68">
        <v>144143</v>
      </c>
      <c r="BA68" t="s">
        <v>0</v>
      </c>
      <c r="BB68">
        <v>61</v>
      </c>
      <c r="BC68" t="s">
        <v>0</v>
      </c>
      <c r="BD68">
        <v>27</v>
      </c>
      <c r="BE68" t="s">
        <v>0</v>
      </c>
    </row>
    <row r="69" spans="1:57" x14ac:dyDescent="0.25">
      <c r="A69" t="s">
        <v>382</v>
      </c>
      <c r="B69" t="s">
        <v>0</v>
      </c>
      <c r="C69" t="s">
        <v>0</v>
      </c>
      <c r="D69">
        <v>122205</v>
      </c>
      <c r="E69" t="s">
        <v>0</v>
      </c>
      <c r="F69" t="s">
        <v>0</v>
      </c>
      <c r="G69">
        <v>54094</v>
      </c>
      <c r="H69" t="s">
        <v>0</v>
      </c>
      <c r="I69" t="s">
        <v>0</v>
      </c>
      <c r="J69" t="s">
        <v>0</v>
      </c>
      <c r="K69">
        <v>48133</v>
      </c>
      <c r="L69" t="s">
        <v>0</v>
      </c>
      <c r="M69" t="s">
        <v>0</v>
      </c>
      <c r="N69" t="s">
        <v>0</v>
      </c>
      <c r="O69">
        <v>22362</v>
      </c>
      <c r="P69" t="s">
        <v>0</v>
      </c>
      <c r="Q69" t="s">
        <v>0</v>
      </c>
      <c r="R69" t="s">
        <v>0</v>
      </c>
      <c r="S69" t="s">
        <v>0</v>
      </c>
      <c r="T69">
        <v>2243</v>
      </c>
      <c r="U69" t="s">
        <v>0</v>
      </c>
      <c r="V69">
        <v>8088</v>
      </c>
      <c r="W69">
        <v>5088082</v>
      </c>
      <c r="X69" t="s">
        <v>0</v>
      </c>
      <c r="Y69">
        <v>101</v>
      </c>
      <c r="Z69" t="s">
        <v>0</v>
      </c>
      <c r="AA69" t="s">
        <v>0</v>
      </c>
      <c r="AB69">
        <v>4138</v>
      </c>
      <c r="AC69" t="s">
        <v>0</v>
      </c>
      <c r="AD69">
        <v>5939</v>
      </c>
      <c r="AE69">
        <v>67408</v>
      </c>
      <c r="AF69" t="s">
        <v>0</v>
      </c>
      <c r="AG69" t="s">
        <v>0</v>
      </c>
      <c r="AH69" t="s">
        <v>0</v>
      </c>
      <c r="AI69" t="s">
        <v>0</v>
      </c>
      <c r="AJ69">
        <v>3139</v>
      </c>
      <c r="AK69">
        <v>12198</v>
      </c>
      <c r="AL69">
        <v>46894</v>
      </c>
      <c r="AM69">
        <v>89041</v>
      </c>
      <c r="AN69">
        <v>71230</v>
      </c>
      <c r="AO69">
        <v>9297</v>
      </c>
      <c r="AP69">
        <v>50388</v>
      </c>
      <c r="AQ69">
        <v>42655</v>
      </c>
      <c r="AR69" t="s">
        <v>0</v>
      </c>
      <c r="AS69">
        <v>9951</v>
      </c>
      <c r="AT69">
        <v>5692</v>
      </c>
      <c r="AU69">
        <v>2125</v>
      </c>
      <c r="AV69">
        <v>43218</v>
      </c>
      <c r="AW69">
        <v>38181</v>
      </c>
      <c r="AX69">
        <v>14937</v>
      </c>
      <c r="AY69" t="s">
        <v>0</v>
      </c>
      <c r="AZ69" t="s">
        <v>0</v>
      </c>
      <c r="BA69" t="s">
        <v>0</v>
      </c>
      <c r="BB69">
        <v>117567</v>
      </c>
      <c r="BC69">
        <v>54867</v>
      </c>
      <c r="BD69">
        <v>36769</v>
      </c>
      <c r="BE69" t="s">
        <v>0</v>
      </c>
    </row>
    <row r="70" spans="1:57" x14ac:dyDescent="0.25">
      <c r="A70" t="s">
        <v>383</v>
      </c>
      <c r="B70" t="s">
        <v>0</v>
      </c>
      <c r="C70" t="s">
        <v>0</v>
      </c>
      <c r="D70">
        <v>5112543</v>
      </c>
      <c r="E70">
        <v>244803</v>
      </c>
      <c r="F70" t="s">
        <v>0</v>
      </c>
      <c r="G70" t="s">
        <v>0</v>
      </c>
      <c r="H70" t="s">
        <v>0</v>
      </c>
      <c r="I70" t="s">
        <v>0</v>
      </c>
      <c r="J70">
        <v>20544</v>
      </c>
      <c r="K70">
        <v>567509</v>
      </c>
      <c r="L70">
        <v>2731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64646</v>
      </c>
      <c r="V70">
        <v>325</v>
      </c>
      <c r="W70" t="s">
        <v>0</v>
      </c>
      <c r="X70" t="s">
        <v>0</v>
      </c>
      <c r="Y70">
        <v>169782</v>
      </c>
      <c r="Z70">
        <v>886396</v>
      </c>
      <c r="AA70" t="s">
        <v>0</v>
      </c>
      <c r="AB70" t="s">
        <v>0</v>
      </c>
      <c r="AC70" t="s">
        <v>0</v>
      </c>
      <c r="AD70" t="s">
        <v>0</v>
      </c>
      <c r="AE70">
        <v>8237724</v>
      </c>
      <c r="AF70">
        <v>147</v>
      </c>
      <c r="AG70" t="s">
        <v>0</v>
      </c>
      <c r="AH70" t="s">
        <v>0</v>
      </c>
      <c r="AI70">
        <v>89784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>
        <v>5172</v>
      </c>
      <c r="AS70" t="s">
        <v>0</v>
      </c>
      <c r="AT70" t="s">
        <v>0</v>
      </c>
      <c r="AU70" t="s">
        <v>0</v>
      </c>
      <c r="AV70">
        <v>753671</v>
      </c>
      <c r="AW70" t="s">
        <v>0</v>
      </c>
      <c r="AX70" t="s">
        <v>0</v>
      </c>
      <c r="AY70">
        <v>38636</v>
      </c>
      <c r="AZ70" t="s">
        <v>0</v>
      </c>
      <c r="BA70">
        <v>305825</v>
      </c>
      <c r="BB70">
        <v>171315</v>
      </c>
      <c r="BC70">
        <v>113960</v>
      </c>
      <c r="BD70">
        <v>80349</v>
      </c>
      <c r="BE70">
        <v>6922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I123"/>
  <sheetViews>
    <sheetView topLeftCell="A103" workbookViewId="0">
      <selection activeCell="A110" sqref="A110"/>
    </sheetView>
  </sheetViews>
  <sheetFormatPr defaultRowHeight="14.4" x14ac:dyDescent="0.3"/>
  <cols>
    <col min="1" max="1" width="36.6640625" customWidth="1"/>
    <col min="2" max="2" width="12.88671875" customWidth="1"/>
    <col min="3" max="25" width="10.109375" bestFit="1" customWidth="1"/>
    <col min="26" max="85" width="9.33203125" bestFit="1" customWidth="1"/>
  </cols>
  <sheetData>
    <row r="2" spans="1:85" s="1" customFormat="1" x14ac:dyDescent="0.25">
      <c r="B2" s="1" t="s">
        <v>165</v>
      </c>
    </row>
    <row r="3" spans="1:85" s="1" customFormat="1" x14ac:dyDescent="0.25">
      <c r="B3" s="1" t="s">
        <v>166</v>
      </c>
    </row>
    <row r="4" spans="1:85" s="1" customFormat="1" x14ac:dyDescent="0.25">
      <c r="A4" s="1" t="s">
        <v>317</v>
      </c>
    </row>
    <row r="5" spans="1:85" s="1" customFormat="1" x14ac:dyDescent="0.25">
      <c r="A5" s="1" t="s">
        <v>167</v>
      </c>
    </row>
    <row r="6" spans="1:85" s="1" customFormat="1" x14ac:dyDescent="0.25">
      <c r="A6" s="1" t="s">
        <v>168</v>
      </c>
    </row>
    <row r="7" spans="1:85" s="1" customFormat="1" x14ac:dyDescent="0.25">
      <c r="B7" s="1" t="s">
        <v>169</v>
      </c>
    </row>
    <row r="8" spans="1:85" s="1" customFormat="1" x14ac:dyDescent="0.25">
      <c r="B8" s="1" t="s">
        <v>183</v>
      </c>
    </row>
    <row r="9" spans="1:85" s="1" customFormat="1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10</v>
      </c>
      <c r="J9" s="1" t="s">
        <v>64</v>
      </c>
      <c r="K9" s="1" t="s">
        <v>23</v>
      </c>
      <c r="L9" s="1" t="s">
        <v>5</v>
      </c>
      <c r="M9" s="1" t="s">
        <v>171</v>
      </c>
      <c r="N9" s="1" t="s">
        <v>2</v>
      </c>
      <c r="O9" s="1" t="s">
        <v>38</v>
      </c>
      <c r="P9" s="1" t="s">
        <v>39</v>
      </c>
      <c r="Q9" s="1" t="s">
        <v>218</v>
      </c>
      <c r="R9" s="1" t="s">
        <v>18</v>
      </c>
      <c r="S9" s="1" t="s">
        <v>45</v>
      </c>
      <c r="T9" s="1" t="s">
        <v>220</v>
      </c>
      <c r="U9" s="1" t="s">
        <v>59</v>
      </c>
      <c r="V9" s="1" t="s">
        <v>195</v>
      </c>
      <c r="W9" s="1" t="s">
        <v>1</v>
      </c>
      <c r="X9" s="1" t="s">
        <v>173</v>
      </c>
      <c r="Y9" s="1" t="s">
        <v>385</v>
      </c>
      <c r="Z9" s="1" t="s">
        <v>386</v>
      </c>
      <c r="AA9" s="1" t="s">
        <v>49</v>
      </c>
      <c r="AB9" s="1" t="s">
        <v>40</v>
      </c>
      <c r="AC9" s="1" t="s">
        <v>56</v>
      </c>
      <c r="AD9" s="1" t="s">
        <v>177</v>
      </c>
      <c r="AE9" s="1" t="s">
        <v>37</v>
      </c>
      <c r="AF9" s="1" t="s">
        <v>222</v>
      </c>
      <c r="AG9" s="1" t="s">
        <v>205</v>
      </c>
      <c r="AH9" s="1" t="s">
        <v>198</v>
      </c>
      <c r="AI9" s="1" t="s">
        <v>204</v>
      </c>
      <c r="AJ9" s="1" t="s">
        <v>11</v>
      </c>
      <c r="AK9" s="1" t="s">
        <v>3</v>
      </c>
      <c r="AL9" s="1" t="s">
        <v>221</v>
      </c>
      <c r="AM9" s="1" t="s">
        <v>9</v>
      </c>
      <c r="AN9" s="1" t="s">
        <v>53</v>
      </c>
      <c r="AO9" s="1" t="s">
        <v>13</v>
      </c>
      <c r="AP9" s="1" t="s">
        <v>215</v>
      </c>
      <c r="AQ9" s="1" t="s">
        <v>240</v>
      </c>
      <c r="AR9" s="1" t="s">
        <v>216</v>
      </c>
      <c r="AS9" s="1" t="s">
        <v>247</v>
      </c>
      <c r="AT9" s="1" t="s">
        <v>46</v>
      </c>
      <c r="AU9" s="1" t="s">
        <v>7</v>
      </c>
      <c r="AV9" s="1" t="s">
        <v>225</v>
      </c>
      <c r="AW9" s="1" t="s">
        <v>224</v>
      </c>
      <c r="AX9" s="1" t="s">
        <v>29</v>
      </c>
      <c r="AY9" s="1" t="s">
        <v>248</v>
      </c>
      <c r="AZ9" s="1" t="s">
        <v>219</v>
      </c>
      <c r="BA9" s="1" t="s">
        <v>15</v>
      </c>
      <c r="BB9" s="1" t="s">
        <v>230</v>
      </c>
      <c r="BC9" s="1" t="s">
        <v>226</v>
      </c>
      <c r="BD9" s="1" t="s">
        <v>12</v>
      </c>
      <c r="BE9" s="1" t="s">
        <v>213</v>
      </c>
      <c r="BF9" s="1" t="s">
        <v>57</v>
      </c>
      <c r="BG9" s="1" t="s">
        <v>207</v>
      </c>
      <c r="BH9" s="1" t="s">
        <v>227</v>
      </c>
      <c r="BI9" s="1" t="s">
        <v>194</v>
      </c>
      <c r="BJ9" s="1" t="s">
        <v>296</v>
      </c>
      <c r="BK9" s="1" t="s">
        <v>47</v>
      </c>
      <c r="BL9" s="1" t="s">
        <v>179</v>
      </c>
      <c r="BM9" s="1" t="s">
        <v>241</v>
      </c>
      <c r="BN9" s="1" t="s">
        <v>297</v>
      </c>
      <c r="BO9" s="1" t="s">
        <v>202</v>
      </c>
      <c r="BP9" s="1" t="s">
        <v>52</v>
      </c>
      <c r="BQ9" s="1" t="s">
        <v>8</v>
      </c>
      <c r="BR9" s="1" t="s">
        <v>172</v>
      </c>
      <c r="BS9" s="1" t="s">
        <v>245</v>
      </c>
      <c r="BT9" s="1" t="s">
        <v>4</v>
      </c>
      <c r="BU9" s="1" t="s">
        <v>238</v>
      </c>
      <c r="BV9" s="1" t="s">
        <v>214</v>
      </c>
      <c r="BW9" s="1" t="s">
        <v>48</v>
      </c>
      <c r="BX9" s="1" t="s">
        <v>176</v>
      </c>
      <c r="BY9" s="1" t="s">
        <v>239</v>
      </c>
      <c r="BZ9" s="1" t="s">
        <v>6</v>
      </c>
      <c r="CA9" s="1" t="s">
        <v>50</v>
      </c>
      <c r="CB9" s="1" t="s">
        <v>28</v>
      </c>
      <c r="CC9" s="1" t="s">
        <v>62</v>
      </c>
      <c r="CD9" s="1" t="s">
        <v>210</v>
      </c>
      <c r="CE9" s="1" t="s">
        <v>27</v>
      </c>
      <c r="CF9" s="1" t="s">
        <v>212</v>
      </c>
      <c r="CG9" s="1" t="s">
        <v>257</v>
      </c>
    </row>
    <row r="10" spans="1:85" s="1" customFormat="1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</row>
    <row r="11" spans="1:8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</row>
    <row r="12" spans="1:8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</row>
    <row r="13" spans="1:85" x14ac:dyDescent="0.25">
      <c r="A13" t="s">
        <v>104</v>
      </c>
      <c r="B13" t="s">
        <v>0</v>
      </c>
      <c r="C13" t="s">
        <v>0</v>
      </c>
      <c r="D13">
        <v>398683</v>
      </c>
      <c r="E13" t="s">
        <v>0</v>
      </c>
      <c r="F13" t="s">
        <v>0</v>
      </c>
      <c r="G13" t="s">
        <v>0</v>
      </c>
      <c r="H13">
        <v>29834</v>
      </c>
      <c r="I13">
        <v>1757255</v>
      </c>
      <c r="J13" t="s">
        <v>0</v>
      </c>
      <c r="K13" t="s">
        <v>0</v>
      </c>
      <c r="L13" t="s">
        <v>0</v>
      </c>
      <c r="M13" t="s">
        <v>0</v>
      </c>
      <c r="N13">
        <v>163798</v>
      </c>
      <c r="O13">
        <v>217052</v>
      </c>
      <c r="P13" t="s">
        <v>0</v>
      </c>
      <c r="Q13" t="s">
        <v>0</v>
      </c>
      <c r="R13">
        <v>409113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293346</v>
      </c>
      <c r="AE13">
        <v>282267</v>
      </c>
      <c r="AF13">
        <v>45804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3837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>
        <v>1869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</row>
    <row r="14" spans="1:85" x14ac:dyDescent="0.25">
      <c r="A14" t="s">
        <v>105</v>
      </c>
      <c r="B14" t="s">
        <v>0</v>
      </c>
      <c r="C14" t="s">
        <v>0</v>
      </c>
      <c r="D14" t="s">
        <v>0</v>
      </c>
      <c r="E14">
        <v>1977386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238844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225524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11306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>
        <v>238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</row>
    <row r="15" spans="1:8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</row>
    <row r="16" spans="1:85" x14ac:dyDescent="0.25">
      <c r="A16" t="s">
        <v>107</v>
      </c>
      <c r="B16">
        <v>3166211</v>
      </c>
      <c r="C16">
        <v>2671018</v>
      </c>
      <c r="D16">
        <v>2517295</v>
      </c>
      <c r="E16" t="s">
        <v>0</v>
      </c>
      <c r="F16">
        <v>954352</v>
      </c>
      <c r="G16">
        <v>676502</v>
      </c>
      <c r="H16">
        <v>4162372</v>
      </c>
      <c r="I16">
        <v>2171830</v>
      </c>
      <c r="J16">
        <v>51877</v>
      </c>
      <c r="K16" t="s">
        <v>0</v>
      </c>
      <c r="L16">
        <v>6154767</v>
      </c>
      <c r="M16">
        <v>499216</v>
      </c>
      <c r="N16">
        <v>260527</v>
      </c>
      <c r="O16">
        <v>843158</v>
      </c>
      <c r="P16">
        <v>44587</v>
      </c>
      <c r="Q16">
        <v>206758</v>
      </c>
      <c r="R16">
        <v>1261398</v>
      </c>
      <c r="S16">
        <v>26756</v>
      </c>
      <c r="T16">
        <v>292168</v>
      </c>
      <c r="U16">
        <v>24056</v>
      </c>
      <c r="V16">
        <v>377855</v>
      </c>
      <c r="W16" t="s">
        <v>0</v>
      </c>
      <c r="X16">
        <v>349668</v>
      </c>
      <c r="Y16" t="s">
        <v>0</v>
      </c>
      <c r="Z16" t="s">
        <v>0</v>
      </c>
      <c r="AA16">
        <v>72068</v>
      </c>
      <c r="AB16">
        <v>461575</v>
      </c>
      <c r="AC16" t="s">
        <v>0</v>
      </c>
      <c r="AD16">
        <v>820185</v>
      </c>
      <c r="AE16">
        <v>120249</v>
      </c>
      <c r="AF16">
        <v>547382</v>
      </c>
      <c r="AG16">
        <v>138887</v>
      </c>
      <c r="AH16">
        <v>233692</v>
      </c>
      <c r="AI16">
        <v>65005</v>
      </c>
      <c r="AJ16" t="s">
        <v>0</v>
      </c>
      <c r="AK16" t="s">
        <v>0</v>
      </c>
      <c r="AL16">
        <v>140802</v>
      </c>
      <c r="AM16">
        <v>106164</v>
      </c>
      <c r="AN16">
        <v>49352</v>
      </c>
      <c r="AO16">
        <v>82116</v>
      </c>
      <c r="AP16">
        <v>39346</v>
      </c>
      <c r="AQ16">
        <v>38073</v>
      </c>
      <c r="AR16">
        <v>41166</v>
      </c>
      <c r="AS16">
        <v>7560</v>
      </c>
      <c r="AT16">
        <v>124885</v>
      </c>
      <c r="AU16">
        <v>4348</v>
      </c>
      <c r="AV16">
        <v>24525</v>
      </c>
      <c r="AW16">
        <v>13754</v>
      </c>
      <c r="AX16">
        <v>21069</v>
      </c>
      <c r="AY16">
        <v>18133</v>
      </c>
      <c r="AZ16" t="s">
        <v>0</v>
      </c>
      <c r="BA16">
        <v>97017</v>
      </c>
      <c r="BB16">
        <v>413459</v>
      </c>
      <c r="BC16">
        <v>55618</v>
      </c>
      <c r="BD16">
        <v>412343</v>
      </c>
      <c r="BE16">
        <v>33860</v>
      </c>
      <c r="BF16">
        <v>210073</v>
      </c>
      <c r="BG16">
        <v>57166</v>
      </c>
      <c r="BH16">
        <v>127074</v>
      </c>
      <c r="BI16">
        <v>90801</v>
      </c>
      <c r="BJ16">
        <v>138424</v>
      </c>
      <c r="BK16">
        <v>24869</v>
      </c>
      <c r="BL16">
        <v>27871</v>
      </c>
      <c r="BM16">
        <v>290088</v>
      </c>
      <c r="BN16">
        <v>32761</v>
      </c>
      <c r="BO16">
        <v>354</v>
      </c>
      <c r="BP16" t="s">
        <v>0</v>
      </c>
      <c r="BQ16">
        <v>14381</v>
      </c>
      <c r="BR16">
        <v>560269</v>
      </c>
      <c r="BS16">
        <v>443051</v>
      </c>
      <c r="BT16">
        <v>214577</v>
      </c>
      <c r="BU16">
        <v>35024</v>
      </c>
      <c r="BV16">
        <v>4740</v>
      </c>
      <c r="BW16">
        <v>8821</v>
      </c>
      <c r="BX16">
        <v>798</v>
      </c>
      <c r="BY16">
        <v>21936</v>
      </c>
      <c r="BZ16" t="s">
        <v>0</v>
      </c>
      <c r="CA16">
        <v>7718</v>
      </c>
      <c r="CB16" t="s">
        <v>0</v>
      </c>
      <c r="CC16">
        <v>2310</v>
      </c>
      <c r="CD16">
        <v>3789</v>
      </c>
      <c r="CE16" t="s">
        <v>0</v>
      </c>
      <c r="CF16">
        <v>715</v>
      </c>
      <c r="CG16">
        <v>208</v>
      </c>
    </row>
    <row r="17" spans="1:8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</row>
    <row r="18" spans="1:85" x14ac:dyDescent="0.25">
      <c r="A18" t="s">
        <v>109</v>
      </c>
      <c r="B18">
        <v>934774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2460543</v>
      </c>
      <c r="L18" t="s">
        <v>0</v>
      </c>
      <c r="M18">
        <v>865133</v>
      </c>
      <c r="N18">
        <v>407267</v>
      </c>
      <c r="O18">
        <v>59273</v>
      </c>
      <c r="P18" t="s">
        <v>0</v>
      </c>
      <c r="Q18" t="s">
        <v>0</v>
      </c>
      <c r="R18" t="s">
        <v>0</v>
      </c>
      <c r="S18">
        <v>98757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375912</v>
      </c>
      <c r="Z18">
        <v>257600</v>
      </c>
      <c r="AA18" t="s">
        <v>0</v>
      </c>
      <c r="AB18" t="s">
        <v>0</v>
      </c>
      <c r="AC18" t="s">
        <v>0</v>
      </c>
      <c r="AD18">
        <v>99524</v>
      </c>
      <c r="AE18" t="s">
        <v>0</v>
      </c>
      <c r="AF18">
        <v>819436</v>
      </c>
      <c r="AG18" t="s">
        <v>0</v>
      </c>
      <c r="AH18" t="s">
        <v>0</v>
      </c>
      <c r="AI18" t="s">
        <v>0</v>
      </c>
      <c r="AJ18" t="s">
        <v>0</v>
      </c>
      <c r="AK18">
        <v>25457</v>
      </c>
      <c r="AL18" t="s">
        <v>0</v>
      </c>
      <c r="AM18" t="s">
        <v>0</v>
      </c>
      <c r="AN18" t="s">
        <v>0</v>
      </c>
      <c r="AO18">
        <v>156141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68297</v>
      </c>
      <c r="AV18" t="s">
        <v>0</v>
      </c>
      <c r="AW18" t="s">
        <v>0</v>
      </c>
      <c r="AX18">
        <v>413936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>
        <v>6171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>
        <v>678442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>
        <v>138</v>
      </c>
      <c r="CF18" t="s">
        <v>0</v>
      </c>
      <c r="CG18" t="s">
        <v>0</v>
      </c>
    </row>
    <row r="19" spans="1:8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10499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</row>
    <row r="20" spans="1:8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</row>
    <row r="21" spans="1:8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</row>
    <row r="22" spans="1:8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</row>
    <row r="23" spans="1:8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</row>
    <row r="24" spans="1:8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</row>
    <row r="25" spans="1:8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>
        <v>750182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</row>
    <row r="26" spans="1:85" s="1" customFormat="1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</row>
    <row r="27" spans="1:85" s="1" customFormat="1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</row>
    <row r="28" spans="1:85" x14ac:dyDescent="0.25">
      <c r="A28" t="s">
        <v>71</v>
      </c>
      <c r="B28">
        <v>19997930</v>
      </c>
      <c r="C28">
        <v>4508116</v>
      </c>
      <c r="D28">
        <v>17954097</v>
      </c>
      <c r="E28">
        <v>1719306</v>
      </c>
      <c r="F28">
        <v>725665</v>
      </c>
      <c r="G28">
        <v>602774</v>
      </c>
      <c r="H28">
        <v>7881656</v>
      </c>
      <c r="I28">
        <v>8087008</v>
      </c>
      <c r="J28" t="s">
        <v>0</v>
      </c>
      <c r="K28">
        <v>6614690</v>
      </c>
      <c r="L28">
        <v>6790658</v>
      </c>
      <c r="M28">
        <v>2771669</v>
      </c>
      <c r="N28">
        <v>1285588</v>
      </c>
      <c r="O28">
        <v>612565</v>
      </c>
      <c r="P28" t="s">
        <v>0</v>
      </c>
      <c r="Q28" t="s">
        <v>0</v>
      </c>
      <c r="R28">
        <v>3530308</v>
      </c>
      <c r="S28">
        <v>1023769</v>
      </c>
      <c r="T28" t="s">
        <v>0</v>
      </c>
      <c r="U28" t="s">
        <v>0</v>
      </c>
      <c r="V28">
        <v>1363490</v>
      </c>
      <c r="W28" t="s">
        <v>0</v>
      </c>
      <c r="X28">
        <v>3428286</v>
      </c>
      <c r="Y28" t="s">
        <v>0</v>
      </c>
      <c r="Z28" t="s">
        <v>0</v>
      </c>
      <c r="AA28" t="s">
        <v>0</v>
      </c>
      <c r="AB28">
        <v>2150263</v>
      </c>
      <c r="AC28" t="s">
        <v>0</v>
      </c>
      <c r="AD28">
        <v>345902</v>
      </c>
      <c r="AE28">
        <v>2667</v>
      </c>
      <c r="AF28">
        <v>1643</v>
      </c>
      <c r="AG28" t="s">
        <v>0</v>
      </c>
      <c r="AH28">
        <v>394848</v>
      </c>
      <c r="AI28">
        <v>693943</v>
      </c>
      <c r="AJ28" t="s">
        <v>0</v>
      </c>
      <c r="AK28">
        <v>897042</v>
      </c>
      <c r="AL28" t="s">
        <v>0</v>
      </c>
      <c r="AM28" t="s">
        <v>0</v>
      </c>
      <c r="AN28">
        <v>363354</v>
      </c>
      <c r="AO28" t="s">
        <v>0</v>
      </c>
      <c r="AP28" t="s">
        <v>0</v>
      </c>
      <c r="AQ28" t="s">
        <v>0</v>
      </c>
      <c r="AR28" t="s">
        <v>0</v>
      </c>
      <c r="AS28">
        <v>2042545</v>
      </c>
      <c r="AT28">
        <v>162225</v>
      </c>
      <c r="AU28">
        <v>719229</v>
      </c>
      <c r="AV28" t="s">
        <v>0</v>
      </c>
      <c r="AW28" t="s">
        <v>0</v>
      </c>
      <c r="AX28">
        <v>43378</v>
      </c>
      <c r="AY28">
        <v>332624</v>
      </c>
      <c r="AZ28" t="s">
        <v>0</v>
      </c>
      <c r="BA28" t="s">
        <v>0</v>
      </c>
      <c r="BB28">
        <v>86425</v>
      </c>
      <c r="BC28" t="s">
        <v>0</v>
      </c>
      <c r="BD28">
        <v>304656</v>
      </c>
      <c r="BE28">
        <v>1196082</v>
      </c>
      <c r="BF28" t="s">
        <v>0</v>
      </c>
      <c r="BG28" t="s">
        <v>0</v>
      </c>
      <c r="BH28" t="s">
        <v>0</v>
      </c>
      <c r="BI28">
        <v>389992</v>
      </c>
      <c r="BJ28">
        <v>220796</v>
      </c>
      <c r="BK28">
        <v>38805</v>
      </c>
      <c r="BL28">
        <v>1160325</v>
      </c>
      <c r="BM28">
        <v>341825</v>
      </c>
      <c r="BN28">
        <v>238905</v>
      </c>
      <c r="BO28" t="s">
        <v>0</v>
      </c>
      <c r="BP28">
        <v>104895</v>
      </c>
      <c r="BQ28">
        <v>17273</v>
      </c>
      <c r="BR28">
        <v>10001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>
        <v>667</v>
      </c>
      <c r="CD28" t="s">
        <v>0</v>
      </c>
      <c r="CE28" t="s">
        <v>0</v>
      </c>
      <c r="CF28" t="s">
        <v>0</v>
      </c>
      <c r="CG28" t="s">
        <v>0</v>
      </c>
    </row>
    <row r="29" spans="1:8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</row>
    <row r="30" spans="1:8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</row>
    <row r="31" spans="1:8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</row>
    <row r="32" spans="1:85" s="1" customFormat="1" x14ac:dyDescent="0.25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</row>
    <row r="33" spans="1:85" x14ac:dyDescent="0.25">
      <c r="A33" t="s">
        <v>76</v>
      </c>
      <c r="B33">
        <v>132168</v>
      </c>
      <c r="C33">
        <v>484690</v>
      </c>
      <c r="D33" t="s">
        <v>0</v>
      </c>
      <c r="E33">
        <v>41297</v>
      </c>
      <c r="F33" t="s">
        <v>0</v>
      </c>
      <c r="G33" t="s">
        <v>0</v>
      </c>
      <c r="H33" t="s">
        <v>0</v>
      </c>
      <c r="I33">
        <v>25814</v>
      </c>
      <c r="J33" t="s">
        <v>0</v>
      </c>
      <c r="K33">
        <v>41301</v>
      </c>
      <c r="L33" t="s">
        <v>0</v>
      </c>
      <c r="M33">
        <v>13414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>
        <v>22802</v>
      </c>
      <c r="AE33">
        <v>11605</v>
      </c>
      <c r="AF33">
        <v>6432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14296</v>
      </c>
      <c r="AU33" t="s">
        <v>0</v>
      </c>
      <c r="AV33" t="s">
        <v>0</v>
      </c>
      <c r="AW33" t="s">
        <v>0</v>
      </c>
      <c r="AX33">
        <v>1782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</row>
    <row r="34" spans="1:85" s="1" customFormat="1" x14ac:dyDescent="0.25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</row>
    <row r="35" spans="1:8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</row>
    <row r="36" spans="1:85" x14ac:dyDescent="0.25">
      <c r="A36" t="s">
        <v>79</v>
      </c>
      <c r="B36">
        <v>2729750</v>
      </c>
      <c r="C36" t="s">
        <v>0</v>
      </c>
      <c r="D36">
        <v>2413946</v>
      </c>
      <c r="E36">
        <v>560854</v>
      </c>
      <c r="F36" t="s">
        <v>0</v>
      </c>
      <c r="G36" t="s">
        <v>0</v>
      </c>
      <c r="H36">
        <v>1270121</v>
      </c>
      <c r="I36">
        <v>157052</v>
      </c>
      <c r="J36" t="s">
        <v>0</v>
      </c>
      <c r="K36">
        <v>1683251</v>
      </c>
      <c r="L36" t="s">
        <v>0</v>
      </c>
      <c r="M36">
        <v>325554</v>
      </c>
      <c r="N36" t="s">
        <v>0</v>
      </c>
      <c r="O36">
        <v>100237</v>
      </c>
      <c r="P36" t="s">
        <v>0</v>
      </c>
      <c r="Q36" t="s">
        <v>0</v>
      </c>
      <c r="R36">
        <v>242123</v>
      </c>
      <c r="S36">
        <v>169888</v>
      </c>
      <c r="T36" t="s">
        <v>0</v>
      </c>
      <c r="U36" t="s">
        <v>0</v>
      </c>
      <c r="V36" t="s">
        <v>0</v>
      </c>
      <c r="W36" t="s">
        <v>0</v>
      </c>
      <c r="X36">
        <v>9503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>
        <v>30930</v>
      </c>
      <c r="AE36">
        <v>86121</v>
      </c>
      <c r="AF36">
        <v>11678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57371</v>
      </c>
      <c r="AO36" t="s">
        <v>0</v>
      </c>
      <c r="AP36" t="s">
        <v>0</v>
      </c>
      <c r="AQ36" t="s">
        <v>0</v>
      </c>
      <c r="AR36" t="s">
        <v>0</v>
      </c>
      <c r="AS36">
        <v>147951</v>
      </c>
      <c r="AT36">
        <v>89359</v>
      </c>
      <c r="AU36">
        <v>40817</v>
      </c>
      <c r="AV36" t="s">
        <v>0</v>
      </c>
      <c r="AW36" t="s">
        <v>0</v>
      </c>
      <c r="AX36">
        <v>35121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>
        <v>4106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1844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</row>
    <row r="37" spans="1:85" x14ac:dyDescent="0.25">
      <c r="A37" t="s">
        <v>80</v>
      </c>
      <c r="B37">
        <v>2733059</v>
      </c>
      <c r="C37" t="s">
        <v>0</v>
      </c>
      <c r="D37">
        <v>36611</v>
      </c>
      <c r="E37">
        <v>223245</v>
      </c>
      <c r="F37" t="s">
        <v>0</v>
      </c>
      <c r="G37" t="s">
        <v>0</v>
      </c>
      <c r="H37">
        <v>75562</v>
      </c>
      <c r="I37">
        <v>95842</v>
      </c>
      <c r="J37" t="s">
        <v>0</v>
      </c>
      <c r="K37">
        <v>1158821</v>
      </c>
      <c r="L37" t="s">
        <v>0</v>
      </c>
      <c r="M37" t="s">
        <v>0</v>
      </c>
      <c r="N37" t="s">
        <v>0</v>
      </c>
      <c r="O37">
        <v>5509</v>
      </c>
      <c r="P37" t="s">
        <v>0</v>
      </c>
      <c r="Q37" t="s">
        <v>0</v>
      </c>
      <c r="R37" t="s">
        <v>0</v>
      </c>
      <c r="S37">
        <v>8312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>
        <v>7650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1964</v>
      </c>
      <c r="AU37" t="s">
        <v>0</v>
      </c>
      <c r="AV37" t="s">
        <v>0</v>
      </c>
      <c r="AW37" t="s">
        <v>0</v>
      </c>
      <c r="AX37">
        <v>70085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</row>
    <row r="38" spans="1:85" s="1" customFormat="1" x14ac:dyDescent="0.25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</row>
    <row r="39" spans="1:85" x14ac:dyDescent="0.25">
      <c r="A39" t="s">
        <v>82</v>
      </c>
      <c r="B39">
        <v>41257353</v>
      </c>
      <c r="C39">
        <v>27199992</v>
      </c>
      <c r="D39">
        <v>17276725</v>
      </c>
      <c r="E39">
        <v>16661217</v>
      </c>
      <c r="F39" t="s">
        <v>0</v>
      </c>
      <c r="G39" t="s">
        <v>0</v>
      </c>
      <c r="H39">
        <v>8653975</v>
      </c>
      <c r="I39">
        <v>8441506</v>
      </c>
      <c r="J39" t="s">
        <v>0</v>
      </c>
      <c r="K39">
        <v>8960158</v>
      </c>
      <c r="L39">
        <v>6610840</v>
      </c>
      <c r="M39">
        <v>4841700</v>
      </c>
      <c r="N39">
        <v>7092669</v>
      </c>
      <c r="O39">
        <v>4354708</v>
      </c>
      <c r="P39" t="s">
        <v>0</v>
      </c>
      <c r="Q39" t="s">
        <v>0</v>
      </c>
      <c r="R39">
        <v>2723634</v>
      </c>
      <c r="S39">
        <v>3124638</v>
      </c>
      <c r="T39" t="s">
        <v>0</v>
      </c>
      <c r="U39" t="s">
        <v>0</v>
      </c>
      <c r="V39">
        <v>3013457</v>
      </c>
      <c r="W39">
        <v>234348</v>
      </c>
      <c r="X39">
        <v>1669645</v>
      </c>
      <c r="Y39" t="s">
        <v>0</v>
      </c>
      <c r="Z39" t="s">
        <v>0</v>
      </c>
      <c r="AA39">
        <v>1908989</v>
      </c>
      <c r="AB39">
        <v>1501473</v>
      </c>
      <c r="AC39">
        <v>196086</v>
      </c>
      <c r="AD39">
        <v>1479319</v>
      </c>
      <c r="AE39">
        <v>1317784</v>
      </c>
      <c r="AF39">
        <v>1452315</v>
      </c>
      <c r="AG39" t="s">
        <v>0</v>
      </c>
      <c r="AH39">
        <v>1784722</v>
      </c>
      <c r="AI39">
        <v>1438572</v>
      </c>
      <c r="AJ39" t="s">
        <v>0</v>
      </c>
      <c r="AK39">
        <v>1236762</v>
      </c>
      <c r="AL39" t="s">
        <v>0</v>
      </c>
      <c r="AM39">
        <v>1474196</v>
      </c>
      <c r="AN39">
        <v>374158</v>
      </c>
      <c r="AO39">
        <v>963927</v>
      </c>
      <c r="AP39">
        <v>1030598</v>
      </c>
      <c r="AQ39" t="s">
        <v>0</v>
      </c>
      <c r="AR39">
        <v>969428</v>
      </c>
      <c r="AS39">
        <v>946360</v>
      </c>
      <c r="AT39">
        <v>677736</v>
      </c>
      <c r="AU39">
        <v>885363</v>
      </c>
      <c r="AV39" t="s">
        <v>0</v>
      </c>
      <c r="AW39" t="s">
        <v>0</v>
      </c>
      <c r="AX39">
        <v>567437</v>
      </c>
      <c r="AY39">
        <v>852407</v>
      </c>
      <c r="AZ39" t="s">
        <v>0</v>
      </c>
      <c r="BA39">
        <v>745427</v>
      </c>
      <c r="BB39" t="s">
        <v>0</v>
      </c>
      <c r="BC39" t="s">
        <v>0</v>
      </c>
      <c r="BD39" t="s">
        <v>0</v>
      </c>
      <c r="BE39">
        <v>548471</v>
      </c>
      <c r="BF39" t="s">
        <v>0</v>
      </c>
      <c r="BG39" t="s">
        <v>0</v>
      </c>
      <c r="BH39">
        <v>502612</v>
      </c>
      <c r="BI39">
        <v>597821</v>
      </c>
      <c r="BJ39">
        <v>428512</v>
      </c>
      <c r="BK39" t="s">
        <v>0</v>
      </c>
      <c r="BL39" t="s">
        <v>0</v>
      </c>
      <c r="BM39" t="s">
        <v>0</v>
      </c>
      <c r="BN39">
        <v>356622</v>
      </c>
      <c r="BO39" t="s">
        <v>0</v>
      </c>
      <c r="BP39">
        <v>248416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>
        <v>189954</v>
      </c>
      <c r="BW39" t="s">
        <v>0</v>
      </c>
      <c r="BX39" t="s">
        <v>0</v>
      </c>
      <c r="BY39" t="s">
        <v>0</v>
      </c>
      <c r="BZ39" t="s">
        <v>0</v>
      </c>
      <c r="CA39">
        <v>20827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</row>
    <row r="40" spans="1:85" x14ac:dyDescent="0.25">
      <c r="A40" t="s">
        <v>83</v>
      </c>
      <c r="B40" t="s">
        <v>0</v>
      </c>
      <c r="C40" t="s">
        <v>0</v>
      </c>
      <c r="D40" t="s">
        <v>0</v>
      </c>
      <c r="E40">
        <v>1429574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>
        <v>113301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</row>
    <row r="41" spans="1:85" x14ac:dyDescent="0.25">
      <c r="A41" t="s">
        <v>84</v>
      </c>
      <c r="B41" t="s">
        <v>0</v>
      </c>
      <c r="C41" t="s">
        <v>0</v>
      </c>
      <c r="D41" t="s">
        <v>0</v>
      </c>
      <c r="E41">
        <v>12378303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78896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30232</v>
      </c>
      <c r="BL41" t="s">
        <v>0</v>
      </c>
      <c r="BM41">
        <v>79579</v>
      </c>
      <c r="BN41" t="s">
        <v>0</v>
      </c>
      <c r="BO41" t="s">
        <v>0</v>
      </c>
      <c r="BP41" t="s">
        <v>0</v>
      </c>
      <c r="BQ41">
        <v>14506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</row>
    <row r="42" spans="1:85" x14ac:dyDescent="0.25">
      <c r="A42" t="s">
        <v>85</v>
      </c>
      <c r="B42" t="s">
        <v>0</v>
      </c>
      <c r="C42">
        <v>1365315</v>
      </c>
      <c r="D42">
        <v>264095</v>
      </c>
      <c r="E42" t="s">
        <v>0</v>
      </c>
      <c r="F42" t="s">
        <v>0</v>
      </c>
      <c r="G42" t="s">
        <v>0</v>
      </c>
      <c r="H42">
        <v>101581</v>
      </c>
      <c r="I42">
        <v>67596</v>
      </c>
      <c r="J42" t="s">
        <v>0</v>
      </c>
      <c r="K42">
        <v>38313</v>
      </c>
      <c r="L42" t="s">
        <v>0</v>
      </c>
      <c r="M42">
        <v>225470</v>
      </c>
      <c r="N42">
        <v>615601</v>
      </c>
      <c r="O42">
        <v>277667</v>
      </c>
      <c r="P42" t="s">
        <v>0</v>
      </c>
      <c r="Q42" t="s">
        <v>0</v>
      </c>
      <c r="R42" t="s">
        <v>0</v>
      </c>
      <c r="S42">
        <v>105095</v>
      </c>
      <c r="T42" t="s">
        <v>0</v>
      </c>
      <c r="U42" t="s">
        <v>0</v>
      </c>
      <c r="V42" t="s">
        <v>0</v>
      </c>
      <c r="W42" t="s">
        <v>0</v>
      </c>
      <c r="X42">
        <v>536014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>
        <v>412129</v>
      </c>
      <c r="AE42">
        <v>1561768</v>
      </c>
      <c r="AF42">
        <v>35448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180210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75312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503972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</row>
    <row r="43" spans="1:85" x14ac:dyDescent="0.25">
      <c r="A43" t="s">
        <v>86</v>
      </c>
      <c r="B43">
        <v>904565</v>
      </c>
      <c r="C43">
        <v>15169324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439484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63487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</row>
    <row r="44" spans="1:85" x14ac:dyDescent="0.25">
      <c r="A44" t="s">
        <v>87</v>
      </c>
      <c r="B44">
        <v>29559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22561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>
        <v>6187</v>
      </c>
      <c r="S44" t="s">
        <v>0</v>
      </c>
      <c r="T44" t="s">
        <v>0</v>
      </c>
      <c r="U44" t="s">
        <v>0</v>
      </c>
      <c r="V44" t="s">
        <v>0</v>
      </c>
      <c r="W44">
        <v>14776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>
        <v>11514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1155</v>
      </c>
      <c r="AL44" t="s">
        <v>0</v>
      </c>
      <c r="AM44" t="s">
        <v>0</v>
      </c>
      <c r="AN44">
        <v>36241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2283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>
        <v>395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</row>
    <row r="45" spans="1:8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</row>
    <row r="46" spans="1:8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27190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>
        <v>57124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</row>
    <row r="47" spans="1:8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16194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>
        <v>199191</v>
      </c>
      <c r="AF47">
        <v>37441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</row>
    <row r="48" spans="1:8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1480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858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</row>
    <row r="49" spans="1:8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1021819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</row>
    <row r="50" spans="1:8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23680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37255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</row>
    <row r="51" spans="1:8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</row>
    <row r="52" spans="1:8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1457320</v>
      </c>
      <c r="J52" t="s">
        <v>0</v>
      </c>
      <c r="K52" t="s">
        <v>0</v>
      </c>
      <c r="L52" t="s">
        <v>0</v>
      </c>
      <c r="M52" t="s">
        <v>0</v>
      </c>
      <c r="N52">
        <v>825808</v>
      </c>
      <c r="O52">
        <v>23726</v>
      </c>
      <c r="P52" t="s">
        <v>0</v>
      </c>
      <c r="Q52" t="s">
        <v>0</v>
      </c>
      <c r="R52">
        <v>1280038</v>
      </c>
      <c r="S52">
        <v>194293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85986</v>
      </c>
      <c r="AE52">
        <v>331222</v>
      </c>
      <c r="AF52">
        <v>44410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131606</v>
      </c>
      <c r="AN52">
        <v>24215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185312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</row>
    <row r="53" spans="1:8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2975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2329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42917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</row>
    <row r="54" spans="1:8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>
        <v>480792</v>
      </c>
      <c r="O54">
        <v>44232</v>
      </c>
      <c r="P54" t="s">
        <v>0</v>
      </c>
      <c r="Q54" t="s">
        <v>0</v>
      </c>
      <c r="R54" t="s">
        <v>0</v>
      </c>
      <c r="S54">
        <v>11274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>
        <v>24044</v>
      </c>
      <c r="AE54">
        <v>716574</v>
      </c>
      <c r="AF54">
        <v>33589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>
        <v>30644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</row>
    <row r="55" spans="1:8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</row>
    <row r="56" spans="1:85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</row>
    <row r="57" spans="1:85" s="1" customFormat="1" x14ac:dyDescent="0.25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</row>
    <row r="58" spans="1:8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</row>
    <row r="59" spans="1:8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</row>
    <row r="60" spans="1:85" x14ac:dyDescent="0.25">
      <c r="A60" t="s">
        <v>119</v>
      </c>
      <c r="B60">
        <v>60199116</v>
      </c>
      <c r="C60">
        <v>14418971</v>
      </c>
      <c r="D60">
        <v>30379031</v>
      </c>
      <c r="E60">
        <v>14390381</v>
      </c>
      <c r="F60">
        <v>2589951</v>
      </c>
      <c r="G60">
        <v>1536972</v>
      </c>
      <c r="H60">
        <v>21036734</v>
      </c>
      <c r="I60">
        <v>4572534</v>
      </c>
      <c r="J60" t="s">
        <v>0</v>
      </c>
      <c r="K60">
        <v>10751309</v>
      </c>
      <c r="L60">
        <v>12020226</v>
      </c>
      <c r="M60">
        <v>5528273</v>
      </c>
      <c r="N60">
        <v>6685849</v>
      </c>
      <c r="O60">
        <v>5160034</v>
      </c>
      <c r="P60" t="s">
        <v>0</v>
      </c>
      <c r="Q60" t="s">
        <v>0</v>
      </c>
      <c r="R60">
        <v>2545262</v>
      </c>
      <c r="S60">
        <v>4938963</v>
      </c>
      <c r="T60" t="s">
        <v>0</v>
      </c>
      <c r="U60" t="s">
        <v>0</v>
      </c>
      <c r="V60">
        <v>1614484</v>
      </c>
      <c r="W60">
        <v>755625</v>
      </c>
      <c r="X60">
        <v>3594214</v>
      </c>
      <c r="Y60" t="s">
        <v>0</v>
      </c>
      <c r="Z60" t="s">
        <v>0</v>
      </c>
      <c r="AA60">
        <v>966810</v>
      </c>
      <c r="AB60">
        <v>1361735</v>
      </c>
      <c r="AC60">
        <v>721649</v>
      </c>
      <c r="AD60">
        <v>2022447</v>
      </c>
      <c r="AE60">
        <v>284638</v>
      </c>
      <c r="AF60">
        <v>1633241</v>
      </c>
      <c r="AG60" t="s">
        <v>0</v>
      </c>
      <c r="AH60">
        <v>2197096</v>
      </c>
      <c r="AI60">
        <v>1526646</v>
      </c>
      <c r="AJ60" t="s">
        <v>0</v>
      </c>
      <c r="AK60">
        <v>1462640</v>
      </c>
      <c r="AL60" t="s">
        <v>0</v>
      </c>
      <c r="AM60">
        <v>1047110</v>
      </c>
      <c r="AN60">
        <v>613292</v>
      </c>
      <c r="AO60" t="s">
        <v>0</v>
      </c>
      <c r="AP60" t="s">
        <v>0</v>
      </c>
      <c r="AQ60">
        <v>858189</v>
      </c>
      <c r="AR60" t="s">
        <v>0</v>
      </c>
      <c r="AS60">
        <v>979108</v>
      </c>
      <c r="AT60">
        <v>680969</v>
      </c>
      <c r="AU60">
        <v>977135</v>
      </c>
      <c r="AV60" t="s">
        <v>0</v>
      </c>
      <c r="AW60" t="s">
        <v>0</v>
      </c>
      <c r="AX60">
        <v>629780</v>
      </c>
      <c r="AY60">
        <v>543567</v>
      </c>
      <c r="AZ60" t="s">
        <v>0</v>
      </c>
      <c r="BA60" t="s">
        <v>0</v>
      </c>
      <c r="BB60">
        <v>327103</v>
      </c>
      <c r="BC60" t="s">
        <v>0</v>
      </c>
      <c r="BD60">
        <v>1856669</v>
      </c>
      <c r="BE60">
        <v>22630</v>
      </c>
      <c r="BF60">
        <v>854257</v>
      </c>
      <c r="BG60" t="s">
        <v>0</v>
      </c>
      <c r="BH60">
        <v>133509</v>
      </c>
      <c r="BI60">
        <v>565424</v>
      </c>
      <c r="BJ60">
        <v>464280</v>
      </c>
      <c r="BK60">
        <v>242958</v>
      </c>
      <c r="BL60" t="s">
        <v>0</v>
      </c>
      <c r="BM60">
        <v>679250</v>
      </c>
      <c r="BN60">
        <v>489870</v>
      </c>
      <c r="BO60" t="s">
        <v>0</v>
      </c>
      <c r="BP60">
        <v>468510</v>
      </c>
      <c r="BQ60">
        <v>110314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>
        <v>408594</v>
      </c>
      <c r="CA60" t="s">
        <v>0</v>
      </c>
      <c r="CB60" t="s">
        <v>0</v>
      </c>
      <c r="CC60">
        <v>55352</v>
      </c>
      <c r="CD60" t="s">
        <v>0</v>
      </c>
      <c r="CE60" t="s">
        <v>0</v>
      </c>
      <c r="CF60" t="s">
        <v>0</v>
      </c>
      <c r="CG60" t="s">
        <v>0</v>
      </c>
    </row>
    <row r="61" spans="1:85" x14ac:dyDescent="0.25">
      <c r="A61" t="s">
        <v>120</v>
      </c>
      <c r="B61">
        <v>2934523</v>
      </c>
      <c r="C61">
        <v>1656114</v>
      </c>
      <c r="D61">
        <v>695584</v>
      </c>
      <c r="E61">
        <v>3313802</v>
      </c>
      <c r="F61" t="s">
        <v>0</v>
      </c>
      <c r="G61" t="s">
        <v>0</v>
      </c>
      <c r="H61">
        <v>342573</v>
      </c>
      <c r="I61">
        <v>2411247</v>
      </c>
      <c r="J61" t="s">
        <v>0</v>
      </c>
      <c r="K61">
        <v>7973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79636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>
        <v>1092378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>
        <v>554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</row>
    <row r="62" spans="1:85" x14ac:dyDescent="0.25">
      <c r="A62" t="s">
        <v>121</v>
      </c>
      <c r="B62" t="s">
        <v>0</v>
      </c>
      <c r="C62">
        <v>3367131</v>
      </c>
      <c r="D62" t="s">
        <v>0</v>
      </c>
      <c r="E62" t="s">
        <v>0</v>
      </c>
      <c r="F62">
        <v>1145882</v>
      </c>
      <c r="G62">
        <v>941069</v>
      </c>
      <c r="H62" t="s">
        <v>0</v>
      </c>
      <c r="I62">
        <v>7129687</v>
      </c>
      <c r="J62">
        <v>37079046</v>
      </c>
      <c r="K62">
        <v>3212966</v>
      </c>
      <c r="L62">
        <v>10336</v>
      </c>
      <c r="M62">
        <v>847604</v>
      </c>
      <c r="N62">
        <v>615801</v>
      </c>
      <c r="O62">
        <v>2435342</v>
      </c>
      <c r="P62">
        <v>17161612</v>
      </c>
      <c r="Q62">
        <v>2245268</v>
      </c>
      <c r="R62" t="s">
        <v>0</v>
      </c>
      <c r="S62">
        <v>1718973</v>
      </c>
      <c r="T62">
        <v>382054</v>
      </c>
      <c r="U62">
        <v>13570995</v>
      </c>
      <c r="V62">
        <v>156820</v>
      </c>
      <c r="W62">
        <v>10164561</v>
      </c>
      <c r="X62">
        <v>104956</v>
      </c>
      <c r="Y62">
        <v>10472868</v>
      </c>
      <c r="Z62">
        <v>9436906</v>
      </c>
      <c r="AA62">
        <v>1108479</v>
      </c>
      <c r="AB62">
        <v>575151</v>
      </c>
      <c r="AC62">
        <v>5959862</v>
      </c>
      <c r="AD62">
        <v>1020944</v>
      </c>
      <c r="AE62">
        <v>168821</v>
      </c>
      <c r="AF62">
        <v>244733</v>
      </c>
      <c r="AG62">
        <v>234122</v>
      </c>
      <c r="AH62">
        <v>196974</v>
      </c>
      <c r="AI62">
        <v>1262275</v>
      </c>
      <c r="AJ62" t="s">
        <v>0</v>
      </c>
      <c r="AK62">
        <v>1261932</v>
      </c>
      <c r="AL62" t="s">
        <v>0</v>
      </c>
      <c r="AM62" t="s">
        <v>0</v>
      </c>
      <c r="AN62">
        <v>587528</v>
      </c>
      <c r="AO62">
        <v>672503</v>
      </c>
      <c r="AP62">
        <v>206569</v>
      </c>
      <c r="AQ62">
        <v>3988232</v>
      </c>
      <c r="AR62">
        <v>280419</v>
      </c>
      <c r="AS62">
        <v>29290</v>
      </c>
      <c r="AT62">
        <v>316607</v>
      </c>
      <c r="AU62">
        <v>334602</v>
      </c>
      <c r="AV62">
        <v>50365</v>
      </c>
      <c r="AW62">
        <v>4958</v>
      </c>
      <c r="AX62">
        <v>1078438</v>
      </c>
      <c r="AY62">
        <v>329511</v>
      </c>
      <c r="AZ62" t="s">
        <v>0</v>
      </c>
      <c r="BA62">
        <v>277519</v>
      </c>
      <c r="BB62" t="s">
        <v>0</v>
      </c>
      <c r="BC62" t="s">
        <v>0</v>
      </c>
      <c r="BD62" t="s">
        <v>0</v>
      </c>
      <c r="BE62">
        <v>259100</v>
      </c>
      <c r="BF62" t="s">
        <v>0</v>
      </c>
      <c r="BG62" t="s">
        <v>0</v>
      </c>
      <c r="BH62">
        <v>382191</v>
      </c>
      <c r="BI62">
        <v>435877</v>
      </c>
      <c r="BJ62">
        <v>365751</v>
      </c>
      <c r="BK62" t="s">
        <v>0</v>
      </c>
      <c r="BL62" t="s">
        <v>0</v>
      </c>
      <c r="BM62" t="s">
        <v>0</v>
      </c>
      <c r="BN62">
        <v>100539</v>
      </c>
      <c r="BO62" t="s">
        <v>0</v>
      </c>
      <c r="BP62">
        <v>203278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>
        <v>102380</v>
      </c>
      <c r="CB62" t="s">
        <v>0</v>
      </c>
      <c r="CC62">
        <v>48190</v>
      </c>
      <c r="CD62" t="s">
        <v>0</v>
      </c>
      <c r="CE62" t="s">
        <v>0</v>
      </c>
      <c r="CF62">
        <v>47598</v>
      </c>
      <c r="CG62" t="s">
        <v>0</v>
      </c>
    </row>
    <row r="63" spans="1:85" x14ac:dyDescent="0.25">
      <c r="A63" t="s">
        <v>122</v>
      </c>
      <c r="B63" t="s">
        <v>0</v>
      </c>
      <c r="C63">
        <v>3835090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>
        <v>55432</v>
      </c>
      <c r="N63">
        <v>960629</v>
      </c>
      <c r="O63">
        <v>846217</v>
      </c>
      <c r="P63" t="s">
        <v>0</v>
      </c>
      <c r="Q63" t="s">
        <v>0</v>
      </c>
      <c r="R63" t="s">
        <v>0</v>
      </c>
      <c r="S63">
        <v>228669</v>
      </c>
      <c r="T63" t="s">
        <v>0</v>
      </c>
      <c r="U63" t="s">
        <v>0</v>
      </c>
      <c r="V63" t="s">
        <v>0</v>
      </c>
      <c r="W63">
        <v>288119</v>
      </c>
      <c r="X63" t="s">
        <v>0</v>
      </c>
      <c r="Y63" t="s">
        <v>0</v>
      </c>
      <c r="Z63" t="s">
        <v>0</v>
      </c>
      <c r="AA63">
        <v>189534</v>
      </c>
      <c r="AB63" t="s">
        <v>0</v>
      </c>
      <c r="AC63">
        <v>178240</v>
      </c>
      <c r="AD63">
        <v>115130</v>
      </c>
      <c r="AE63">
        <v>10045</v>
      </c>
      <c r="AF63">
        <v>272152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>
        <v>111742</v>
      </c>
      <c r="AO63">
        <v>197029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31430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>
        <v>116667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>
        <v>104174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</row>
    <row r="64" spans="1:85" s="1" customFormat="1" x14ac:dyDescent="0.25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</row>
    <row r="65" spans="1:85" s="1" customFormat="1" x14ac:dyDescent="0.25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</row>
    <row r="66" spans="1:8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</row>
    <row r="67" spans="1:8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</row>
    <row r="68" spans="1:8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</row>
    <row r="69" spans="1:8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</row>
    <row r="70" spans="1:8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13509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>
        <v>10409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</row>
    <row r="71" spans="1:8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</row>
    <row r="72" spans="1:8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</row>
    <row r="73" spans="1:85" s="1" customFormat="1" x14ac:dyDescent="0.25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</row>
    <row r="74" spans="1:8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</row>
    <row r="75" spans="1:8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</row>
    <row r="76" spans="1:8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</row>
    <row r="77" spans="1:85" s="1" customFormat="1" x14ac:dyDescent="0.25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</row>
    <row r="78" spans="1:8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168165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4295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>
        <v>29519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</row>
    <row r="79" spans="1:8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29554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>
        <v>29316</v>
      </c>
      <c r="AG79" t="s">
        <v>0</v>
      </c>
      <c r="AH79" t="s">
        <v>0</v>
      </c>
      <c r="AI79" t="s">
        <v>0</v>
      </c>
      <c r="AJ79">
        <v>41748</v>
      </c>
      <c r="AK79" t="s">
        <v>0</v>
      </c>
      <c r="AL79" t="s">
        <v>0</v>
      </c>
      <c r="AM79" t="s">
        <v>0</v>
      </c>
      <c r="AN79" t="s">
        <v>0</v>
      </c>
      <c r="AO79">
        <v>18624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</row>
    <row r="80" spans="1:85" x14ac:dyDescent="0.25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>
        <v>854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</row>
    <row r="81" spans="1:85" s="1" customFormat="1" x14ac:dyDescent="0.25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</row>
    <row r="82" spans="1:8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>
        <v>8331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</row>
    <row r="83" spans="1:85" x14ac:dyDescent="0.25">
      <c r="A83" t="s">
        <v>140</v>
      </c>
      <c r="B83">
        <v>128801</v>
      </c>
      <c r="C83" t="s">
        <v>0</v>
      </c>
      <c r="D83">
        <v>86400</v>
      </c>
      <c r="E83">
        <v>2805526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>
        <v>32900</v>
      </c>
      <c r="O83">
        <v>45000</v>
      </c>
      <c r="P83" t="s">
        <v>0</v>
      </c>
      <c r="Q83" t="s">
        <v>0</v>
      </c>
      <c r="R83">
        <v>7800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>
        <v>56257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>
        <v>76890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>
        <v>39165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>
        <v>3000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</row>
    <row r="84" spans="1:8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</row>
    <row r="85" spans="1:85" s="1" customFormat="1" x14ac:dyDescent="0.25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</row>
    <row r="86" spans="1:8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</row>
    <row r="87" spans="1:85" x14ac:dyDescent="0.25">
      <c r="A87" t="s">
        <v>143</v>
      </c>
      <c r="B87">
        <v>5032</v>
      </c>
      <c r="C87">
        <v>2384</v>
      </c>
      <c r="D87">
        <v>2914</v>
      </c>
      <c r="E87" t="s">
        <v>0</v>
      </c>
      <c r="F87" t="s">
        <v>0</v>
      </c>
      <c r="G87" t="s">
        <v>0</v>
      </c>
      <c r="H87">
        <v>969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>
        <v>270</v>
      </c>
      <c r="P87" t="s">
        <v>0</v>
      </c>
      <c r="Q87" t="s">
        <v>0</v>
      </c>
      <c r="R87">
        <v>725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>
        <v>32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19</v>
      </c>
      <c r="AU87" t="s">
        <v>0</v>
      </c>
      <c r="AV87" t="s">
        <v>0</v>
      </c>
      <c r="AW87" t="s">
        <v>0</v>
      </c>
      <c r="AX87">
        <v>259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>
        <v>1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>
        <v>62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</row>
    <row r="88" spans="1:85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5422</v>
      </c>
      <c r="G88">
        <v>2943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16341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3169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>
        <v>119375</v>
      </c>
      <c r="BL88" t="s">
        <v>0</v>
      </c>
      <c r="BM88" t="s">
        <v>0</v>
      </c>
      <c r="BN88">
        <v>26157</v>
      </c>
      <c r="BO88" t="s">
        <v>0</v>
      </c>
      <c r="BP88" t="s">
        <v>0</v>
      </c>
      <c r="BQ88">
        <v>54796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>
        <v>35053</v>
      </c>
      <c r="CD88" t="s">
        <v>0</v>
      </c>
      <c r="CE88" t="s">
        <v>0</v>
      </c>
      <c r="CF88" t="s">
        <v>0</v>
      </c>
      <c r="CG88" t="s">
        <v>0</v>
      </c>
    </row>
    <row r="89" spans="1:85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2620758</v>
      </c>
      <c r="G89">
        <v>1774682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749761</v>
      </c>
      <c r="BC89" t="s">
        <v>0</v>
      </c>
      <c r="BD89" t="s">
        <v>0</v>
      </c>
      <c r="BE89" t="s">
        <v>0</v>
      </c>
      <c r="BF89">
        <v>623976</v>
      </c>
      <c r="BG89">
        <v>740924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275797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>
        <v>33</v>
      </c>
      <c r="CE89" t="s">
        <v>0</v>
      </c>
      <c r="CF89" t="s">
        <v>0</v>
      </c>
      <c r="CG89" t="s">
        <v>0</v>
      </c>
    </row>
    <row r="90" spans="1:85" x14ac:dyDescent="0.25">
      <c r="A90" t="s">
        <v>146</v>
      </c>
      <c r="B90" t="s">
        <v>0</v>
      </c>
      <c r="C90">
        <v>107313</v>
      </c>
      <c r="D90">
        <v>176166</v>
      </c>
      <c r="E90" t="s">
        <v>0</v>
      </c>
      <c r="F90">
        <v>72682</v>
      </c>
      <c r="G90">
        <v>41526</v>
      </c>
      <c r="H90">
        <v>211943</v>
      </c>
      <c r="I90">
        <v>187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>
        <v>70442</v>
      </c>
      <c r="S90" t="s">
        <v>0</v>
      </c>
      <c r="T90" t="s">
        <v>0</v>
      </c>
      <c r="U90" t="s">
        <v>0</v>
      </c>
      <c r="V90">
        <v>1019</v>
      </c>
      <c r="W90" t="s">
        <v>0</v>
      </c>
      <c r="X90">
        <v>29</v>
      </c>
      <c r="Y90" t="s">
        <v>0</v>
      </c>
      <c r="Z90" t="s">
        <v>0</v>
      </c>
      <c r="AA90" t="s">
        <v>0</v>
      </c>
      <c r="AB90">
        <v>291</v>
      </c>
      <c r="AC90" t="s">
        <v>0</v>
      </c>
      <c r="AD90" t="s">
        <v>0</v>
      </c>
      <c r="AE90" t="s">
        <v>0</v>
      </c>
      <c r="AF90" t="s">
        <v>0</v>
      </c>
      <c r="AG90">
        <v>17454</v>
      </c>
      <c r="AH90">
        <v>2741</v>
      </c>
      <c r="AI90">
        <v>7634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1433</v>
      </c>
      <c r="AQ90" t="s">
        <v>0</v>
      </c>
      <c r="AR90">
        <v>208</v>
      </c>
      <c r="AS90">
        <v>54348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>
        <v>5206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>
        <v>988</v>
      </c>
      <c r="BF90" t="s">
        <v>0</v>
      </c>
      <c r="BG90">
        <v>160</v>
      </c>
      <c r="BH90" t="s">
        <v>0</v>
      </c>
      <c r="BI90">
        <v>7</v>
      </c>
      <c r="BJ90">
        <v>5813</v>
      </c>
      <c r="BK90" t="s">
        <v>0</v>
      </c>
      <c r="BL90">
        <v>8079</v>
      </c>
      <c r="BM90" t="s">
        <v>0</v>
      </c>
      <c r="BN90">
        <v>10</v>
      </c>
      <c r="BO90">
        <v>19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>
        <v>33</v>
      </c>
      <c r="BV90" t="s">
        <v>0</v>
      </c>
      <c r="BW90" t="s">
        <v>0</v>
      </c>
      <c r="BX90" t="s">
        <v>0</v>
      </c>
      <c r="BY90">
        <v>28</v>
      </c>
      <c r="BZ90" t="s">
        <v>0</v>
      </c>
      <c r="CA90" t="s">
        <v>0</v>
      </c>
      <c r="CB90" t="s">
        <v>0</v>
      </c>
      <c r="CC90">
        <v>15</v>
      </c>
      <c r="CD90">
        <v>21</v>
      </c>
      <c r="CE90" t="s">
        <v>0</v>
      </c>
      <c r="CF90">
        <v>18</v>
      </c>
      <c r="CG90">
        <v>2</v>
      </c>
    </row>
    <row r="91" spans="1:85" x14ac:dyDescent="0.25">
      <c r="A91" t="s">
        <v>147</v>
      </c>
      <c r="B91">
        <v>316704</v>
      </c>
      <c r="C91">
        <v>325163</v>
      </c>
      <c r="D91">
        <v>14917</v>
      </c>
      <c r="E91" t="s">
        <v>0</v>
      </c>
      <c r="F91">
        <v>249552</v>
      </c>
      <c r="G91">
        <v>134140</v>
      </c>
      <c r="H91">
        <v>2280</v>
      </c>
      <c r="I91" t="s">
        <v>0</v>
      </c>
      <c r="J91">
        <v>11772</v>
      </c>
      <c r="K91">
        <v>65891</v>
      </c>
      <c r="L91" t="s">
        <v>0</v>
      </c>
      <c r="M91" t="s">
        <v>0</v>
      </c>
      <c r="N91" t="s">
        <v>0</v>
      </c>
      <c r="O91">
        <v>97823</v>
      </c>
      <c r="P91">
        <v>12841</v>
      </c>
      <c r="Q91">
        <v>246801</v>
      </c>
      <c r="R91">
        <v>54448</v>
      </c>
      <c r="S91">
        <v>40397</v>
      </c>
      <c r="T91">
        <v>162956</v>
      </c>
      <c r="U91">
        <v>1999</v>
      </c>
      <c r="V91">
        <v>18241</v>
      </c>
      <c r="W91" t="s">
        <v>0</v>
      </c>
      <c r="X91" t="s">
        <v>0</v>
      </c>
      <c r="Y91">
        <v>1074</v>
      </c>
      <c r="Z91">
        <v>2609</v>
      </c>
      <c r="AA91" t="s">
        <v>0</v>
      </c>
      <c r="AB91" t="s">
        <v>0</v>
      </c>
      <c r="AC91" t="s">
        <v>0</v>
      </c>
      <c r="AD91">
        <v>24039</v>
      </c>
      <c r="AE91">
        <v>61141</v>
      </c>
      <c r="AF91">
        <v>22382</v>
      </c>
      <c r="AG91">
        <v>9263</v>
      </c>
      <c r="AH91" t="s">
        <v>0</v>
      </c>
      <c r="AI91">
        <v>9190</v>
      </c>
      <c r="AJ91">
        <v>49</v>
      </c>
      <c r="AK91">
        <v>1008</v>
      </c>
      <c r="AL91" t="s">
        <v>0</v>
      </c>
      <c r="AM91">
        <v>1679</v>
      </c>
      <c r="AN91">
        <v>12261</v>
      </c>
      <c r="AO91">
        <v>162620</v>
      </c>
      <c r="AP91" t="s">
        <v>0</v>
      </c>
      <c r="AQ91">
        <v>5027</v>
      </c>
      <c r="AR91" t="s">
        <v>0</v>
      </c>
      <c r="AS91">
        <v>266</v>
      </c>
      <c r="AT91">
        <v>10141</v>
      </c>
      <c r="AU91">
        <v>4929</v>
      </c>
      <c r="AV91">
        <v>16891</v>
      </c>
      <c r="AW91" t="s">
        <v>0</v>
      </c>
      <c r="AX91">
        <v>15025</v>
      </c>
      <c r="AY91" t="s">
        <v>0</v>
      </c>
      <c r="AZ91" t="s">
        <v>0</v>
      </c>
      <c r="BA91" t="s">
        <v>0</v>
      </c>
      <c r="BB91">
        <v>3021</v>
      </c>
      <c r="BC91" t="s">
        <v>0</v>
      </c>
      <c r="BD91" t="s">
        <v>0</v>
      </c>
      <c r="BE91" t="s">
        <v>0</v>
      </c>
      <c r="BF91">
        <v>29328</v>
      </c>
      <c r="BG91">
        <v>5</v>
      </c>
      <c r="BH91" t="s">
        <v>0</v>
      </c>
      <c r="BI91" t="s">
        <v>0</v>
      </c>
      <c r="BJ91" t="s">
        <v>0</v>
      </c>
      <c r="BK91">
        <v>1</v>
      </c>
      <c r="BL91">
        <v>8409</v>
      </c>
      <c r="BM91">
        <v>6887</v>
      </c>
      <c r="BN91">
        <v>1471</v>
      </c>
      <c r="BO91" t="s">
        <v>0</v>
      </c>
      <c r="BP91">
        <v>2503</v>
      </c>
      <c r="BQ91" t="s">
        <v>0</v>
      </c>
      <c r="BR91">
        <v>2411</v>
      </c>
      <c r="BS91" t="s">
        <v>0</v>
      </c>
      <c r="BT91">
        <v>22</v>
      </c>
      <c r="BU91" t="s">
        <v>0</v>
      </c>
      <c r="BV91" t="s">
        <v>0</v>
      </c>
      <c r="BW91">
        <v>12836</v>
      </c>
      <c r="BX91">
        <v>27</v>
      </c>
      <c r="BY91" t="s">
        <v>0</v>
      </c>
      <c r="BZ91">
        <v>10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</row>
    <row r="92" spans="1:85" x14ac:dyDescent="0.25">
      <c r="A92" t="s">
        <v>148</v>
      </c>
      <c r="B92" t="s">
        <v>0</v>
      </c>
      <c r="C92" t="s">
        <v>0</v>
      </c>
      <c r="D92">
        <v>3080</v>
      </c>
      <c r="E92" t="s">
        <v>0</v>
      </c>
      <c r="F92">
        <v>12395</v>
      </c>
      <c r="G92">
        <v>7885</v>
      </c>
      <c r="H92">
        <v>10</v>
      </c>
      <c r="I92">
        <v>2114779</v>
      </c>
      <c r="J92" t="s">
        <v>0</v>
      </c>
      <c r="K92">
        <v>492902</v>
      </c>
      <c r="L92">
        <v>283968</v>
      </c>
      <c r="M92">
        <v>176078</v>
      </c>
      <c r="N92">
        <v>3012077</v>
      </c>
      <c r="O92">
        <v>586166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-2</v>
      </c>
      <c r="W92" t="s">
        <v>0</v>
      </c>
      <c r="X92">
        <v>54195</v>
      </c>
      <c r="Y92" t="s">
        <v>0</v>
      </c>
      <c r="Z92" t="s">
        <v>0</v>
      </c>
      <c r="AA92">
        <v>187881</v>
      </c>
      <c r="AB92" t="s">
        <v>0</v>
      </c>
      <c r="AC92" t="s">
        <v>0</v>
      </c>
      <c r="AD92">
        <v>54787</v>
      </c>
      <c r="AE92">
        <v>757462</v>
      </c>
      <c r="AF92" t="s">
        <v>0</v>
      </c>
      <c r="AG92">
        <v>88367</v>
      </c>
      <c r="AH92">
        <v>-1</v>
      </c>
      <c r="AI92" t="s">
        <v>0</v>
      </c>
      <c r="AJ92" t="s">
        <v>0</v>
      </c>
      <c r="AK92">
        <v>10769</v>
      </c>
      <c r="AL92" t="s">
        <v>0</v>
      </c>
      <c r="AM92" t="s">
        <v>0</v>
      </c>
      <c r="AN92" t="s">
        <v>0</v>
      </c>
      <c r="AO92">
        <v>377221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215702</v>
      </c>
      <c r="AV92">
        <v>5484</v>
      </c>
      <c r="AW92">
        <v>2639</v>
      </c>
      <c r="AX92" t="s">
        <v>0</v>
      </c>
      <c r="AY92">
        <v>1</v>
      </c>
      <c r="AZ92" t="s">
        <v>0</v>
      </c>
      <c r="BA92">
        <v>201787</v>
      </c>
      <c r="BB92" t="s">
        <v>0</v>
      </c>
      <c r="BC92">
        <v>-1</v>
      </c>
      <c r="BD92" t="s">
        <v>0</v>
      </c>
      <c r="BE92" t="s">
        <v>0</v>
      </c>
      <c r="BF92">
        <v>31265</v>
      </c>
      <c r="BG92" t="s">
        <v>0</v>
      </c>
      <c r="BH92">
        <v>173975</v>
      </c>
      <c r="BI92">
        <v>175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>
        <v>1945</v>
      </c>
      <c r="BQ92" t="s">
        <v>0</v>
      </c>
      <c r="BR92" t="s">
        <v>0</v>
      </c>
      <c r="BS92" t="s">
        <v>0</v>
      </c>
      <c r="BT92">
        <v>664250</v>
      </c>
      <c r="BU92">
        <v>1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>
        <v>-1</v>
      </c>
      <c r="CG92">
        <v>1</v>
      </c>
    </row>
    <row r="93" spans="1:85" x14ac:dyDescent="0.25">
      <c r="A93" t="s">
        <v>149</v>
      </c>
      <c r="B93">
        <v>5366</v>
      </c>
      <c r="C93">
        <v>25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14</v>
      </c>
      <c r="J93" t="s">
        <v>0</v>
      </c>
      <c r="K93" t="s">
        <v>0</v>
      </c>
      <c r="L93">
        <v>8855</v>
      </c>
      <c r="M93" t="s">
        <v>0</v>
      </c>
      <c r="N93">
        <v>127278</v>
      </c>
      <c r="O93" t="s">
        <v>0</v>
      </c>
      <c r="P93" t="s">
        <v>0</v>
      </c>
      <c r="Q93" t="s">
        <v>0</v>
      </c>
      <c r="R93" t="s">
        <v>0</v>
      </c>
      <c r="S93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19297</v>
      </c>
      <c r="AE93">
        <v>523120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>
        <v>759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</row>
    <row r="94" spans="1:85" s="1" customFormat="1" x14ac:dyDescent="0.25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</row>
    <row r="95" spans="1:8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</row>
    <row r="96" spans="1:85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>
        <v>83632</v>
      </c>
      <c r="CF96" t="s">
        <v>0</v>
      </c>
      <c r="CG96" t="s">
        <v>0</v>
      </c>
    </row>
    <row r="97" spans="1:87" x14ac:dyDescent="0.25">
      <c r="A97" t="s">
        <v>154</v>
      </c>
      <c r="B97" t="s">
        <v>0</v>
      </c>
      <c r="C97">
        <v>4971205</v>
      </c>
      <c r="D97" t="s">
        <v>0</v>
      </c>
      <c r="E97" t="s">
        <v>0</v>
      </c>
      <c r="F97">
        <v>15805710</v>
      </c>
      <c r="G97">
        <v>14822882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1867213</v>
      </c>
      <c r="O97">
        <v>7696584</v>
      </c>
      <c r="P97" t="s">
        <v>0</v>
      </c>
      <c r="Q97">
        <v>10641731</v>
      </c>
      <c r="R97">
        <v>621541</v>
      </c>
      <c r="S97">
        <v>2671870</v>
      </c>
      <c r="T97">
        <v>10156659</v>
      </c>
      <c r="U97" t="s">
        <v>0</v>
      </c>
      <c r="V97">
        <v>3017501</v>
      </c>
      <c r="W97">
        <v>1020</v>
      </c>
      <c r="X97">
        <v>1024651</v>
      </c>
      <c r="Y97" t="s">
        <v>0</v>
      </c>
      <c r="Z97" t="s">
        <v>0</v>
      </c>
      <c r="AA97">
        <v>3560423</v>
      </c>
      <c r="AB97">
        <v>1985835</v>
      </c>
      <c r="AC97">
        <v>3471</v>
      </c>
      <c r="AD97">
        <v>379375</v>
      </c>
      <c r="AE97">
        <v>470046</v>
      </c>
      <c r="AF97">
        <v>1810780</v>
      </c>
      <c r="AG97">
        <v>4012470</v>
      </c>
      <c r="AH97">
        <v>2361666</v>
      </c>
      <c r="AI97" t="s">
        <v>0</v>
      </c>
      <c r="AJ97">
        <v>6058048</v>
      </c>
      <c r="AK97">
        <v>765000</v>
      </c>
      <c r="AL97">
        <v>342238</v>
      </c>
      <c r="AM97">
        <v>2485747</v>
      </c>
      <c r="AN97">
        <v>1470596</v>
      </c>
      <c r="AO97">
        <v>2509007</v>
      </c>
      <c r="AP97">
        <v>3579922</v>
      </c>
      <c r="AQ97" t="s">
        <v>0</v>
      </c>
      <c r="AR97" t="s">
        <v>0</v>
      </c>
      <c r="AS97" t="s">
        <v>0</v>
      </c>
      <c r="AT97">
        <v>1702186</v>
      </c>
      <c r="AU97" t="s">
        <v>0</v>
      </c>
      <c r="AV97">
        <v>2783203</v>
      </c>
      <c r="AW97">
        <v>2796698</v>
      </c>
      <c r="AX97">
        <v>233830</v>
      </c>
      <c r="AY97">
        <v>1077972</v>
      </c>
      <c r="AZ97" t="s">
        <v>0</v>
      </c>
      <c r="BA97">
        <v>1325334</v>
      </c>
      <c r="BB97" t="s">
        <v>0</v>
      </c>
      <c r="BC97">
        <v>223235</v>
      </c>
      <c r="BD97" t="s">
        <v>0</v>
      </c>
      <c r="BE97">
        <v>515500</v>
      </c>
      <c r="BF97">
        <v>83254</v>
      </c>
      <c r="BG97">
        <v>1888461</v>
      </c>
      <c r="BH97">
        <v>770777</v>
      </c>
      <c r="BI97" t="s">
        <v>0</v>
      </c>
      <c r="BJ97">
        <v>358862</v>
      </c>
      <c r="BK97" t="s">
        <v>0</v>
      </c>
      <c r="BL97">
        <v>462969</v>
      </c>
      <c r="BM97" t="s">
        <v>0</v>
      </c>
      <c r="BN97">
        <v>298352</v>
      </c>
      <c r="BO97">
        <v>1335344</v>
      </c>
      <c r="BP97">
        <v>86312</v>
      </c>
      <c r="BQ97" t="s">
        <v>0</v>
      </c>
      <c r="BR97" t="s">
        <v>0</v>
      </c>
      <c r="BS97">
        <v>422197</v>
      </c>
      <c r="BT97" t="s">
        <v>0</v>
      </c>
      <c r="BU97" t="s">
        <v>0</v>
      </c>
      <c r="BV97">
        <v>564314</v>
      </c>
      <c r="BW97" t="s">
        <v>0</v>
      </c>
      <c r="BX97" t="s">
        <v>0</v>
      </c>
      <c r="BY97" t="s">
        <v>0</v>
      </c>
      <c r="BZ97" t="s">
        <v>0</v>
      </c>
      <c r="CA97">
        <v>47597</v>
      </c>
      <c r="CB97">
        <v>267090</v>
      </c>
      <c r="CC97" t="s">
        <v>0</v>
      </c>
      <c r="CD97">
        <v>90352</v>
      </c>
      <c r="CE97" t="s">
        <v>0</v>
      </c>
      <c r="CF97">
        <v>37811</v>
      </c>
      <c r="CG97" t="s">
        <v>0</v>
      </c>
    </row>
    <row r="98" spans="1:87" x14ac:dyDescent="0.25">
      <c r="A98" t="s">
        <v>155</v>
      </c>
      <c r="B98" t="s">
        <v>0</v>
      </c>
      <c r="C98">
        <v>48017</v>
      </c>
      <c r="D98" t="s">
        <v>0</v>
      </c>
      <c r="E98" t="s">
        <v>0</v>
      </c>
      <c r="F98">
        <v>31150303</v>
      </c>
      <c r="G98">
        <v>32758289</v>
      </c>
      <c r="H98" t="s">
        <v>0</v>
      </c>
      <c r="I98" t="s">
        <v>0</v>
      </c>
      <c r="J98" t="s">
        <v>0</v>
      </c>
      <c r="K98" t="s">
        <v>0</v>
      </c>
      <c r="L98">
        <v>319473</v>
      </c>
      <c r="M98">
        <v>11225710</v>
      </c>
      <c r="N98">
        <v>383631</v>
      </c>
      <c r="O98" t="s">
        <v>0</v>
      </c>
      <c r="P98" t="s">
        <v>0</v>
      </c>
      <c r="Q98">
        <v>3612238</v>
      </c>
      <c r="R98" t="s">
        <v>0</v>
      </c>
      <c r="S98" t="s">
        <v>0</v>
      </c>
      <c r="T98">
        <v>3737296</v>
      </c>
      <c r="U98" t="s">
        <v>0</v>
      </c>
      <c r="V98">
        <v>2323314</v>
      </c>
      <c r="W98" t="s">
        <v>0</v>
      </c>
      <c r="X98" t="s">
        <v>0</v>
      </c>
      <c r="Y98">
        <v>16979</v>
      </c>
      <c r="Z98">
        <v>11968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>
        <v>2379169</v>
      </c>
      <c r="AH98" t="s">
        <v>0</v>
      </c>
      <c r="AI98" t="s">
        <v>0</v>
      </c>
      <c r="AJ98" t="s">
        <v>0</v>
      </c>
      <c r="AK98" t="s">
        <v>0</v>
      </c>
      <c r="AL98">
        <v>5261944</v>
      </c>
      <c r="AM98" t="s">
        <v>0</v>
      </c>
      <c r="AN98">
        <v>1594779</v>
      </c>
      <c r="AO98" t="s">
        <v>0</v>
      </c>
      <c r="AP98" t="s">
        <v>0</v>
      </c>
      <c r="AQ98" t="s">
        <v>0</v>
      </c>
      <c r="AR98">
        <v>3107091</v>
      </c>
      <c r="AS98" t="s">
        <v>0</v>
      </c>
      <c r="AT98" t="s">
        <v>0</v>
      </c>
      <c r="AU98" t="s">
        <v>0</v>
      </c>
      <c r="AV98">
        <v>155912</v>
      </c>
      <c r="AW98">
        <v>291161</v>
      </c>
      <c r="AX98" t="s">
        <v>0</v>
      </c>
      <c r="AY98">
        <v>52832</v>
      </c>
      <c r="AZ98" t="s">
        <v>0</v>
      </c>
      <c r="BA98" t="s">
        <v>0</v>
      </c>
      <c r="BB98" t="s">
        <v>0</v>
      </c>
      <c r="BC98">
        <v>2404412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>
        <v>56195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>
        <v>853364</v>
      </c>
      <c r="BV98" t="s">
        <v>0</v>
      </c>
      <c r="BW98" t="s">
        <v>0</v>
      </c>
      <c r="BX98" t="s">
        <v>0</v>
      </c>
      <c r="BY98">
        <v>727052</v>
      </c>
      <c r="BZ98" t="s">
        <v>0</v>
      </c>
      <c r="CA98">
        <v>170268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</row>
    <row r="99" spans="1:87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5213</v>
      </c>
      <c r="I99" t="s">
        <v>0</v>
      </c>
      <c r="J99" t="s">
        <v>0</v>
      </c>
      <c r="K99" t="s">
        <v>0</v>
      </c>
      <c r="L99" t="s">
        <v>0</v>
      </c>
      <c r="M99">
        <v>1189887</v>
      </c>
      <c r="N99" t="s">
        <v>0</v>
      </c>
      <c r="O99" t="s">
        <v>0</v>
      </c>
      <c r="P99" t="s">
        <v>0</v>
      </c>
      <c r="Q99" t="s">
        <v>0</v>
      </c>
      <c r="R99">
        <v>493464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147812</v>
      </c>
      <c r="AK99" t="s">
        <v>0</v>
      </c>
      <c r="AL99">
        <v>17914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>
        <v>17479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>
        <v>1308020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>
        <v>796215</v>
      </c>
      <c r="BR99">
        <v>4900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</row>
    <row r="100" spans="1:87" x14ac:dyDescent="0.25">
      <c r="A100" s="3" t="s">
        <v>68</v>
      </c>
      <c r="B100" s="3">
        <f>+SUM(B10:B99)</f>
        <v>135474911</v>
      </c>
      <c r="C100" s="3">
        <f>+SUM(C10:C99)</f>
        <v>80129868</v>
      </c>
      <c r="D100" s="3">
        <f t="shared" ref="D100:BN100" si="0">+SUM(D10:D99)</f>
        <v>72222544</v>
      </c>
      <c r="E100" s="3">
        <f t="shared" si="0"/>
        <v>55500891</v>
      </c>
      <c r="F100" s="3">
        <f t="shared" si="0"/>
        <v>55332672</v>
      </c>
      <c r="G100" s="3">
        <f t="shared" si="0"/>
        <v>53299664</v>
      </c>
      <c r="H100" s="3">
        <f t="shared" si="0"/>
        <v>43789823</v>
      </c>
      <c r="I100" s="3">
        <f t="shared" si="0"/>
        <v>38942664</v>
      </c>
      <c r="J100" s="3">
        <f t="shared" si="0"/>
        <v>37142695</v>
      </c>
      <c r="K100" s="3">
        <f t="shared" si="0"/>
        <v>35510679</v>
      </c>
      <c r="L100" s="3">
        <f t="shared" si="0"/>
        <v>32199123</v>
      </c>
      <c r="M100" s="3">
        <f t="shared" si="0"/>
        <v>28565140</v>
      </c>
      <c r="N100" s="3">
        <f t="shared" si="0"/>
        <v>24868298</v>
      </c>
      <c r="O100" s="3">
        <f t="shared" si="0"/>
        <v>23451311</v>
      </c>
      <c r="P100" s="3">
        <f t="shared" si="0"/>
        <v>17219040</v>
      </c>
      <c r="Q100" s="3">
        <f t="shared" si="0"/>
        <v>16952796</v>
      </c>
      <c r="R100" s="3">
        <f t="shared" si="0"/>
        <v>14383083</v>
      </c>
      <c r="S100" s="3">
        <f t="shared" si="0"/>
        <v>14361654</v>
      </c>
      <c r="T100" s="3">
        <f t="shared" si="0"/>
        <v>14731133</v>
      </c>
      <c r="U100" s="3">
        <f t="shared" si="0"/>
        <v>13597050</v>
      </c>
      <c r="V100" s="3">
        <f t="shared" si="0"/>
        <v>11902520</v>
      </c>
      <c r="W100" s="3">
        <f t="shared" si="0"/>
        <v>11697293</v>
      </c>
      <c r="X100" s="3">
        <f t="shared" si="0"/>
        <v>10771161</v>
      </c>
      <c r="Y100" s="3">
        <f t="shared" si="0"/>
        <v>10866833</v>
      </c>
      <c r="Z100" s="3">
        <f t="shared" si="0"/>
        <v>9709083</v>
      </c>
      <c r="AA100" s="3">
        <f t="shared" si="0"/>
        <v>8057671</v>
      </c>
      <c r="AB100" s="3">
        <f t="shared" si="0"/>
        <v>8036323</v>
      </c>
      <c r="AC100" s="3">
        <f t="shared" si="0"/>
        <v>7296346</v>
      </c>
      <c r="AD100" s="3">
        <f t="shared" si="0"/>
        <v>7253161</v>
      </c>
      <c r="AE100" s="3">
        <f t="shared" si="0"/>
        <v>6949626</v>
      </c>
      <c r="AF100" s="3">
        <f t="shared" si="0"/>
        <v>7104439</v>
      </c>
      <c r="AG100" s="3">
        <f t="shared" si="0"/>
        <v>6890173</v>
      </c>
      <c r="AH100" s="3">
        <f t="shared" si="0"/>
        <v>7171738</v>
      </c>
      <c r="AI100" s="3">
        <f t="shared" si="0"/>
        <v>5003265</v>
      </c>
      <c r="AJ100" s="3">
        <f t="shared" si="0"/>
        <v>6258156</v>
      </c>
      <c r="AK100" s="3">
        <f t="shared" si="0"/>
        <v>5829930</v>
      </c>
      <c r="AL100" s="3">
        <f t="shared" si="0"/>
        <v>5762898</v>
      </c>
      <c r="AM100" s="3">
        <f t="shared" si="0"/>
        <v>5336599</v>
      </c>
      <c r="AN100" s="3">
        <f t="shared" si="0"/>
        <v>5475099</v>
      </c>
      <c r="AO100" s="3">
        <f t="shared" si="0"/>
        <v>5139188</v>
      </c>
      <c r="AP100" s="3">
        <f t="shared" si="0"/>
        <v>4857868</v>
      </c>
      <c r="AQ100" s="3">
        <f t="shared" si="0"/>
        <v>4889521</v>
      </c>
      <c r="AR100" s="3">
        <f t="shared" si="0"/>
        <v>4398312</v>
      </c>
      <c r="AS100" s="3">
        <f t="shared" si="0"/>
        <v>4207428</v>
      </c>
      <c r="AT100" s="3">
        <f t="shared" si="0"/>
        <v>3870174</v>
      </c>
      <c r="AU100" s="3">
        <f t="shared" si="0"/>
        <v>3600990</v>
      </c>
      <c r="AV100" s="3">
        <f t="shared" si="0"/>
        <v>3036380</v>
      </c>
      <c r="AW100" s="3">
        <f t="shared" si="0"/>
        <v>3109210</v>
      </c>
      <c r="AX100" s="3">
        <f t="shared" si="0"/>
        <v>3110899</v>
      </c>
      <c r="AY100" s="3">
        <f t="shared" si="0"/>
        <v>3212253</v>
      </c>
      <c r="AZ100" s="3">
        <f t="shared" si="0"/>
        <v>0</v>
      </c>
      <c r="BA100" s="3">
        <f t="shared" si="0"/>
        <v>2763751</v>
      </c>
      <c r="BB100" s="3">
        <f t="shared" si="0"/>
        <v>2751043</v>
      </c>
      <c r="BC100" s="3">
        <f t="shared" si="0"/>
        <v>2700743</v>
      </c>
      <c r="BD100" s="3">
        <f t="shared" si="0"/>
        <v>2582854</v>
      </c>
      <c r="BE100" s="3">
        <f t="shared" si="0"/>
        <v>2576631</v>
      </c>
      <c r="BF100" s="3">
        <f t="shared" si="0"/>
        <v>2413015</v>
      </c>
      <c r="BG100" s="3">
        <f t="shared" si="0"/>
        <v>2686716</v>
      </c>
      <c r="BH100" s="3">
        <f t="shared" si="0"/>
        <v>2194312</v>
      </c>
      <c r="BI100" s="3">
        <f t="shared" si="0"/>
        <v>2136292</v>
      </c>
      <c r="BJ100" s="3">
        <f t="shared" si="0"/>
        <v>1982438</v>
      </c>
      <c r="BK100" s="3">
        <f t="shared" si="0"/>
        <v>1768366</v>
      </c>
      <c r="BL100" s="3">
        <f t="shared" si="0"/>
        <v>1667653</v>
      </c>
      <c r="BM100" s="3">
        <f t="shared" si="0"/>
        <v>1713145</v>
      </c>
      <c r="BN100" s="3">
        <f t="shared" si="0"/>
        <v>1544687</v>
      </c>
      <c r="BO100" s="3">
        <f t="shared" ref="BO100:CG100" si="1">+SUM(BO10:BO99)</f>
        <v>1335717</v>
      </c>
      <c r="BP100" s="3">
        <f t="shared" si="1"/>
        <v>1151944</v>
      </c>
      <c r="BQ100" s="3">
        <f t="shared" si="1"/>
        <v>1009329</v>
      </c>
      <c r="BR100" s="3">
        <f t="shared" si="1"/>
        <v>577581</v>
      </c>
      <c r="BS100" s="3">
        <f t="shared" si="1"/>
        <v>865248</v>
      </c>
      <c r="BT100" s="3">
        <f t="shared" si="1"/>
        <v>881849</v>
      </c>
      <c r="BU100" s="3">
        <f t="shared" si="1"/>
        <v>888422</v>
      </c>
      <c r="BV100" s="3">
        <f t="shared" si="1"/>
        <v>759008</v>
      </c>
      <c r="BW100" s="3">
        <f t="shared" si="1"/>
        <v>771901</v>
      </c>
      <c r="BX100" s="3">
        <f t="shared" si="1"/>
        <v>679267</v>
      </c>
      <c r="BY100" s="3">
        <f t="shared" si="1"/>
        <v>749016</v>
      </c>
      <c r="BZ100" s="3">
        <f t="shared" si="1"/>
        <v>408842</v>
      </c>
      <c r="CA100" s="3">
        <f t="shared" si="1"/>
        <v>348790</v>
      </c>
      <c r="CB100" s="3">
        <f t="shared" si="1"/>
        <v>268959</v>
      </c>
      <c r="CC100" s="3">
        <f t="shared" si="1"/>
        <v>141587</v>
      </c>
      <c r="CD100" s="3">
        <f t="shared" si="1"/>
        <v>94195</v>
      </c>
      <c r="CE100" s="3">
        <f t="shared" si="1"/>
        <v>83770</v>
      </c>
      <c r="CF100" s="3">
        <f t="shared" si="1"/>
        <v>86141</v>
      </c>
      <c r="CG100" s="3">
        <f t="shared" si="1"/>
        <v>211</v>
      </c>
    </row>
    <row r="102" spans="1:87" x14ac:dyDescent="0.25">
      <c r="A102" s="1"/>
      <c r="B102" s="1"/>
      <c r="C102" s="1"/>
      <c r="D102" s="1"/>
      <c r="E102" s="1"/>
    </row>
    <row r="103" spans="1:87" x14ac:dyDescent="0.25">
      <c r="A103" s="5"/>
      <c r="B103" s="1" t="s">
        <v>303</v>
      </c>
      <c r="C103" s="5"/>
      <c r="D103" s="5"/>
      <c r="E103" s="5"/>
    </row>
    <row r="104" spans="1:87" x14ac:dyDescent="0.25">
      <c r="A104" s="1" t="s">
        <v>317</v>
      </c>
      <c r="B104" s="1"/>
      <c r="C104" s="1"/>
      <c r="D104" s="1"/>
      <c r="E104" s="1"/>
    </row>
    <row r="105" spans="1:87" x14ac:dyDescent="0.25">
      <c r="A105" s="1" t="s">
        <v>183</v>
      </c>
      <c r="B105" s="1"/>
      <c r="C105" s="1"/>
      <c r="D105" s="1"/>
      <c r="E105" s="1"/>
    </row>
    <row r="106" spans="1:87" x14ac:dyDescent="0.25">
      <c r="A106" s="1" t="s">
        <v>168</v>
      </c>
      <c r="B106" s="1"/>
      <c r="C106" s="1"/>
      <c r="D106" s="1"/>
      <c r="E106" s="1"/>
    </row>
    <row r="107" spans="1:87" x14ac:dyDescent="0.25">
      <c r="A107" s="1"/>
      <c r="B107" s="1" t="s">
        <v>169</v>
      </c>
      <c r="C107" s="1"/>
      <c r="D107" s="1"/>
      <c r="E107" s="1"/>
    </row>
    <row r="108" spans="1:87" x14ac:dyDescent="0.25">
      <c r="A108" s="1"/>
      <c r="B108" s="1" t="s">
        <v>304</v>
      </c>
      <c r="C108" s="1"/>
      <c r="D108" s="1"/>
      <c r="E108" s="1"/>
    </row>
    <row r="109" spans="1:87" x14ac:dyDescent="0.25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174</v>
      </c>
      <c r="G109" s="1" t="s">
        <v>175</v>
      </c>
      <c r="H109" s="1" t="s">
        <v>44</v>
      </c>
      <c r="I109" s="1" t="s">
        <v>10</v>
      </c>
      <c r="J109" s="1" t="s">
        <v>64</v>
      </c>
      <c r="K109" s="1" t="s">
        <v>23</v>
      </c>
      <c r="L109" s="1" t="s">
        <v>5</v>
      </c>
      <c r="M109" s="1" t="s">
        <v>171</v>
      </c>
      <c r="N109" s="1" t="s">
        <v>2</v>
      </c>
      <c r="O109" s="1" t="s">
        <v>38</v>
      </c>
      <c r="P109" s="1" t="s">
        <v>39</v>
      </c>
      <c r="Q109" s="1" t="s">
        <v>218</v>
      </c>
      <c r="R109" s="1" t="s">
        <v>18</v>
      </c>
      <c r="S109" s="1" t="s">
        <v>45</v>
      </c>
      <c r="T109" s="1" t="s">
        <v>220</v>
      </c>
      <c r="U109" s="1" t="s">
        <v>59</v>
      </c>
      <c r="V109" s="1" t="s">
        <v>195</v>
      </c>
      <c r="W109" s="1" t="s">
        <v>1</v>
      </c>
      <c r="X109" s="1" t="s">
        <v>173</v>
      </c>
      <c r="Y109" s="1" t="s">
        <v>33</v>
      </c>
      <c r="Z109" s="1" t="s">
        <v>51</v>
      </c>
      <c r="AA109" s="1" t="s">
        <v>49</v>
      </c>
      <c r="AB109" s="1" t="s">
        <v>40</v>
      </c>
      <c r="AC109" s="1" t="s">
        <v>56</v>
      </c>
      <c r="AD109" s="1" t="s">
        <v>177</v>
      </c>
      <c r="AE109" s="1" t="s">
        <v>37</v>
      </c>
      <c r="AF109" s="1" t="s">
        <v>222</v>
      </c>
      <c r="AG109" s="1" t="s">
        <v>205</v>
      </c>
      <c r="AH109" s="1" t="s">
        <v>198</v>
      </c>
      <c r="AI109" s="1" t="s">
        <v>204</v>
      </c>
      <c r="AJ109" s="1" t="s">
        <v>11</v>
      </c>
      <c r="AK109" s="1" t="s">
        <v>3</v>
      </c>
      <c r="AL109" s="1" t="s">
        <v>221</v>
      </c>
      <c r="AM109" s="1" t="s">
        <v>9</v>
      </c>
      <c r="AN109" s="1" t="s">
        <v>53</v>
      </c>
      <c r="AO109" s="1" t="s">
        <v>13</v>
      </c>
      <c r="AP109" s="1" t="s">
        <v>215</v>
      </c>
      <c r="AQ109" s="1" t="s">
        <v>240</v>
      </c>
      <c r="AR109" s="1" t="s">
        <v>216</v>
      </c>
      <c r="AS109" s="1" t="s">
        <v>247</v>
      </c>
      <c r="AT109" s="1" t="s">
        <v>46</v>
      </c>
      <c r="AU109" s="1" t="s">
        <v>7</v>
      </c>
      <c r="AV109" s="1" t="s">
        <v>225</v>
      </c>
      <c r="AW109" s="1" t="s">
        <v>224</v>
      </c>
      <c r="AX109" s="1" t="s">
        <v>29</v>
      </c>
      <c r="AY109" s="1" t="s">
        <v>248</v>
      </c>
      <c r="AZ109" s="1" t="s">
        <v>219</v>
      </c>
      <c r="BA109" s="1" t="s">
        <v>15</v>
      </c>
      <c r="BB109" s="1" t="s">
        <v>230</v>
      </c>
      <c r="BC109" s="1" t="s">
        <v>226</v>
      </c>
      <c r="BD109" s="1" t="s">
        <v>12</v>
      </c>
      <c r="BE109" s="1" t="s">
        <v>213</v>
      </c>
      <c r="BF109" s="1" t="s">
        <v>57</v>
      </c>
      <c r="BG109" s="1" t="s">
        <v>207</v>
      </c>
      <c r="BH109" s="1" t="s">
        <v>227</v>
      </c>
      <c r="BI109" s="1" t="s">
        <v>194</v>
      </c>
      <c r="BJ109" s="1" t="s">
        <v>296</v>
      </c>
      <c r="BK109" s="1" t="s">
        <v>47</v>
      </c>
      <c r="BL109" s="1" t="s">
        <v>179</v>
      </c>
      <c r="BM109" s="1" t="s">
        <v>241</v>
      </c>
      <c r="BN109" s="1" t="s">
        <v>297</v>
      </c>
      <c r="BO109" s="1" t="s">
        <v>202</v>
      </c>
      <c r="BP109" s="1" t="s">
        <v>52</v>
      </c>
      <c r="BQ109" s="1" t="s">
        <v>8</v>
      </c>
      <c r="BR109" s="1" t="s">
        <v>172</v>
      </c>
      <c r="BS109" s="1" t="s">
        <v>245</v>
      </c>
      <c r="BT109" s="1" t="s">
        <v>4</v>
      </c>
      <c r="BU109" s="1" t="s">
        <v>238</v>
      </c>
      <c r="BV109" s="1" t="s">
        <v>214</v>
      </c>
      <c r="BW109" s="1" t="s">
        <v>48</v>
      </c>
      <c r="BX109" s="1" t="s">
        <v>176</v>
      </c>
      <c r="BY109" s="1" t="s">
        <v>239</v>
      </c>
      <c r="BZ109" s="1" t="s">
        <v>6</v>
      </c>
      <c r="CA109" s="1" t="s">
        <v>50</v>
      </c>
      <c r="CB109" s="1" t="s">
        <v>28</v>
      </c>
      <c r="CC109" s="1" t="s">
        <v>62</v>
      </c>
      <c r="CD109" s="1" t="s">
        <v>210</v>
      </c>
      <c r="CE109" s="1" t="s">
        <v>27</v>
      </c>
      <c r="CF109" s="1" t="s">
        <v>212</v>
      </c>
      <c r="CG109" s="1" t="s">
        <v>257</v>
      </c>
      <c r="CH109" s="1"/>
      <c r="CI109" s="1"/>
    </row>
    <row r="110" spans="1:87" x14ac:dyDescent="0.25">
      <c r="A110" t="s">
        <v>191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</row>
    <row r="111" spans="1:87" x14ac:dyDescent="0.25">
      <c r="A111" t="s">
        <v>150</v>
      </c>
      <c r="B111">
        <v>111360108</v>
      </c>
      <c r="C111">
        <v>79064000</v>
      </c>
      <c r="D111">
        <v>60693480</v>
      </c>
      <c r="E111">
        <v>53794359</v>
      </c>
      <c r="F111">
        <v>53206699</v>
      </c>
      <c r="G111">
        <v>51726751</v>
      </c>
      <c r="H111">
        <v>34672162</v>
      </c>
      <c r="I111">
        <v>21878799</v>
      </c>
      <c r="J111">
        <v>37079819</v>
      </c>
      <c r="K111">
        <v>24238293</v>
      </c>
      <c r="L111">
        <v>29936302</v>
      </c>
      <c r="M111">
        <v>20208956</v>
      </c>
      <c r="N111">
        <v>23301776</v>
      </c>
      <c r="O111">
        <v>22648290</v>
      </c>
      <c r="P111">
        <v>17161352</v>
      </c>
      <c r="Q111">
        <v>16900006</v>
      </c>
      <c r="R111">
        <v>10334242</v>
      </c>
      <c r="S111">
        <v>14109989</v>
      </c>
      <c r="T111">
        <v>14568534</v>
      </c>
      <c r="U111">
        <v>13571145</v>
      </c>
      <c r="V111">
        <v>7434320</v>
      </c>
      <c r="W111" t="s">
        <v>0</v>
      </c>
      <c r="X111">
        <v>8498947</v>
      </c>
      <c r="Y111">
        <v>10790287</v>
      </c>
      <c r="Z111">
        <v>9664745</v>
      </c>
      <c r="AA111">
        <v>7830968</v>
      </c>
      <c r="AB111">
        <v>7178240</v>
      </c>
      <c r="AC111" t="s">
        <v>0</v>
      </c>
      <c r="AD111">
        <v>6899366</v>
      </c>
      <c r="AE111">
        <v>6947471</v>
      </c>
      <c r="AF111">
        <v>6517979</v>
      </c>
      <c r="AG111">
        <v>5956107</v>
      </c>
      <c r="AH111">
        <v>5436115</v>
      </c>
      <c r="AI111">
        <v>1802804</v>
      </c>
      <c r="AJ111">
        <v>6257568</v>
      </c>
      <c r="AK111">
        <v>4758479</v>
      </c>
      <c r="AL111">
        <v>5515785</v>
      </c>
      <c r="AM111">
        <v>5140588</v>
      </c>
      <c r="AN111">
        <v>5332685</v>
      </c>
      <c r="AO111">
        <v>4908198</v>
      </c>
      <c r="AP111">
        <v>4775884</v>
      </c>
      <c r="AQ111">
        <v>4089150</v>
      </c>
      <c r="AR111">
        <v>4333443</v>
      </c>
      <c r="AS111">
        <v>3850027</v>
      </c>
      <c r="AT111">
        <v>3693605</v>
      </c>
      <c r="AU111">
        <v>3556390</v>
      </c>
      <c r="AV111">
        <v>2916432</v>
      </c>
      <c r="AW111">
        <v>3092831</v>
      </c>
      <c r="AX111">
        <v>2779745</v>
      </c>
      <c r="AY111">
        <v>3119534</v>
      </c>
      <c r="AZ111" t="s">
        <v>0</v>
      </c>
      <c r="BA111">
        <v>2714867</v>
      </c>
      <c r="BB111">
        <v>2617108</v>
      </c>
      <c r="BC111">
        <v>2606026</v>
      </c>
      <c r="BD111">
        <v>2578653</v>
      </c>
      <c r="BE111">
        <v>1626283</v>
      </c>
      <c r="BF111">
        <v>2272716</v>
      </c>
      <c r="BG111">
        <v>2651582</v>
      </c>
      <c r="BH111">
        <v>2068207</v>
      </c>
      <c r="BI111">
        <v>2106725</v>
      </c>
      <c r="BJ111">
        <v>1466379</v>
      </c>
      <c r="BK111">
        <v>1671047</v>
      </c>
      <c r="BL111">
        <v>1659125</v>
      </c>
      <c r="BM111">
        <v>1573007</v>
      </c>
      <c r="BN111">
        <v>795800</v>
      </c>
      <c r="BO111">
        <v>1209397</v>
      </c>
      <c r="BP111">
        <v>984465</v>
      </c>
      <c r="BQ111">
        <v>889836</v>
      </c>
      <c r="BR111">
        <v>554737</v>
      </c>
      <c r="BS111">
        <v>809855</v>
      </c>
      <c r="BT111">
        <v>29358</v>
      </c>
      <c r="BU111">
        <v>848984</v>
      </c>
      <c r="BV111">
        <v>751792</v>
      </c>
      <c r="BW111">
        <v>766501</v>
      </c>
      <c r="BX111">
        <v>124379</v>
      </c>
      <c r="BY111">
        <v>724093</v>
      </c>
      <c r="BZ111">
        <v>364755</v>
      </c>
      <c r="CA111">
        <v>10248</v>
      </c>
      <c r="CB111" t="s">
        <v>0</v>
      </c>
      <c r="CC111">
        <v>137906</v>
      </c>
      <c r="CD111">
        <v>1114</v>
      </c>
      <c r="CE111">
        <v>83657</v>
      </c>
      <c r="CF111">
        <v>40877</v>
      </c>
      <c r="CG111">
        <v>56</v>
      </c>
    </row>
    <row r="112" spans="1:87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</row>
    <row r="113" spans="1:85" x14ac:dyDescent="0.25">
      <c r="A113" t="s">
        <v>157</v>
      </c>
      <c r="B113">
        <v>22524000</v>
      </c>
      <c r="C113">
        <v>40000</v>
      </c>
      <c r="D113">
        <v>11021334</v>
      </c>
      <c r="E113">
        <v>477022</v>
      </c>
      <c r="F113">
        <v>218272</v>
      </c>
      <c r="G113">
        <v>71926</v>
      </c>
      <c r="H113">
        <v>5919191</v>
      </c>
      <c r="I113">
        <v>15604449</v>
      </c>
      <c r="J113" t="s">
        <v>0</v>
      </c>
      <c r="K113">
        <v>8666974</v>
      </c>
      <c r="L113">
        <v>1565984</v>
      </c>
      <c r="M113">
        <v>4287877</v>
      </c>
      <c r="N113">
        <v>863229</v>
      </c>
      <c r="O113" t="s">
        <v>0</v>
      </c>
      <c r="P113" t="s">
        <v>0</v>
      </c>
      <c r="Q113">
        <v>8819</v>
      </c>
      <c r="R113">
        <v>3796925</v>
      </c>
      <c r="S113">
        <v>211339</v>
      </c>
      <c r="T113">
        <v>5330</v>
      </c>
      <c r="U113" t="s">
        <v>0</v>
      </c>
      <c r="V113">
        <v>4365848</v>
      </c>
      <c r="W113">
        <v>11697293</v>
      </c>
      <c r="X113">
        <v>2227723</v>
      </c>
      <c r="Y113" t="s">
        <v>0</v>
      </c>
      <c r="Z113" t="s">
        <v>0</v>
      </c>
      <c r="AA113">
        <v>53718</v>
      </c>
      <c r="AB113">
        <v>365425</v>
      </c>
      <c r="AC113">
        <v>7296346</v>
      </c>
      <c r="AD113">
        <v>71856</v>
      </c>
      <c r="AE113" t="s">
        <v>0</v>
      </c>
      <c r="AF113">
        <v>389463</v>
      </c>
      <c r="AG113">
        <v>287434</v>
      </c>
      <c r="AH113">
        <v>1285783</v>
      </c>
      <c r="AI113">
        <v>3133741</v>
      </c>
      <c r="AJ113" t="s">
        <v>0</v>
      </c>
      <c r="AK113">
        <v>86942</v>
      </c>
      <c r="AL113">
        <v>77768</v>
      </c>
      <c r="AM113">
        <v>62430</v>
      </c>
      <c r="AN113">
        <v>106951</v>
      </c>
      <c r="AO113">
        <v>177793</v>
      </c>
      <c r="AP113">
        <v>22566</v>
      </c>
      <c r="AQ113">
        <v>736478</v>
      </c>
      <c r="AR113">
        <v>12202</v>
      </c>
      <c r="AS113">
        <v>201000</v>
      </c>
      <c r="AT113">
        <v>75834</v>
      </c>
      <c r="AU113" t="s">
        <v>0</v>
      </c>
      <c r="AV113">
        <v>5075</v>
      </c>
      <c r="AW113">
        <v>7304</v>
      </c>
      <c r="AX113">
        <v>276904</v>
      </c>
      <c r="AY113">
        <v>29978</v>
      </c>
      <c r="AZ113" t="s">
        <v>0</v>
      </c>
      <c r="BA113">
        <v>16143</v>
      </c>
      <c r="BB113">
        <v>123777</v>
      </c>
      <c r="BC113">
        <v>43436</v>
      </c>
      <c r="BD113">
        <v>3220</v>
      </c>
      <c r="BE113">
        <v>264151</v>
      </c>
      <c r="BF113" t="s">
        <v>0</v>
      </c>
      <c r="BG113" t="s">
        <v>0</v>
      </c>
      <c r="BH113">
        <v>23089</v>
      </c>
      <c r="BI113">
        <v>4808</v>
      </c>
      <c r="BJ113">
        <v>400966</v>
      </c>
      <c r="BK113">
        <v>78291</v>
      </c>
      <c r="BL113" t="s">
        <v>0</v>
      </c>
      <c r="BM113">
        <v>129863</v>
      </c>
      <c r="BN113">
        <v>684405</v>
      </c>
      <c r="BO113">
        <v>117107</v>
      </c>
      <c r="BP113">
        <v>38811</v>
      </c>
      <c r="BQ113">
        <v>110856</v>
      </c>
      <c r="BR113">
        <v>20262</v>
      </c>
      <c r="BS113">
        <v>55179</v>
      </c>
      <c r="BT113">
        <v>852313</v>
      </c>
      <c r="BU113">
        <v>12368</v>
      </c>
      <c r="BV113">
        <v>1722</v>
      </c>
      <c r="BW113" t="s">
        <v>0</v>
      </c>
      <c r="BX113">
        <v>456642</v>
      </c>
      <c r="BY113">
        <v>6416</v>
      </c>
      <c r="BZ113">
        <v>43554</v>
      </c>
      <c r="CA113">
        <v>36467</v>
      </c>
      <c r="CB113">
        <v>218991</v>
      </c>
      <c r="CC113" t="s">
        <v>0</v>
      </c>
      <c r="CD113">
        <v>17017</v>
      </c>
      <c r="CE113">
        <v>113</v>
      </c>
      <c r="CF113" t="s">
        <v>0</v>
      </c>
      <c r="CG113" t="s">
        <v>0</v>
      </c>
    </row>
    <row r="114" spans="1:85" x14ac:dyDescent="0.25">
      <c r="A114" t="s">
        <v>158</v>
      </c>
      <c r="B114" t="s">
        <v>0</v>
      </c>
      <c r="C114" t="s">
        <v>0</v>
      </c>
      <c r="D114">
        <v>364990</v>
      </c>
      <c r="E114" t="s">
        <v>0</v>
      </c>
      <c r="F114" t="s">
        <v>0</v>
      </c>
      <c r="G114" t="s">
        <v>0</v>
      </c>
      <c r="H114">
        <v>50922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</row>
    <row r="115" spans="1:85" x14ac:dyDescent="0.25">
      <c r="A115" t="s">
        <v>159</v>
      </c>
      <c r="B115">
        <v>1493058</v>
      </c>
      <c r="C115">
        <v>591000</v>
      </c>
      <c r="D115">
        <v>122376</v>
      </c>
      <c r="E115">
        <v>924753</v>
      </c>
      <c r="F115">
        <v>919731</v>
      </c>
      <c r="G115">
        <v>618485</v>
      </c>
      <c r="H115">
        <v>2116318</v>
      </c>
      <c r="I115">
        <v>666726</v>
      </c>
      <c r="J115">
        <v>59446</v>
      </c>
      <c r="K115">
        <v>410990</v>
      </c>
      <c r="L115">
        <v>199299</v>
      </c>
      <c r="M115">
        <v>4011374</v>
      </c>
      <c r="N115">
        <v>655702</v>
      </c>
      <c r="O115">
        <v>632942</v>
      </c>
      <c r="P115">
        <v>50840</v>
      </c>
      <c r="Q115" t="s">
        <v>0</v>
      </c>
      <c r="R115">
        <v>65508</v>
      </c>
      <c r="S115">
        <v>23334</v>
      </c>
      <c r="T115">
        <v>74970</v>
      </c>
      <c r="U115">
        <v>17123</v>
      </c>
      <c r="V115">
        <v>72267</v>
      </c>
      <c r="W115" t="s">
        <v>0</v>
      </c>
      <c r="X115">
        <v>37894</v>
      </c>
      <c r="Y115" t="s">
        <v>0</v>
      </c>
      <c r="Z115" t="s">
        <v>0</v>
      </c>
      <c r="AA115">
        <v>9777</v>
      </c>
      <c r="AB115">
        <v>167786</v>
      </c>
      <c r="AC115" t="s">
        <v>0</v>
      </c>
      <c r="AD115">
        <v>37089</v>
      </c>
      <c r="AE115">
        <v>12</v>
      </c>
      <c r="AF115">
        <v>88886</v>
      </c>
      <c r="AG115">
        <v>388001</v>
      </c>
      <c r="AH115">
        <v>226072</v>
      </c>
      <c r="AI115">
        <v>47068</v>
      </c>
      <c r="AJ115" t="s">
        <v>0</v>
      </c>
      <c r="AK115">
        <v>144391</v>
      </c>
      <c r="AL115">
        <v>93339</v>
      </c>
      <c r="AM115">
        <v>124122</v>
      </c>
      <c r="AN115">
        <v>23870</v>
      </c>
      <c r="AO115">
        <v>48943</v>
      </c>
      <c r="AP115">
        <v>7232</v>
      </c>
      <c r="AQ115">
        <v>52866</v>
      </c>
      <c r="AR115">
        <v>16865</v>
      </c>
      <c r="AS115">
        <v>22346</v>
      </c>
      <c r="AT115">
        <v>83417</v>
      </c>
      <c r="AU115">
        <v>41277</v>
      </c>
      <c r="AV115">
        <v>6928</v>
      </c>
      <c r="AW115">
        <v>708</v>
      </c>
      <c r="AX115">
        <v>43966</v>
      </c>
      <c r="AY115">
        <v>34025</v>
      </c>
      <c r="AZ115" t="s">
        <v>0</v>
      </c>
      <c r="BA115">
        <v>31714</v>
      </c>
      <c r="BB115">
        <v>3236</v>
      </c>
      <c r="BC115">
        <v>34823</v>
      </c>
      <c r="BD115">
        <v>981</v>
      </c>
      <c r="BE115">
        <v>7862</v>
      </c>
      <c r="BF115">
        <v>133189</v>
      </c>
      <c r="BG115">
        <v>32400</v>
      </c>
      <c r="BH115">
        <v>99661</v>
      </c>
      <c r="BI115">
        <v>21382</v>
      </c>
      <c r="BJ115">
        <v>16139</v>
      </c>
      <c r="BK115">
        <v>18606</v>
      </c>
      <c r="BL115">
        <v>7302</v>
      </c>
      <c r="BM115">
        <v>8367</v>
      </c>
      <c r="BN115">
        <v>737</v>
      </c>
      <c r="BO115">
        <v>8747</v>
      </c>
      <c r="BP115">
        <v>51665</v>
      </c>
      <c r="BQ115">
        <v>8399</v>
      </c>
      <c r="BR115">
        <v>1735</v>
      </c>
      <c r="BS115">
        <v>214</v>
      </c>
      <c r="BT115">
        <v>8</v>
      </c>
      <c r="BU115">
        <v>25647</v>
      </c>
      <c r="BV115">
        <v>4301</v>
      </c>
      <c r="BW115" t="s">
        <v>0</v>
      </c>
      <c r="BX115">
        <v>174</v>
      </c>
      <c r="BY115">
        <v>18124</v>
      </c>
      <c r="BZ115">
        <v>168</v>
      </c>
      <c r="CA115" t="s">
        <v>0</v>
      </c>
      <c r="CB115">
        <v>49179</v>
      </c>
      <c r="CC115">
        <v>162</v>
      </c>
      <c r="CD115" t="s">
        <v>0</v>
      </c>
      <c r="CE115" t="s">
        <v>0</v>
      </c>
      <c r="CF115" t="s">
        <v>0</v>
      </c>
      <c r="CG115" t="s">
        <v>0</v>
      </c>
    </row>
    <row r="116" spans="1:85" x14ac:dyDescent="0.25">
      <c r="A116" t="s">
        <v>160</v>
      </c>
      <c r="B116">
        <v>97745</v>
      </c>
      <c r="C116">
        <v>434868</v>
      </c>
      <c r="D116">
        <v>11772</v>
      </c>
      <c r="E116">
        <v>304759</v>
      </c>
      <c r="F116">
        <v>156232</v>
      </c>
      <c r="G116">
        <v>88099</v>
      </c>
      <c r="H116">
        <v>1031070</v>
      </c>
      <c r="I116">
        <v>410439</v>
      </c>
      <c r="J116">
        <v>3430</v>
      </c>
      <c r="K116">
        <v>4887</v>
      </c>
      <c r="L116">
        <v>1972</v>
      </c>
      <c r="M116">
        <v>56933</v>
      </c>
      <c r="N116">
        <v>47590</v>
      </c>
      <c r="O116">
        <v>170079</v>
      </c>
      <c r="P116">
        <v>6848</v>
      </c>
      <c r="Q116">
        <v>43971</v>
      </c>
      <c r="R116">
        <v>47836</v>
      </c>
      <c r="S116">
        <v>3420</v>
      </c>
      <c r="T116">
        <v>82299</v>
      </c>
      <c r="U116">
        <v>8782</v>
      </c>
      <c r="V116">
        <v>4492</v>
      </c>
      <c r="W116" t="s">
        <v>0</v>
      </c>
      <c r="X116">
        <v>835</v>
      </c>
      <c r="Y116">
        <v>76546</v>
      </c>
      <c r="Z116">
        <v>44338</v>
      </c>
      <c r="AA116">
        <v>163208</v>
      </c>
      <c r="AB116">
        <v>6051</v>
      </c>
      <c r="AC116" t="s">
        <v>0</v>
      </c>
      <c r="AD116">
        <v>244850</v>
      </c>
      <c r="AE116">
        <v>2143</v>
      </c>
      <c r="AF116">
        <v>108111</v>
      </c>
      <c r="AG116">
        <v>31273</v>
      </c>
      <c r="AH116">
        <v>19830</v>
      </c>
      <c r="AI116">
        <v>6188</v>
      </c>
      <c r="AJ116">
        <v>588</v>
      </c>
      <c r="AK116">
        <v>3326</v>
      </c>
      <c r="AL116">
        <v>18842</v>
      </c>
      <c r="AM116">
        <v>9459</v>
      </c>
      <c r="AN116">
        <v>11593</v>
      </c>
      <c r="AO116">
        <v>4254</v>
      </c>
      <c r="AP116">
        <v>16664</v>
      </c>
      <c r="AQ116">
        <v>11028</v>
      </c>
      <c r="AR116">
        <v>13269</v>
      </c>
      <c r="AS116">
        <v>1734</v>
      </c>
      <c r="AT116">
        <v>17318</v>
      </c>
      <c r="AU116">
        <v>2990</v>
      </c>
      <c r="AV116">
        <v>107945</v>
      </c>
      <c r="AW116">
        <v>8367</v>
      </c>
      <c r="AX116">
        <v>10283</v>
      </c>
      <c r="AY116">
        <v>813</v>
      </c>
      <c r="AZ116" t="s">
        <v>0</v>
      </c>
      <c r="BA116">
        <v>1027</v>
      </c>
      <c r="BB116">
        <v>6920</v>
      </c>
      <c r="BC116">
        <v>5957</v>
      </c>
      <c r="BD116" t="s">
        <v>0</v>
      </c>
      <c r="BE116">
        <v>806</v>
      </c>
      <c r="BF116">
        <v>7110</v>
      </c>
      <c r="BG116">
        <v>2201</v>
      </c>
      <c r="BH116">
        <v>3355</v>
      </c>
      <c r="BI116">
        <v>632</v>
      </c>
      <c r="BJ116">
        <v>10273</v>
      </c>
      <c r="BK116">
        <v>422</v>
      </c>
      <c r="BL116">
        <v>1226</v>
      </c>
      <c r="BM116">
        <v>1908</v>
      </c>
      <c r="BN116">
        <v>450</v>
      </c>
      <c r="BO116">
        <v>465</v>
      </c>
      <c r="BP116">
        <v>2102</v>
      </c>
      <c r="BQ116">
        <v>238</v>
      </c>
      <c r="BR116">
        <v>847</v>
      </c>
      <c r="BS116" t="s">
        <v>0</v>
      </c>
      <c r="BT116">
        <v>170</v>
      </c>
      <c r="BU116">
        <v>1423</v>
      </c>
      <c r="BV116">
        <v>1192</v>
      </c>
      <c r="BW116">
        <v>5400</v>
      </c>
      <c r="BX116" t="s">
        <v>0</v>
      </c>
      <c r="BY116">
        <v>421</v>
      </c>
      <c r="BZ116">
        <v>365</v>
      </c>
      <c r="CA116">
        <v>1227</v>
      </c>
      <c r="CB116">
        <v>789</v>
      </c>
      <c r="CC116">
        <v>292</v>
      </c>
      <c r="CD116">
        <v>124</v>
      </c>
      <c r="CE116" t="s">
        <v>0</v>
      </c>
      <c r="CF116">
        <v>72</v>
      </c>
      <c r="CG116">
        <v>154</v>
      </c>
    </row>
    <row r="117" spans="1:85" x14ac:dyDescent="0.25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</row>
    <row r="118" spans="1:85" x14ac:dyDescent="0.25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</row>
    <row r="119" spans="1:85" x14ac:dyDescent="0.25">
      <c r="A119" t="s">
        <v>163</v>
      </c>
      <c r="B119" t="s">
        <v>0</v>
      </c>
      <c r="C119" t="s">
        <v>0</v>
      </c>
      <c r="D119">
        <v>8592</v>
      </c>
      <c r="E119">
        <v>-2</v>
      </c>
      <c r="F119">
        <v>831738</v>
      </c>
      <c r="G119">
        <v>794403</v>
      </c>
      <c r="H119">
        <v>160</v>
      </c>
      <c r="I119" t="s">
        <v>0</v>
      </c>
      <c r="J119" t="s">
        <v>0</v>
      </c>
      <c r="K119" t="s">
        <v>0</v>
      </c>
      <c r="L119">
        <v>495566</v>
      </c>
      <c r="M119" t="s">
        <v>0</v>
      </c>
      <c r="N119">
        <v>1</v>
      </c>
      <c r="O119" t="s">
        <v>0</v>
      </c>
      <c r="P119" t="s">
        <v>0</v>
      </c>
      <c r="Q119" t="s">
        <v>0</v>
      </c>
      <c r="R119">
        <v>138572</v>
      </c>
      <c r="S119" t="s">
        <v>0</v>
      </c>
      <c r="T119" t="s">
        <v>0</v>
      </c>
      <c r="U119" t="s">
        <v>0</v>
      </c>
      <c r="V119">
        <v>25593</v>
      </c>
      <c r="W119" t="s">
        <v>0</v>
      </c>
      <c r="X119">
        <v>5762</v>
      </c>
      <c r="Y119" t="s">
        <v>0</v>
      </c>
      <c r="Z119" t="s">
        <v>0</v>
      </c>
      <c r="AA119" t="s">
        <v>0</v>
      </c>
      <c r="AB119">
        <v>318821</v>
      </c>
      <c r="AC119" t="s">
        <v>0</v>
      </c>
      <c r="AD119" t="s">
        <v>0</v>
      </c>
      <c r="AE119" t="s">
        <v>0</v>
      </c>
      <c r="AF119" t="s">
        <v>0</v>
      </c>
      <c r="AG119">
        <v>227358</v>
      </c>
      <c r="AH119">
        <v>203938</v>
      </c>
      <c r="AI119">
        <v>5401</v>
      </c>
      <c r="AJ119" t="s">
        <v>0</v>
      </c>
      <c r="AK119">
        <v>836792</v>
      </c>
      <c r="AL119">
        <v>57164</v>
      </c>
      <c r="AM119" t="s">
        <v>0</v>
      </c>
      <c r="AN119" t="s">
        <v>0</v>
      </c>
      <c r="AO119" t="s">
        <v>0</v>
      </c>
      <c r="AP119">
        <v>35522</v>
      </c>
      <c r="AQ119">
        <v>-1</v>
      </c>
      <c r="AR119">
        <v>22533</v>
      </c>
      <c r="AS119">
        <v>132321</v>
      </c>
      <c r="AT119" t="s">
        <v>0</v>
      </c>
      <c r="AU119">
        <v>-2</v>
      </c>
      <c r="AV119" t="s">
        <v>0</v>
      </c>
      <c r="AW119" t="s">
        <v>0</v>
      </c>
      <c r="AX119">
        <v>1</v>
      </c>
      <c r="AY119">
        <v>27903</v>
      </c>
      <c r="AZ119" t="s">
        <v>0</v>
      </c>
      <c r="BA119" t="s">
        <v>0</v>
      </c>
      <c r="BB119">
        <v>2</v>
      </c>
      <c r="BC119">
        <v>10501</v>
      </c>
      <c r="BD119" t="s">
        <v>0</v>
      </c>
      <c r="BE119">
        <v>677529</v>
      </c>
      <c r="BF119" t="s">
        <v>0</v>
      </c>
      <c r="BG119">
        <v>533</v>
      </c>
      <c r="BH119" t="s">
        <v>0</v>
      </c>
      <c r="BI119">
        <v>2745</v>
      </c>
      <c r="BJ119">
        <v>88681</v>
      </c>
      <c r="BK119" t="s">
        <v>0</v>
      </c>
      <c r="BL119" t="s">
        <v>0</v>
      </c>
      <c r="BM119" t="s">
        <v>0</v>
      </c>
      <c r="BN119">
        <v>63295</v>
      </c>
      <c r="BO119">
        <v>1</v>
      </c>
      <c r="BP119">
        <v>74901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>
        <v>1</v>
      </c>
      <c r="BW119" t="s">
        <v>0</v>
      </c>
      <c r="BX119">
        <v>98072</v>
      </c>
      <c r="BY119">
        <v>-38</v>
      </c>
      <c r="BZ119" t="s">
        <v>0</v>
      </c>
      <c r="CA119">
        <v>300848</v>
      </c>
      <c r="CB119" t="s">
        <v>0</v>
      </c>
      <c r="CC119">
        <v>3227</v>
      </c>
      <c r="CD119">
        <v>75940</v>
      </c>
      <c r="CE119" t="s">
        <v>0</v>
      </c>
      <c r="CF119">
        <v>45192</v>
      </c>
      <c r="CG119">
        <v>1</v>
      </c>
    </row>
    <row r="120" spans="1:85" x14ac:dyDescent="0.25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382251</v>
      </c>
      <c r="J120" t="s">
        <v>0</v>
      </c>
      <c r="K120">
        <v>2189535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>
        <v>13572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8063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335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</row>
    <row r="121" spans="1:85" x14ac:dyDescent="0.25">
      <c r="A121" s="3" t="s">
        <v>315</v>
      </c>
      <c r="B121" s="3">
        <f>+SUM(B110:B120)</f>
        <v>135474911</v>
      </c>
      <c r="C121" s="3">
        <f t="shared" ref="C121:BN121" si="2">+SUM(C110:C120)</f>
        <v>80129868</v>
      </c>
      <c r="D121" s="3">
        <f t="shared" si="2"/>
        <v>72222544</v>
      </c>
      <c r="E121" s="3">
        <f t="shared" si="2"/>
        <v>55500891</v>
      </c>
      <c r="F121" s="3">
        <f t="shared" si="2"/>
        <v>55332672</v>
      </c>
      <c r="G121" s="3">
        <f t="shared" si="2"/>
        <v>53299664</v>
      </c>
      <c r="H121" s="3">
        <f t="shared" si="2"/>
        <v>43789823</v>
      </c>
      <c r="I121" s="3">
        <f t="shared" si="2"/>
        <v>38942664</v>
      </c>
      <c r="J121" s="3">
        <f t="shared" si="2"/>
        <v>37142695</v>
      </c>
      <c r="K121" s="3">
        <f t="shared" si="2"/>
        <v>35510679</v>
      </c>
      <c r="L121" s="3">
        <f t="shared" si="2"/>
        <v>32199123</v>
      </c>
      <c r="M121" s="3">
        <f t="shared" si="2"/>
        <v>28565140</v>
      </c>
      <c r="N121" s="3">
        <f t="shared" si="2"/>
        <v>24868298</v>
      </c>
      <c r="O121" s="3">
        <f t="shared" si="2"/>
        <v>23451311</v>
      </c>
      <c r="P121" s="3">
        <f t="shared" si="2"/>
        <v>17219040</v>
      </c>
      <c r="Q121" s="3">
        <f t="shared" si="2"/>
        <v>16952796</v>
      </c>
      <c r="R121" s="3">
        <f t="shared" si="2"/>
        <v>14383083</v>
      </c>
      <c r="S121" s="3">
        <f t="shared" si="2"/>
        <v>14361654</v>
      </c>
      <c r="T121" s="3">
        <f t="shared" si="2"/>
        <v>14731133</v>
      </c>
      <c r="U121" s="3">
        <f t="shared" si="2"/>
        <v>13597050</v>
      </c>
      <c r="V121" s="3">
        <f t="shared" si="2"/>
        <v>11902520</v>
      </c>
      <c r="W121" s="3">
        <f t="shared" si="2"/>
        <v>11697293</v>
      </c>
      <c r="X121" s="3">
        <f t="shared" si="2"/>
        <v>10771161</v>
      </c>
      <c r="Y121" s="3">
        <f t="shared" si="2"/>
        <v>10866833</v>
      </c>
      <c r="Z121" s="3">
        <f t="shared" si="2"/>
        <v>9709083</v>
      </c>
      <c r="AA121" s="3">
        <f t="shared" si="2"/>
        <v>8057671</v>
      </c>
      <c r="AB121" s="3">
        <f t="shared" si="2"/>
        <v>8036323</v>
      </c>
      <c r="AC121" s="3">
        <f t="shared" si="2"/>
        <v>7296346</v>
      </c>
      <c r="AD121" s="3">
        <f t="shared" si="2"/>
        <v>7253161</v>
      </c>
      <c r="AE121" s="3">
        <f t="shared" si="2"/>
        <v>6949626</v>
      </c>
      <c r="AF121" s="3">
        <f t="shared" si="2"/>
        <v>7104439</v>
      </c>
      <c r="AG121" s="3">
        <f t="shared" si="2"/>
        <v>6890173</v>
      </c>
      <c r="AH121" s="3">
        <f t="shared" si="2"/>
        <v>7171738</v>
      </c>
      <c r="AI121" s="3">
        <f t="shared" si="2"/>
        <v>5003265</v>
      </c>
      <c r="AJ121" s="3">
        <f t="shared" si="2"/>
        <v>6258156</v>
      </c>
      <c r="AK121" s="3">
        <f t="shared" si="2"/>
        <v>5829930</v>
      </c>
      <c r="AL121" s="3">
        <f t="shared" si="2"/>
        <v>5762898</v>
      </c>
      <c r="AM121" s="3">
        <f t="shared" si="2"/>
        <v>5336599</v>
      </c>
      <c r="AN121" s="3">
        <f t="shared" si="2"/>
        <v>5475099</v>
      </c>
      <c r="AO121" s="3">
        <f t="shared" si="2"/>
        <v>5139188</v>
      </c>
      <c r="AP121" s="3">
        <f t="shared" si="2"/>
        <v>4857868</v>
      </c>
      <c r="AQ121" s="3">
        <f t="shared" si="2"/>
        <v>4889521</v>
      </c>
      <c r="AR121" s="3">
        <f t="shared" si="2"/>
        <v>4398312</v>
      </c>
      <c r="AS121" s="3">
        <f t="shared" si="2"/>
        <v>4207428</v>
      </c>
      <c r="AT121" s="3">
        <f t="shared" si="2"/>
        <v>3870174</v>
      </c>
      <c r="AU121" s="3">
        <f t="shared" si="2"/>
        <v>3600990</v>
      </c>
      <c r="AV121" s="3">
        <f t="shared" si="2"/>
        <v>3036380</v>
      </c>
      <c r="AW121" s="3">
        <f t="shared" si="2"/>
        <v>3109210</v>
      </c>
      <c r="AX121" s="3">
        <f t="shared" si="2"/>
        <v>3110899</v>
      </c>
      <c r="AY121" s="3">
        <f t="shared" si="2"/>
        <v>3212253</v>
      </c>
      <c r="AZ121" s="3">
        <f t="shared" si="2"/>
        <v>0</v>
      </c>
      <c r="BA121" s="3">
        <f t="shared" si="2"/>
        <v>2763751</v>
      </c>
      <c r="BB121" s="3">
        <f t="shared" si="2"/>
        <v>2751043</v>
      </c>
      <c r="BC121" s="3">
        <f t="shared" si="2"/>
        <v>2700743</v>
      </c>
      <c r="BD121" s="3">
        <f t="shared" si="2"/>
        <v>2582854</v>
      </c>
      <c r="BE121" s="3">
        <f t="shared" si="2"/>
        <v>2576631</v>
      </c>
      <c r="BF121" s="3">
        <f t="shared" si="2"/>
        <v>2413015</v>
      </c>
      <c r="BG121" s="3">
        <f t="shared" si="2"/>
        <v>2686716</v>
      </c>
      <c r="BH121" s="3">
        <f t="shared" si="2"/>
        <v>2194312</v>
      </c>
      <c r="BI121" s="3">
        <f t="shared" si="2"/>
        <v>2136292</v>
      </c>
      <c r="BJ121" s="3">
        <f t="shared" si="2"/>
        <v>1982438</v>
      </c>
      <c r="BK121" s="3">
        <f t="shared" si="2"/>
        <v>1768366</v>
      </c>
      <c r="BL121" s="3">
        <f t="shared" si="2"/>
        <v>1667653</v>
      </c>
      <c r="BM121" s="3">
        <f t="shared" si="2"/>
        <v>1713145</v>
      </c>
      <c r="BN121" s="3">
        <f t="shared" si="2"/>
        <v>1544687</v>
      </c>
      <c r="BO121" s="3">
        <f t="shared" ref="BO121:CG121" si="3">+SUM(BO110:BO120)</f>
        <v>1335717</v>
      </c>
      <c r="BP121" s="3">
        <f t="shared" si="3"/>
        <v>1151944</v>
      </c>
      <c r="BQ121" s="3">
        <f t="shared" si="3"/>
        <v>1009329</v>
      </c>
      <c r="BR121" s="3">
        <f t="shared" si="3"/>
        <v>577581</v>
      </c>
      <c r="BS121" s="3">
        <f t="shared" si="3"/>
        <v>865248</v>
      </c>
      <c r="BT121" s="3">
        <f t="shared" si="3"/>
        <v>881849</v>
      </c>
      <c r="BU121" s="3">
        <f t="shared" si="3"/>
        <v>888422</v>
      </c>
      <c r="BV121" s="3">
        <f t="shared" si="3"/>
        <v>759008</v>
      </c>
      <c r="BW121" s="3">
        <f t="shared" si="3"/>
        <v>771901</v>
      </c>
      <c r="BX121" s="3">
        <f t="shared" si="3"/>
        <v>679267</v>
      </c>
      <c r="BY121" s="3">
        <f t="shared" si="3"/>
        <v>749016</v>
      </c>
      <c r="BZ121" s="3">
        <f t="shared" si="3"/>
        <v>408842</v>
      </c>
      <c r="CA121" s="3">
        <f t="shared" si="3"/>
        <v>348790</v>
      </c>
      <c r="CB121" s="3">
        <f t="shared" si="3"/>
        <v>268959</v>
      </c>
      <c r="CC121" s="3">
        <f t="shared" si="3"/>
        <v>141587</v>
      </c>
      <c r="CD121" s="3">
        <f t="shared" si="3"/>
        <v>94195</v>
      </c>
      <c r="CE121" s="3">
        <f t="shared" si="3"/>
        <v>83770</v>
      </c>
      <c r="CF121" s="3">
        <f t="shared" si="3"/>
        <v>86141</v>
      </c>
      <c r="CG121" s="3">
        <f t="shared" si="3"/>
        <v>211</v>
      </c>
    </row>
    <row r="123" spans="1:85" s="1" customFormat="1" x14ac:dyDescent="0.25">
      <c r="A123" s="1" t="s">
        <v>300</v>
      </c>
      <c r="B123" s="3">
        <f>+B100-B121</f>
        <v>0</v>
      </c>
      <c r="C123" s="3">
        <f t="shared" ref="C123:BN123" si="4">+C100-C121</f>
        <v>0</v>
      </c>
      <c r="D123" s="3">
        <f t="shared" si="4"/>
        <v>0</v>
      </c>
      <c r="E123" s="3">
        <f t="shared" si="4"/>
        <v>0</v>
      </c>
      <c r="F123" s="3">
        <f t="shared" si="4"/>
        <v>0</v>
      </c>
      <c r="G123" s="3">
        <f t="shared" si="4"/>
        <v>0</v>
      </c>
      <c r="H123" s="3">
        <f t="shared" si="4"/>
        <v>0</v>
      </c>
      <c r="I123" s="3">
        <f t="shared" si="4"/>
        <v>0</v>
      </c>
      <c r="J123" s="3">
        <f t="shared" si="4"/>
        <v>0</v>
      </c>
      <c r="K123" s="3">
        <f t="shared" si="4"/>
        <v>0</v>
      </c>
      <c r="L123" s="3">
        <f t="shared" si="4"/>
        <v>0</v>
      </c>
      <c r="M123" s="3">
        <f t="shared" si="4"/>
        <v>0</v>
      </c>
      <c r="N123" s="3">
        <f t="shared" si="4"/>
        <v>0</v>
      </c>
      <c r="O123" s="3">
        <f t="shared" si="4"/>
        <v>0</v>
      </c>
      <c r="P123" s="3">
        <f t="shared" si="4"/>
        <v>0</v>
      </c>
      <c r="Q123" s="3">
        <f t="shared" si="4"/>
        <v>0</v>
      </c>
      <c r="R123" s="3">
        <f t="shared" si="4"/>
        <v>0</v>
      </c>
      <c r="S123" s="3">
        <f t="shared" si="4"/>
        <v>0</v>
      </c>
      <c r="T123" s="3">
        <f t="shared" si="4"/>
        <v>0</v>
      </c>
      <c r="U123" s="3">
        <f t="shared" si="4"/>
        <v>0</v>
      </c>
      <c r="V123" s="3">
        <f t="shared" si="4"/>
        <v>0</v>
      </c>
      <c r="W123" s="3">
        <f t="shared" si="4"/>
        <v>0</v>
      </c>
      <c r="X123" s="3">
        <f t="shared" si="4"/>
        <v>0</v>
      </c>
      <c r="Y123" s="3">
        <f t="shared" si="4"/>
        <v>0</v>
      </c>
      <c r="Z123" s="3">
        <f t="shared" si="4"/>
        <v>0</v>
      </c>
      <c r="AA123" s="3">
        <f t="shared" si="4"/>
        <v>0</v>
      </c>
      <c r="AB123" s="3">
        <f t="shared" si="4"/>
        <v>0</v>
      </c>
      <c r="AC123" s="3">
        <f t="shared" si="4"/>
        <v>0</v>
      </c>
      <c r="AD123" s="3">
        <f t="shared" si="4"/>
        <v>0</v>
      </c>
      <c r="AE123" s="3">
        <f t="shared" si="4"/>
        <v>0</v>
      </c>
      <c r="AF123" s="3">
        <f t="shared" si="4"/>
        <v>0</v>
      </c>
      <c r="AG123" s="3">
        <f t="shared" si="4"/>
        <v>0</v>
      </c>
      <c r="AH123" s="3">
        <f t="shared" si="4"/>
        <v>0</v>
      </c>
      <c r="AI123" s="3">
        <f t="shared" si="4"/>
        <v>0</v>
      </c>
      <c r="AJ123" s="3">
        <f t="shared" si="4"/>
        <v>0</v>
      </c>
      <c r="AK123" s="3">
        <f t="shared" si="4"/>
        <v>0</v>
      </c>
      <c r="AL123" s="3">
        <f t="shared" si="4"/>
        <v>0</v>
      </c>
      <c r="AM123" s="3">
        <f t="shared" si="4"/>
        <v>0</v>
      </c>
      <c r="AN123" s="3">
        <f t="shared" si="4"/>
        <v>0</v>
      </c>
      <c r="AO123" s="3">
        <f t="shared" si="4"/>
        <v>0</v>
      </c>
      <c r="AP123" s="3">
        <f t="shared" si="4"/>
        <v>0</v>
      </c>
      <c r="AQ123" s="3">
        <f t="shared" si="4"/>
        <v>0</v>
      </c>
      <c r="AR123" s="3">
        <f t="shared" si="4"/>
        <v>0</v>
      </c>
      <c r="AS123" s="3">
        <f t="shared" si="4"/>
        <v>0</v>
      </c>
      <c r="AT123" s="3">
        <f t="shared" si="4"/>
        <v>0</v>
      </c>
      <c r="AU123" s="3">
        <f t="shared" si="4"/>
        <v>0</v>
      </c>
      <c r="AV123" s="3">
        <f t="shared" si="4"/>
        <v>0</v>
      </c>
      <c r="AW123" s="3">
        <f t="shared" si="4"/>
        <v>0</v>
      </c>
      <c r="AX123" s="3">
        <f t="shared" si="4"/>
        <v>0</v>
      </c>
      <c r="AY123" s="3">
        <f t="shared" si="4"/>
        <v>0</v>
      </c>
      <c r="AZ123" s="3">
        <f t="shared" si="4"/>
        <v>0</v>
      </c>
      <c r="BA123" s="3">
        <f t="shared" si="4"/>
        <v>0</v>
      </c>
      <c r="BB123" s="3">
        <f t="shared" si="4"/>
        <v>0</v>
      </c>
      <c r="BC123" s="3">
        <f t="shared" si="4"/>
        <v>0</v>
      </c>
      <c r="BD123" s="3">
        <f t="shared" si="4"/>
        <v>0</v>
      </c>
      <c r="BE123" s="3">
        <f t="shared" si="4"/>
        <v>0</v>
      </c>
      <c r="BF123" s="3">
        <f t="shared" si="4"/>
        <v>0</v>
      </c>
      <c r="BG123" s="3">
        <f t="shared" si="4"/>
        <v>0</v>
      </c>
      <c r="BH123" s="3">
        <f t="shared" si="4"/>
        <v>0</v>
      </c>
      <c r="BI123" s="3">
        <f t="shared" si="4"/>
        <v>0</v>
      </c>
      <c r="BJ123" s="3">
        <f t="shared" si="4"/>
        <v>0</v>
      </c>
      <c r="BK123" s="3">
        <f t="shared" si="4"/>
        <v>0</v>
      </c>
      <c r="BL123" s="3">
        <f t="shared" si="4"/>
        <v>0</v>
      </c>
      <c r="BM123" s="3">
        <f t="shared" si="4"/>
        <v>0</v>
      </c>
      <c r="BN123" s="3">
        <f t="shared" si="4"/>
        <v>0</v>
      </c>
      <c r="BO123" s="3">
        <f t="shared" ref="BO123:CG123" si="5">+BO100-BO121</f>
        <v>0</v>
      </c>
      <c r="BP123" s="3">
        <f t="shared" si="5"/>
        <v>0</v>
      </c>
      <c r="BQ123" s="3">
        <f t="shared" si="5"/>
        <v>0</v>
      </c>
      <c r="BR123" s="3">
        <f t="shared" si="5"/>
        <v>0</v>
      </c>
      <c r="BS123" s="3">
        <f t="shared" si="5"/>
        <v>0</v>
      </c>
      <c r="BT123" s="3">
        <f t="shared" si="5"/>
        <v>0</v>
      </c>
      <c r="BU123" s="3">
        <f t="shared" si="5"/>
        <v>0</v>
      </c>
      <c r="BV123" s="3">
        <f t="shared" si="5"/>
        <v>0</v>
      </c>
      <c r="BW123" s="3">
        <f t="shared" si="5"/>
        <v>0</v>
      </c>
      <c r="BX123" s="3">
        <f t="shared" si="5"/>
        <v>0</v>
      </c>
      <c r="BY123" s="3">
        <f t="shared" si="5"/>
        <v>0</v>
      </c>
      <c r="BZ123" s="3">
        <f t="shared" si="5"/>
        <v>0</v>
      </c>
      <c r="CA123" s="3">
        <f t="shared" si="5"/>
        <v>0</v>
      </c>
      <c r="CB123" s="3">
        <f t="shared" si="5"/>
        <v>0</v>
      </c>
      <c r="CC123" s="3">
        <f t="shared" si="5"/>
        <v>0</v>
      </c>
      <c r="CD123" s="3">
        <f t="shared" si="5"/>
        <v>0</v>
      </c>
      <c r="CE123" s="3">
        <f t="shared" si="5"/>
        <v>0</v>
      </c>
      <c r="CF123" s="3">
        <f t="shared" si="5"/>
        <v>0</v>
      </c>
      <c r="CG123" s="3">
        <f t="shared" si="5"/>
        <v>0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70"/>
  <sheetViews>
    <sheetView topLeftCell="A52" workbookViewId="0">
      <selection activeCell="H24" sqref="H24"/>
    </sheetView>
  </sheetViews>
  <sheetFormatPr defaultRowHeight="14.4" x14ac:dyDescent="0.3"/>
  <cols>
    <col min="1" max="1" width="41" customWidth="1"/>
  </cols>
  <sheetData>
    <row r="2" spans="1:83" s="1" customFormat="1" x14ac:dyDescent="0.25">
      <c r="B2" s="1" t="s">
        <v>321</v>
      </c>
    </row>
    <row r="3" spans="1:83" s="1" customFormat="1" x14ac:dyDescent="0.25">
      <c r="B3" s="1" t="s">
        <v>166</v>
      </c>
    </row>
    <row r="4" spans="1:83" s="1" customFormat="1" x14ac:dyDescent="0.25">
      <c r="A4" s="1" t="s">
        <v>317</v>
      </c>
    </row>
    <row r="5" spans="1:83" s="1" customFormat="1" x14ac:dyDescent="0.25">
      <c r="A5" s="1" t="s">
        <v>322</v>
      </c>
    </row>
    <row r="6" spans="1:83" s="1" customFormat="1" x14ac:dyDescent="0.25">
      <c r="A6" s="1" t="s">
        <v>168</v>
      </c>
    </row>
    <row r="7" spans="1:83" s="1" customFormat="1" x14ac:dyDescent="0.25">
      <c r="B7" s="1" t="s">
        <v>169</v>
      </c>
    </row>
    <row r="8" spans="1:83" s="1" customFormat="1" x14ac:dyDescent="0.25">
      <c r="B8" s="1" t="s">
        <v>183</v>
      </c>
    </row>
    <row r="9" spans="1:83" s="1" customFormat="1" x14ac:dyDescent="0.25">
      <c r="B9" s="1" t="s">
        <v>3</v>
      </c>
      <c r="C9" s="1" t="s">
        <v>4</v>
      </c>
      <c r="D9" s="1" t="s">
        <v>44</v>
      </c>
      <c r="E9" s="1" t="s">
        <v>194</v>
      </c>
      <c r="F9" s="1" t="s">
        <v>5</v>
      </c>
      <c r="G9" s="1" t="s">
        <v>6</v>
      </c>
      <c r="H9" s="1" t="s">
        <v>46</v>
      </c>
      <c r="I9" s="1" t="s">
        <v>230</v>
      </c>
      <c r="J9" s="1" t="s">
        <v>240</v>
      </c>
      <c r="K9" s="1" t="s">
        <v>239</v>
      </c>
      <c r="L9" s="1" t="s">
        <v>238</v>
      </c>
      <c r="M9" s="1" t="s">
        <v>195</v>
      </c>
      <c r="N9" s="1" t="s">
        <v>257</v>
      </c>
      <c r="O9" s="1" t="s">
        <v>7</v>
      </c>
      <c r="P9" s="1" t="s">
        <v>171</v>
      </c>
      <c r="Q9" s="1" t="s">
        <v>47</v>
      </c>
      <c r="R9" s="1" t="s">
        <v>8</v>
      </c>
      <c r="S9" s="1" t="s">
        <v>245</v>
      </c>
      <c r="T9" s="1" t="s">
        <v>9</v>
      </c>
      <c r="U9" s="1" t="s">
        <v>173</v>
      </c>
      <c r="V9" s="1" t="s">
        <v>10</v>
      </c>
      <c r="W9" s="1" t="s">
        <v>11</v>
      </c>
      <c r="X9" s="1" t="s">
        <v>12</v>
      </c>
      <c r="Y9" s="1" t="s">
        <v>13</v>
      </c>
      <c r="Z9" s="1" t="s">
        <v>179</v>
      </c>
      <c r="AA9" s="1" t="s">
        <v>15</v>
      </c>
      <c r="AB9" s="1" t="s">
        <v>198</v>
      </c>
      <c r="AC9" s="1" t="s">
        <v>172</v>
      </c>
      <c r="AD9" s="1" t="s">
        <v>219</v>
      </c>
      <c r="AE9" s="1" t="s">
        <v>62</v>
      </c>
      <c r="AF9" s="1" t="s">
        <v>48</v>
      </c>
      <c r="AG9" s="1" t="s">
        <v>18</v>
      </c>
      <c r="AH9" s="1" t="s">
        <v>296</v>
      </c>
      <c r="AI9" s="1" t="s">
        <v>21</v>
      </c>
      <c r="AJ9" s="1" t="s">
        <v>202</v>
      </c>
      <c r="AK9" s="1" t="s">
        <v>23</v>
      </c>
      <c r="AL9" s="1" t="s">
        <v>49</v>
      </c>
      <c r="AM9" s="1" t="s">
        <v>247</v>
      </c>
      <c r="AN9" s="1" t="s">
        <v>50</v>
      </c>
      <c r="AO9" s="1" t="s">
        <v>24</v>
      </c>
      <c r="AP9" s="1" t="s">
        <v>26</v>
      </c>
      <c r="AQ9" s="1" t="s">
        <v>40</v>
      </c>
      <c r="AR9" s="1" t="s">
        <v>27</v>
      </c>
      <c r="AS9" s="1" t="s">
        <v>28</v>
      </c>
      <c r="AT9" s="1" t="s">
        <v>29</v>
      </c>
      <c r="AU9" s="1" t="s">
        <v>177</v>
      </c>
      <c r="AV9" s="1" t="s">
        <v>204</v>
      </c>
      <c r="AW9" s="1" t="s">
        <v>175</v>
      </c>
      <c r="AX9" s="1" t="s">
        <v>174</v>
      </c>
      <c r="AY9" s="1" t="s">
        <v>226</v>
      </c>
      <c r="AZ9" s="1" t="s">
        <v>221</v>
      </c>
      <c r="BA9" s="1" t="s">
        <v>222</v>
      </c>
      <c r="BB9" s="1" t="s">
        <v>218</v>
      </c>
      <c r="BC9" s="1" t="s">
        <v>220</v>
      </c>
      <c r="BD9" s="1" t="s">
        <v>224</v>
      </c>
      <c r="BE9" s="1" t="s">
        <v>225</v>
      </c>
      <c r="BF9" s="1" t="s">
        <v>33</v>
      </c>
      <c r="BG9" s="1" t="s">
        <v>51</v>
      </c>
      <c r="BH9" s="1" t="s">
        <v>215</v>
      </c>
      <c r="BI9" s="1" t="s">
        <v>216</v>
      </c>
      <c r="BJ9" s="1" t="s">
        <v>52</v>
      </c>
      <c r="BK9" s="1" t="s">
        <v>205</v>
      </c>
      <c r="BL9" s="1" t="s">
        <v>227</v>
      </c>
      <c r="BM9" s="1" t="s">
        <v>207</v>
      </c>
      <c r="BN9" s="1" t="s">
        <v>53</v>
      </c>
      <c r="BO9" s="1" t="s">
        <v>210</v>
      </c>
      <c r="BP9" s="1" t="s">
        <v>248</v>
      </c>
      <c r="BQ9" s="1" t="s">
        <v>1</v>
      </c>
      <c r="BR9" s="1" t="s">
        <v>56</v>
      </c>
      <c r="BS9" s="1" t="s">
        <v>214</v>
      </c>
      <c r="BT9" s="1" t="s">
        <v>297</v>
      </c>
      <c r="BU9" s="1" t="s">
        <v>212</v>
      </c>
      <c r="BV9" s="1" t="s">
        <v>2</v>
      </c>
      <c r="BW9" s="1" t="s">
        <v>57</v>
      </c>
      <c r="BX9" s="1" t="s">
        <v>213</v>
      </c>
      <c r="BY9" s="1" t="s">
        <v>37</v>
      </c>
      <c r="BZ9" s="1" t="s">
        <v>38</v>
      </c>
      <c r="CA9" s="1" t="s">
        <v>64</v>
      </c>
      <c r="CB9" s="1" t="s">
        <v>39</v>
      </c>
      <c r="CC9" s="1" t="s">
        <v>59</v>
      </c>
      <c r="CD9" s="1" t="s">
        <v>241</v>
      </c>
      <c r="CE9" s="1" t="s">
        <v>176</v>
      </c>
    </row>
    <row r="10" spans="1:83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</row>
    <row r="11" spans="1:83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</row>
    <row r="12" spans="1:83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</row>
    <row r="13" spans="1:83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  <c r="CB13" s="1" t="s">
        <v>0</v>
      </c>
      <c r="CC13" s="1" t="s">
        <v>0</v>
      </c>
      <c r="CD13" s="1" t="s">
        <v>0</v>
      </c>
      <c r="CE13" s="1" t="s">
        <v>0</v>
      </c>
    </row>
    <row r="14" spans="1:83" x14ac:dyDescent="0.25">
      <c r="A14" t="s">
        <v>327</v>
      </c>
      <c r="B14">
        <v>27734</v>
      </c>
      <c r="C14">
        <v>444</v>
      </c>
      <c r="D14">
        <v>40639</v>
      </c>
      <c r="E14" t="s">
        <v>0</v>
      </c>
      <c r="F14">
        <v>135588</v>
      </c>
      <c r="G14">
        <v>192</v>
      </c>
      <c r="H14">
        <v>12546</v>
      </c>
      <c r="I14">
        <v>8422</v>
      </c>
      <c r="J14">
        <v>1594</v>
      </c>
      <c r="K14">
        <v>301</v>
      </c>
      <c r="L14">
        <v>477</v>
      </c>
      <c r="M14">
        <v>14051</v>
      </c>
      <c r="N14">
        <v>11</v>
      </c>
      <c r="O14">
        <v>16774</v>
      </c>
      <c r="P14">
        <v>129308</v>
      </c>
      <c r="Q14">
        <v>3252</v>
      </c>
      <c r="R14">
        <v>1322</v>
      </c>
      <c r="S14">
        <v>10945</v>
      </c>
      <c r="T14">
        <v>13715</v>
      </c>
      <c r="U14">
        <v>16093</v>
      </c>
      <c r="V14">
        <v>234508</v>
      </c>
      <c r="W14">
        <v>973</v>
      </c>
      <c r="X14">
        <v>10739</v>
      </c>
      <c r="Y14">
        <v>74665</v>
      </c>
      <c r="Z14">
        <v>14593</v>
      </c>
      <c r="AA14">
        <v>42134</v>
      </c>
      <c r="AB14">
        <v>25864</v>
      </c>
      <c r="AC14">
        <v>17357</v>
      </c>
      <c r="AD14" t="s">
        <v>0</v>
      </c>
      <c r="AE14">
        <v>1001</v>
      </c>
      <c r="AF14">
        <v>307</v>
      </c>
      <c r="AG14">
        <v>154918</v>
      </c>
      <c r="AH14">
        <v>4372</v>
      </c>
      <c r="AI14">
        <v>376508</v>
      </c>
      <c r="AJ14">
        <v>4665</v>
      </c>
      <c r="AK14">
        <v>162926</v>
      </c>
      <c r="AL14">
        <v>3</v>
      </c>
      <c r="AM14">
        <v>41903</v>
      </c>
      <c r="AN14">
        <v>121</v>
      </c>
      <c r="AO14">
        <v>243712</v>
      </c>
      <c r="AP14">
        <v>86961</v>
      </c>
      <c r="AQ14">
        <v>41758</v>
      </c>
      <c r="AR14">
        <v>5</v>
      </c>
      <c r="AS14">
        <v>25</v>
      </c>
      <c r="AT14">
        <v>8302</v>
      </c>
      <c r="AU14" t="s">
        <v>0</v>
      </c>
      <c r="AV14" t="s">
        <v>0</v>
      </c>
      <c r="AW14">
        <v>13415</v>
      </c>
      <c r="AX14">
        <v>19388</v>
      </c>
      <c r="AY14" t="s">
        <v>0</v>
      </c>
      <c r="AZ14" t="s">
        <v>0</v>
      </c>
      <c r="BA14">
        <v>4593</v>
      </c>
      <c r="BB14">
        <v>2288</v>
      </c>
      <c r="BC14">
        <v>54136</v>
      </c>
      <c r="BD14">
        <v>169</v>
      </c>
      <c r="BE14">
        <v>438</v>
      </c>
      <c r="BF14">
        <v>51097</v>
      </c>
      <c r="BG14">
        <v>39499</v>
      </c>
      <c r="BH14">
        <v>767</v>
      </c>
      <c r="BI14">
        <v>782</v>
      </c>
      <c r="BJ14">
        <v>3320</v>
      </c>
      <c r="BK14">
        <v>7773</v>
      </c>
      <c r="BL14">
        <v>5645</v>
      </c>
      <c r="BM14">
        <v>514</v>
      </c>
      <c r="BN14">
        <v>51</v>
      </c>
      <c r="BO14">
        <v>60</v>
      </c>
      <c r="BP14">
        <v>2223</v>
      </c>
      <c r="BQ14">
        <v>59527</v>
      </c>
      <c r="BR14">
        <v>32770</v>
      </c>
      <c r="BS14">
        <v>132</v>
      </c>
      <c r="BT14">
        <v>6701</v>
      </c>
      <c r="BU14">
        <v>242</v>
      </c>
      <c r="BV14">
        <v>133071</v>
      </c>
      <c r="BW14">
        <v>9680</v>
      </c>
      <c r="BX14">
        <v>14164</v>
      </c>
      <c r="BY14">
        <v>287416</v>
      </c>
      <c r="BZ14">
        <v>2013</v>
      </c>
      <c r="CA14">
        <v>105548</v>
      </c>
      <c r="CB14">
        <v>57630</v>
      </c>
      <c r="CC14">
        <v>43280</v>
      </c>
      <c r="CD14">
        <v>14857</v>
      </c>
      <c r="CE14">
        <v>8580</v>
      </c>
    </row>
    <row r="15" spans="1:83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  <c r="CD15" s="1" t="s">
        <v>0</v>
      </c>
      <c r="CE15" s="1" t="s">
        <v>0</v>
      </c>
    </row>
    <row r="16" spans="1:83" x14ac:dyDescent="0.25">
      <c r="A16" t="s">
        <v>329</v>
      </c>
      <c r="B16">
        <v>15585</v>
      </c>
      <c r="C16" t="s">
        <v>0</v>
      </c>
      <c r="D16">
        <v>840164</v>
      </c>
      <c r="E16" t="s">
        <v>0</v>
      </c>
      <c r="F16">
        <v>134121</v>
      </c>
      <c r="G16" t="s">
        <v>0</v>
      </c>
      <c r="H16">
        <v>4732</v>
      </c>
      <c r="I16">
        <v>3902</v>
      </c>
      <c r="J16">
        <v>380</v>
      </c>
      <c r="K16" t="s">
        <v>0</v>
      </c>
      <c r="L16" t="s">
        <v>0</v>
      </c>
      <c r="M16" t="s">
        <v>0</v>
      </c>
      <c r="N16" t="s">
        <v>0</v>
      </c>
      <c r="O16">
        <v>7427</v>
      </c>
      <c r="P16">
        <v>40672</v>
      </c>
      <c r="Q16">
        <v>3172</v>
      </c>
      <c r="R16">
        <v>2031</v>
      </c>
      <c r="S16">
        <v>3626</v>
      </c>
      <c r="T16">
        <v>9937</v>
      </c>
      <c r="U16" t="s">
        <v>0</v>
      </c>
      <c r="V16">
        <v>59980</v>
      </c>
      <c r="W16" t="s">
        <v>0</v>
      </c>
      <c r="X16">
        <v>19317</v>
      </c>
      <c r="Y16">
        <v>67826</v>
      </c>
      <c r="Z16" t="s">
        <v>0</v>
      </c>
      <c r="AA16">
        <v>40889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>
        <v>37751</v>
      </c>
      <c r="AH16" t="s">
        <v>0</v>
      </c>
      <c r="AI16">
        <v>587272</v>
      </c>
      <c r="AJ16" t="s">
        <v>0</v>
      </c>
      <c r="AK16">
        <v>100068</v>
      </c>
      <c r="AL16" t="s">
        <v>0</v>
      </c>
      <c r="AM16" t="s">
        <v>0</v>
      </c>
      <c r="AN16" t="s">
        <v>0</v>
      </c>
      <c r="AO16">
        <v>181444</v>
      </c>
      <c r="AP16">
        <v>1115600</v>
      </c>
      <c r="AQ16">
        <v>18312</v>
      </c>
      <c r="AR16" t="s">
        <v>0</v>
      </c>
      <c r="AS16" t="s">
        <v>0</v>
      </c>
      <c r="AT16">
        <v>6473</v>
      </c>
      <c r="AU16" t="s">
        <v>0</v>
      </c>
      <c r="AV16" t="s">
        <v>0</v>
      </c>
      <c r="AW16">
        <v>16827</v>
      </c>
      <c r="AX16">
        <v>29366</v>
      </c>
      <c r="AY16" t="s">
        <v>0</v>
      </c>
      <c r="AZ16" t="s">
        <v>0</v>
      </c>
      <c r="BA16" t="s">
        <v>0</v>
      </c>
      <c r="BB16" t="s">
        <v>0</v>
      </c>
      <c r="BC16">
        <v>24976</v>
      </c>
      <c r="BD16" t="s">
        <v>0</v>
      </c>
      <c r="BE16" t="s">
        <v>0</v>
      </c>
      <c r="BF16">
        <v>31673</v>
      </c>
      <c r="BG16">
        <v>30764</v>
      </c>
      <c r="BH16" t="s">
        <v>0</v>
      </c>
      <c r="BI16" t="s">
        <v>0</v>
      </c>
      <c r="BJ16">
        <v>4344</v>
      </c>
      <c r="BK16">
        <v>3355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>
        <v>25114</v>
      </c>
      <c r="BR16">
        <v>16331</v>
      </c>
      <c r="BS16" t="s">
        <v>0</v>
      </c>
      <c r="BT16" t="s">
        <v>0</v>
      </c>
      <c r="BU16" t="s">
        <v>0</v>
      </c>
      <c r="BV16">
        <v>67638</v>
      </c>
      <c r="BW16">
        <v>6886</v>
      </c>
      <c r="BX16" t="s">
        <v>0</v>
      </c>
      <c r="BY16">
        <v>34250</v>
      </c>
      <c r="BZ16" t="s">
        <v>0</v>
      </c>
      <c r="CA16">
        <v>73965</v>
      </c>
      <c r="CB16">
        <v>35939</v>
      </c>
      <c r="CC16">
        <v>28725</v>
      </c>
      <c r="CD16">
        <v>12171</v>
      </c>
      <c r="CE16" t="s">
        <v>0</v>
      </c>
    </row>
    <row r="17" spans="1:83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</row>
    <row r="18" spans="1:83" x14ac:dyDescent="0.25">
      <c r="A18" t="s">
        <v>331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17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2989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4309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>
        <v>1149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</row>
    <row r="19" spans="1:83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  <c r="CD19" s="1" t="s">
        <v>0</v>
      </c>
      <c r="CE19" s="1" t="s">
        <v>0</v>
      </c>
    </row>
    <row r="20" spans="1:83" x14ac:dyDescent="0.25">
      <c r="A20" t="s">
        <v>333</v>
      </c>
      <c r="B20">
        <v>2693</v>
      </c>
      <c r="C20" t="s">
        <v>0</v>
      </c>
      <c r="D20">
        <v>484898</v>
      </c>
      <c r="E20">
        <v>19437</v>
      </c>
      <c r="F20">
        <v>210162</v>
      </c>
      <c r="G20">
        <v>8433</v>
      </c>
      <c r="H20">
        <v>40291</v>
      </c>
      <c r="I20">
        <v>10862</v>
      </c>
      <c r="J20">
        <v>1025</v>
      </c>
      <c r="K20" t="s">
        <v>0</v>
      </c>
      <c r="L20" t="s">
        <v>0</v>
      </c>
      <c r="M20">
        <v>32028</v>
      </c>
      <c r="N20" t="s">
        <v>0</v>
      </c>
      <c r="O20">
        <v>7938</v>
      </c>
      <c r="P20">
        <v>235388</v>
      </c>
      <c r="Q20">
        <v>1753</v>
      </c>
      <c r="R20">
        <v>12101</v>
      </c>
      <c r="S20" t="s">
        <v>0</v>
      </c>
      <c r="T20">
        <v>36463</v>
      </c>
      <c r="U20">
        <v>4334</v>
      </c>
      <c r="V20">
        <v>72503</v>
      </c>
      <c r="W20">
        <v>28067</v>
      </c>
      <c r="X20">
        <v>6623</v>
      </c>
      <c r="Y20" t="s">
        <v>0</v>
      </c>
      <c r="Z20">
        <v>4863</v>
      </c>
      <c r="AA20">
        <v>34162</v>
      </c>
      <c r="AB20">
        <v>3543</v>
      </c>
      <c r="AC20" t="s">
        <v>0</v>
      </c>
      <c r="AD20" t="s">
        <v>0</v>
      </c>
      <c r="AE20">
        <v>175</v>
      </c>
      <c r="AF20">
        <v>13672</v>
      </c>
      <c r="AG20">
        <v>26021</v>
      </c>
      <c r="AH20">
        <v>5761</v>
      </c>
      <c r="AI20">
        <v>367419</v>
      </c>
      <c r="AJ20">
        <v>369</v>
      </c>
      <c r="AK20">
        <v>227860</v>
      </c>
      <c r="AL20">
        <v>109321</v>
      </c>
      <c r="AM20">
        <v>4616</v>
      </c>
      <c r="AN20" t="s">
        <v>0</v>
      </c>
      <c r="AO20">
        <v>279508</v>
      </c>
      <c r="AP20">
        <v>99945</v>
      </c>
      <c r="AQ20" t="s">
        <v>0</v>
      </c>
      <c r="AR20" t="s">
        <v>0</v>
      </c>
      <c r="AS20" t="s">
        <v>0</v>
      </c>
      <c r="AT20">
        <v>13007</v>
      </c>
      <c r="AU20">
        <v>54358</v>
      </c>
      <c r="AV20" t="s">
        <v>0</v>
      </c>
      <c r="AW20">
        <v>708067</v>
      </c>
      <c r="AX20">
        <v>402764</v>
      </c>
      <c r="AY20" t="s">
        <v>0</v>
      </c>
      <c r="AZ20" t="s">
        <v>0</v>
      </c>
      <c r="BA20">
        <v>89237</v>
      </c>
      <c r="BB20">
        <v>312682</v>
      </c>
      <c r="BC20">
        <v>199909</v>
      </c>
      <c r="BD20">
        <v>30891</v>
      </c>
      <c r="BE20">
        <v>21602</v>
      </c>
      <c r="BF20">
        <v>332275</v>
      </c>
      <c r="BG20">
        <v>268742</v>
      </c>
      <c r="BH20" t="s">
        <v>0</v>
      </c>
      <c r="BI20" t="s">
        <v>0</v>
      </c>
      <c r="BJ20">
        <v>7643</v>
      </c>
      <c r="BK20">
        <v>99099</v>
      </c>
      <c r="BL20">
        <v>56082</v>
      </c>
      <c r="BM20">
        <v>150</v>
      </c>
      <c r="BN20">
        <v>9518</v>
      </c>
      <c r="BO20" t="s">
        <v>0</v>
      </c>
      <c r="BP20">
        <v>186</v>
      </c>
      <c r="BQ20">
        <v>545676</v>
      </c>
      <c r="BR20">
        <v>186333</v>
      </c>
      <c r="BS20">
        <v>2432</v>
      </c>
      <c r="BT20">
        <v>1134</v>
      </c>
      <c r="BU20">
        <v>65</v>
      </c>
      <c r="BV20">
        <v>242495</v>
      </c>
      <c r="BW20" t="s">
        <v>0</v>
      </c>
      <c r="BX20">
        <v>1684</v>
      </c>
      <c r="BY20" t="s">
        <v>0</v>
      </c>
      <c r="BZ20">
        <v>140296</v>
      </c>
      <c r="CA20">
        <v>858515</v>
      </c>
      <c r="CB20" t="s">
        <v>0</v>
      </c>
      <c r="CC20" t="s">
        <v>0</v>
      </c>
      <c r="CD20">
        <v>15579</v>
      </c>
      <c r="CE20" t="s">
        <v>0</v>
      </c>
    </row>
    <row r="21" spans="1:83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</row>
    <row r="22" spans="1:83" x14ac:dyDescent="0.25">
      <c r="A22" t="s">
        <v>335</v>
      </c>
      <c r="B22">
        <v>3282</v>
      </c>
      <c r="C22" t="s">
        <v>0</v>
      </c>
      <c r="D22">
        <v>727346</v>
      </c>
      <c r="E22">
        <v>28569</v>
      </c>
      <c r="F22">
        <v>285022</v>
      </c>
      <c r="G22" t="s">
        <v>0</v>
      </c>
      <c r="H22">
        <v>65073</v>
      </c>
      <c r="I22">
        <v>17906</v>
      </c>
      <c r="J22">
        <v>15887</v>
      </c>
      <c r="K22" t="s">
        <v>0</v>
      </c>
      <c r="L22" t="s">
        <v>0</v>
      </c>
      <c r="M22">
        <v>53153</v>
      </c>
      <c r="N22" t="s">
        <v>0</v>
      </c>
      <c r="O22">
        <v>15580</v>
      </c>
      <c r="P22">
        <v>329612</v>
      </c>
      <c r="Q22">
        <v>21366</v>
      </c>
      <c r="R22">
        <v>74</v>
      </c>
      <c r="S22" t="s">
        <v>0</v>
      </c>
      <c r="T22">
        <v>51305</v>
      </c>
      <c r="U22">
        <v>11371</v>
      </c>
      <c r="V22">
        <v>120123</v>
      </c>
      <c r="W22">
        <v>58219</v>
      </c>
      <c r="X22">
        <v>14080</v>
      </c>
      <c r="Y22">
        <v>47302</v>
      </c>
      <c r="Z22">
        <v>14379</v>
      </c>
      <c r="AA22" t="s">
        <v>0</v>
      </c>
      <c r="AB22">
        <v>102125</v>
      </c>
      <c r="AC22" t="s">
        <v>0</v>
      </c>
      <c r="AD22" t="s">
        <v>0</v>
      </c>
      <c r="AE22" t="s">
        <v>0</v>
      </c>
      <c r="AF22">
        <v>15775</v>
      </c>
      <c r="AG22">
        <v>39957</v>
      </c>
      <c r="AH22">
        <v>10493</v>
      </c>
      <c r="AI22">
        <v>659019</v>
      </c>
      <c r="AJ22">
        <v>905</v>
      </c>
      <c r="AK22">
        <v>307918</v>
      </c>
      <c r="AL22">
        <v>7090</v>
      </c>
      <c r="AM22">
        <v>1099</v>
      </c>
      <c r="AN22" t="s">
        <v>0</v>
      </c>
      <c r="AO22">
        <v>464160</v>
      </c>
      <c r="AP22">
        <v>149918</v>
      </c>
      <c r="AQ22" t="s">
        <v>0</v>
      </c>
      <c r="AR22" t="s">
        <v>0</v>
      </c>
      <c r="AS22" t="s">
        <v>0</v>
      </c>
      <c r="AT22">
        <v>32211</v>
      </c>
      <c r="AU22">
        <v>103482</v>
      </c>
      <c r="AV22" t="s">
        <v>0</v>
      </c>
      <c r="AW22">
        <v>571591</v>
      </c>
      <c r="AX22">
        <v>1213497</v>
      </c>
      <c r="AY22" t="s">
        <v>0</v>
      </c>
      <c r="AZ22" t="s">
        <v>0</v>
      </c>
      <c r="BA22">
        <v>121346</v>
      </c>
      <c r="BB22">
        <v>322994</v>
      </c>
      <c r="BC22">
        <v>470213</v>
      </c>
      <c r="BD22">
        <v>30944</v>
      </c>
      <c r="BE22">
        <v>59119</v>
      </c>
      <c r="BF22" t="s">
        <v>0</v>
      </c>
      <c r="BG22" t="s">
        <v>0</v>
      </c>
      <c r="BH22" t="s">
        <v>0</v>
      </c>
      <c r="BI22" t="s">
        <v>0</v>
      </c>
      <c r="BJ22">
        <v>9447</v>
      </c>
      <c r="BK22">
        <v>87348</v>
      </c>
      <c r="BL22">
        <v>132</v>
      </c>
      <c r="BM22">
        <v>59112</v>
      </c>
      <c r="BN22">
        <v>268826</v>
      </c>
      <c r="BO22" t="s">
        <v>0</v>
      </c>
      <c r="BP22">
        <v>71383</v>
      </c>
      <c r="BQ22" t="s">
        <v>0</v>
      </c>
      <c r="BR22" t="s">
        <v>0</v>
      </c>
      <c r="BS22">
        <v>11379</v>
      </c>
      <c r="BT22">
        <v>2184</v>
      </c>
      <c r="BU22">
        <v>3664</v>
      </c>
      <c r="BV22">
        <v>469467</v>
      </c>
      <c r="BW22">
        <v>67150</v>
      </c>
      <c r="BX22">
        <v>9465</v>
      </c>
      <c r="BY22" t="s">
        <v>0</v>
      </c>
      <c r="BZ22">
        <v>370412</v>
      </c>
      <c r="CA22" t="s">
        <v>0</v>
      </c>
      <c r="CB22" t="s">
        <v>0</v>
      </c>
      <c r="CC22" t="s">
        <v>0</v>
      </c>
      <c r="CD22">
        <v>25640</v>
      </c>
      <c r="CE22" t="s">
        <v>0</v>
      </c>
    </row>
    <row r="23" spans="1:83" s="1" customForma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  <c r="CD23" s="1" t="s">
        <v>0</v>
      </c>
      <c r="CE23" s="1" t="s">
        <v>0</v>
      </c>
    </row>
    <row r="24" spans="1:83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0</v>
      </c>
      <c r="CC24" s="1" t="s">
        <v>0</v>
      </c>
      <c r="CD24" s="1" t="s">
        <v>0</v>
      </c>
      <c r="CE24" s="1" t="s">
        <v>0</v>
      </c>
    </row>
    <row r="25" spans="1:83" x14ac:dyDescent="0.25">
      <c r="A25" t="s">
        <v>338</v>
      </c>
      <c r="B25">
        <v>78938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>
        <v>30663</v>
      </c>
      <c r="U25" t="s">
        <v>0</v>
      </c>
      <c r="V25">
        <v>462614</v>
      </c>
      <c r="W25" t="s">
        <v>0</v>
      </c>
      <c r="X25">
        <v>70729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>
        <v>920134</v>
      </c>
      <c r="AJ25" t="s">
        <v>0</v>
      </c>
      <c r="AK25" t="s">
        <v>0</v>
      </c>
      <c r="AL25">
        <v>183976</v>
      </c>
      <c r="AM25" t="s">
        <v>0</v>
      </c>
      <c r="AN25" t="s">
        <v>0</v>
      </c>
      <c r="AO25">
        <v>1680534</v>
      </c>
      <c r="AP25" t="s">
        <v>0</v>
      </c>
      <c r="AQ25" t="s">
        <v>0</v>
      </c>
      <c r="AR25">
        <v>3575</v>
      </c>
      <c r="AS25" t="s">
        <v>0</v>
      </c>
      <c r="AT25">
        <v>9564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>
        <v>161</v>
      </c>
      <c r="BB25">
        <v>3708</v>
      </c>
      <c r="BC25">
        <v>4439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>
        <v>271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>
        <v>2172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</row>
    <row r="26" spans="1:83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</row>
    <row r="27" spans="1:83" x14ac:dyDescent="0.25">
      <c r="A27" t="s">
        <v>340</v>
      </c>
      <c r="B27">
        <v>11044</v>
      </c>
      <c r="C27" t="s">
        <v>0</v>
      </c>
      <c r="D27">
        <v>684665</v>
      </c>
      <c r="E27">
        <v>142537</v>
      </c>
      <c r="F27" t="s">
        <v>0</v>
      </c>
      <c r="G27" t="s">
        <v>0</v>
      </c>
      <c r="H27">
        <v>69359</v>
      </c>
      <c r="I27">
        <v>14073</v>
      </c>
      <c r="J27">
        <v>39357</v>
      </c>
      <c r="K27">
        <v>384</v>
      </c>
      <c r="L27" t="s">
        <v>0</v>
      </c>
      <c r="M27">
        <v>73840</v>
      </c>
      <c r="N27" t="s">
        <v>0</v>
      </c>
      <c r="O27">
        <v>13251</v>
      </c>
      <c r="P27">
        <v>197240</v>
      </c>
      <c r="Q27">
        <v>36868</v>
      </c>
      <c r="R27">
        <v>14294</v>
      </c>
      <c r="S27" t="s">
        <v>0</v>
      </c>
      <c r="T27">
        <v>68022</v>
      </c>
      <c r="U27">
        <v>18500</v>
      </c>
      <c r="V27">
        <v>512188</v>
      </c>
      <c r="W27">
        <v>35200</v>
      </c>
      <c r="X27">
        <v>36516</v>
      </c>
      <c r="Y27" t="s">
        <v>0</v>
      </c>
      <c r="Z27">
        <v>38193</v>
      </c>
      <c r="AA27" t="s">
        <v>0</v>
      </c>
      <c r="AB27">
        <v>47837</v>
      </c>
      <c r="AC27" t="s">
        <v>0</v>
      </c>
      <c r="AD27" t="s">
        <v>0</v>
      </c>
      <c r="AE27">
        <v>991</v>
      </c>
      <c r="AF27">
        <v>6294</v>
      </c>
      <c r="AG27">
        <v>21914</v>
      </c>
      <c r="AH27">
        <v>21494</v>
      </c>
      <c r="AI27">
        <v>614302</v>
      </c>
      <c r="AJ27">
        <v>1344</v>
      </c>
      <c r="AK27">
        <v>235288</v>
      </c>
      <c r="AL27" t="s">
        <v>0</v>
      </c>
      <c r="AM27">
        <v>8534</v>
      </c>
      <c r="AN27" t="s">
        <v>0</v>
      </c>
      <c r="AO27">
        <v>164463</v>
      </c>
      <c r="AP27">
        <v>477187</v>
      </c>
      <c r="AQ27">
        <v>9582</v>
      </c>
      <c r="AR27">
        <v>6</v>
      </c>
      <c r="AS27" t="s">
        <v>0</v>
      </c>
      <c r="AT27">
        <v>9357</v>
      </c>
      <c r="AU27" t="s">
        <v>0</v>
      </c>
      <c r="AV27">
        <v>22120</v>
      </c>
      <c r="AW27">
        <v>529805</v>
      </c>
      <c r="AX27">
        <v>635878</v>
      </c>
      <c r="AY27">
        <v>51</v>
      </c>
      <c r="AZ27">
        <v>106153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>
        <v>191997</v>
      </c>
      <c r="BG27">
        <v>177503</v>
      </c>
      <c r="BH27">
        <v>114299</v>
      </c>
      <c r="BI27">
        <v>390496</v>
      </c>
      <c r="BJ27">
        <v>8866</v>
      </c>
      <c r="BK27">
        <v>103084</v>
      </c>
      <c r="BL27" t="s">
        <v>0</v>
      </c>
      <c r="BM27">
        <v>20938</v>
      </c>
      <c r="BN27" t="s">
        <v>0</v>
      </c>
      <c r="BO27" t="s">
        <v>0</v>
      </c>
      <c r="BP27">
        <v>50429</v>
      </c>
      <c r="BQ27">
        <v>408225</v>
      </c>
      <c r="BR27">
        <v>105387</v>
      </c>
      <c r="BS27">
        <v>1664</v>
      </c>
      <c r="BT27">
        <v>10976</v>
      </c>
      <c r="BU27">
        <v>126</v>
      </c>
      <c r="BV27">
        <v>254694</v>
      </c>
      <c r="BW27">
        <v>16666</v>
      </c>
      <c r="BX27">
        <v>10257</v>
      </c>
      <c r="BY27" t="s">
        <v>0</v>
      </c>
      <c r="BZ27">
        <v>47631</v>
      </c>
      <c r="CA27">
        <v>381186</v>
      </c>
      <c r="CB27">
        <v>402323</v>
      </c>
      <c r="CC27">
        <v>130969</v>
      </c>
      <c r="CD27">
        <v>8536</v>
      </c>
      <c r="CE27" t="s">
        <v>0</v>
      </c>
    </row>
    <row r="28" spans="1:83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</row>
    <row r="29" spans="1:83" x14ac:dyDescent="0.25">
      <c r="A29" t="s">
        <v>342</v>
      </c>
      <c r="B29">
        <v>8373</v>
      </c>
      <c r="C29" t="s">
        <v>0</v>
      </c>
      <c r="D29">
        <v>826918</v>
      </c>
      <c r="E29">
        <v>161961</v>
      </c>
      <c r="F29" t="s">
        <v>0</v>
      </c>
      <c r="G29" t="s">
        <v>0</v>
      </c>
      <c r="H29">
        <v>39814</v>
      </c>
      <c r="I29">
        <v>16255</v>
      </c>
      <c r="J29">
        <v>58096</v>
      </c>
      <c r="K29">
        <v>4566</v>
      </c>
      <c r="L29" t="s">
        <v>0</v>
      </c>
      <c r="M29">
        <v>34141</v>
      </c>
      <c r="N29" t="s">
        <v>0</v>
      </c>
      <c r="O29">
        <v>5653</v>
      </c>
      <c r="P29">
        <v>53901</v>
      </c>
      <c r="Q29">
        <v>2609</v>
      </c>
      <c r="R29">
        <v>900</v>
      </c>
      <c r="S29" t="s">
        <v>0</v>
      </c>
      <c r="T29">
        <v>64186</v>
      </c>
      <c r="U29">
        <v>9982</v>
      </c>
      <c r="V29">
        <v>42811</v>
      </c>
      <c r="W29" t="s">
        <v>0</v>
      </c>
      <c r="X29" t="s">
        <v>0</v>
      </c>
      <c r="Y29">
        <v>87094</v>
      </c>
      <c r="Z29">
        <v>11625</v>
      </c>
      <c r="AA29">
        <v>57764</v>
      </c>
      <c r="AB29">
        <v>18245</v>
      </c>
      <c r="AC29" t="s">
        <v>0</v>
      </c>
      <c r="AD29" t="s">
        <v>0</v>
      </c>
      <c r="AE29" t="s">
        <v>0</v>
      </c>
      <c r="AF29">
        <v>5941</v>
      </c>
      <c r="AG29">
        <v>26906</v>
      </c>
      <c r="AH29">
        <v>514</v>
      </c>
      <c r="AI29">
        <v>396427</v>
      </c>
      <c r="AJ29">
        <v>1784</v>
      </c>
      <c r="AK29">
        <v>289138</v>
      </c>
      <c r="AL29">
        <v>98273</v>
      </c>
      <c r="AM29">
        <v>16083</v>
      </c>
      <c r="AN29" t="s">
        <v>0</v>
      </c>
      <c r="AO29">
        <v>338858</v>
      </c>
      <c r="AP29">
        <v>122828</v>
      </c>
      <c r="AQ29">
        <v>17122</v>
      </c>
      <c r="AR29" t="s">
        <v>0</v>
      </c>
      <c r="AS29" t="s">
        <v>0</v>
      </c>
      <c r="AT29">
        <v>18661</v>
      </c>
      <c r="AU29">
        <v>140959</v>
      </c>
      <c r="AV29">
        <v>48925</v>
      </c>
      <c r="AW29">
        <v>701827</v>
      </c>
      <c r="AX29">
        <v>1120213</v>
      </c>
      <c r="AY29">
        <v>983</v>
      </c>
      <c r="AZ29">
        <v>22610</v>
      </c>
      <c r="BA29">
        <v>273132</v>
      </c>
      <c r="BB29">
        <v>415383</v>
      </c>
      <c r="BC29">
        <v>436353</v>
      </c>
      <c r="BD29">
        <v>80997</v>
      </c>
      <c r="BE29">
        <v>98034</v>
      </c>
      <c r="BF29" t="s">
        <v>0</v>
      </c>
      <c r="BG29" t="s">
        <v>0</v>
      </c>
      <c r="BH29">
        <v>40649</v>
      </c>
      <c r="BI29">
        <v>45310</v>
      </c>
      <c r="BJ29">
        <v>1648</v>
      </c>
      <c r="BK29">
        <v>65646</v>
      </c>
      <c r="BL29">
        <v>60430</v>
      </c>
      <c r="BM29">
        <v>15313</v>
      </c>
      <c r="BN29">
        <v>305344</v>
      </c>
      <c r="BO29" t="s">
        <v>0</v>
      </c>
      <c r="BP29">
        <v>25993</v>
      </c>
      <c r="BQ29" t="s">
        <v>0</v>
      </c>
      <c r="BR29" t="s">
        <v>0</v>
      </c>
      <c r="BS29">
        <v>16487</v>
      </c>
      <c r="BT29">
        <v>3619</v>
      </c>
      <c r="BU29" t="s">
        <v>0</v>
      </c>
      <c r="BV29">
        <v>145804</v>
      </c>
      <c r="BW29">
        <v>45288</v>
      </c>
      <c r="BX29" t="s">
        <v>0</v>
      </c>
      <c r="BY29" t="s">
        <v>0</v>
      </c>
      <c r="BZ29">
        <v>310774</v>
      </c>
      <c r="CA29">
        <v>25113</v>
      </c>
      <c r="CB29">
        <v>122962</v>
      </c>
      <c r="CC29">
        <v>72504</v>
      </c>
      <c r="CD29">
        <v>22886</v>
      </c>
      <c r="CE29" t="s">
        <v>0</v>
      </c>
    </row>
    <row r="30" spans="1:83" x14ac:dyDescent="0.25">
      <c r="A30" t="s">
        <v>343</v>
      </c>
      <c r="B30">
        <v>408</v>
      </c>
      <c r="C30" t="s">
        <v>0</v>
      </c>
      <c r="D30">
        <v>151818</v>
      </c>
      <c r="E30">
        <v>393</v>
      </c>
      <c r="F30" t="s">
        <v>0</v>
      </c>
      <c r="G30">
        <v>17418</v>
      </c>
      <c r="H30" t="s">
        <v>0</v>
      </c>
      <c r="I30" t="s">
        <v>0</v>
      </c>
      <c r="J30">
        <v>17131</v>
      </c>
      <c r="K30" t="s">
        <v>0</v>
      </c>
      <c r="L30" t="s">
        <v>0</v>
      </c>
      <c r="M30">
        <v>72362</v>
      </c>
      <c r="N30" t="s">
        <v>0</v>
      </c>
      <c r="O30">
        <v>55623</v>
      </c>
      <c r="P30">
        <v>649774</v>
      </c>
      <c r="Q30">
        <v>1628</v>
      </c>
      <c r="R30">
        <v>3564</v>
      </c>
      <c r="S30" t="s">
        <v>0</v>
      </c>
      <c r="T30" t="s">
        <v>0</v>
      </c>
      <c r="U30">
        <v>15344</v>
      </c>
      <c r="V30">
        <v>159897</v>
      </c>
      <c r="W30">
        <v>38273</v>
      </c>
      <c r="X30" t="s">
        <v>0</v>
      </c>
      <c r="Y30" t="s">
        <v>0</v>
      </c>
      <c r="Z30" t="s">
        <v>0</v>
      </c>
      <c r="AA30">
        <v>2514</v>
      </c>
      <c r="AB30">
        <v>31107</v>
      </c>
      <c r="AC30">
        <v>751</v>
      </c>
      <c r="AD30" t="s">
        <v>0</v>
      </c>
      <c r="AE30">
        <v>14</v>
      </c>
      <c r="AF30" t="s">
        <v>0</v>
      </c>
      <c r="AG30">
        <v>161219</v>
      </c>
      <c r="AH30">
        <v>10500</v>
      </c>
      <c r="AI30" t="s">
        <v>0</v>
      </c>
      <c r="AJ30">
        <v>13296</v>
      </c>
      <c r="AK30">
        <v>166281</v>
      </c>
      <c r="AL30">
        <v>544</v>
      </c>
      <c r="AM30">
        <v>42477</v>
      </c>
      <c r="AN30" t="s">
        <v>0</v>
      </c>
      <c r="AO30" t="s">
        <v>0</v>
      </c>
      <c r="AP30">
        <v>123379</v>
      </c>
      <c r="AQ30">
        <v>81149</v>
      </c>
      <c r="AR30" t="s">
        <v>0</v>
      </c>
      <c r="AS30">
        <v>4551</v>
      </c>
      <c r="AT30" t="s">
        <v>0</v>
      </c>
      <c r="AU30" t="s">
        <v>0</v>
      </c>
      <c r="AV30">
        <v>76134</v>
      </c>
      <c r="AW30">
        <v>20194</v>
      </c>
      <c r="AX30">
        <v>131609</v>
      </c>
      <c r="AY30" t="s">
        <v>0</v>
      </c>
      <c r="AZ30">
        <v>214</v>
      </c>
      <c r="BA30">
        <v>1</v>
      </c>
      <c r="BB30">
        <v>2390</v>
      </c>
      <c r="BC30">
        <v>4083</v>
      </c>
      <c r="BD30">
        <v>795</v>
      </c>
      <c r="BE30" t="s">
        <v>0</v>
      </c>
      <c r="BF30" t="s">
        <v>0</v>
      </c>
      <c r="BG30" t="s">
        <v>0</v>
      </c>
      <c r="BH30">
        <v>802</v>
      </c>
      <c r="BI30">
        <v>2183</v>
      </c>
      <c r="BJ30">
        <v>1601</v>
      </c>
      <c r="BK30">
        <v>2689</v>
      </c>
      <c r="BL30">
        <v>1389</v>
      </c>
      <c r="BM30">
        <v>372</v>
      </c>
      <c r="BN30">
        <v>31034</v>
      </c>
      <c r="BO30" t="s">
        <v>0</v>
      </c>
      <c r="BP30">
        <v>1482</v>
      </c>
      <c r="BQ30">
        <v>118071</v>
      </c>
      <c r="BR30">
        <v>48061</v>
      </c>
      <c r="BS30">
        <v>382</v>
      </c>
      <c r="BT30">
        <v>12732</v>
      </c>
      <c r="BU30">
        <v>58</v>
      </c>
      <c r="BV30">
        <v>63688</v>
      </c>
      <c r="BW30">
        <v>1203</v>
      </c>
      <c r="BX30">
        <v>20659</v>
      </c>
      <c r="BY30">
        <v>179236</v>
      </c>
      <c r="BZ30">
        <v>12</v>
      </c>
      <c r="CA30">
        <v>5442</v>
      </c>
      <c r="CB30">
        <v>6071</v>
      </c>
      <c r="CC30">
        <v>3119</v>
      </c>
      <c r="CD30" t="s">
        <v>0</v>
      </c>
      <c r="CE30" t="s">
        <v>0</v>
      </c>
    </row>
    <row r="31" spans="1:83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</row>
    <row r="32" spans="1:83" x14ac:dyDescent="0.25">
      <c r="A32" t="s">
        <v>345</v>
      </c>
      <c r="B32" t="s">
        <v>0</v>
      </c>
      <c r="C32">
        <v>90</v>
      </c>
      <c r="D32">
        <v>12269</v>
      </c>
      <c r="E32" t="s">
        <v>0</v>
      </c>
      <c r="F32" t="s">
        <v>0</v>
      </c>
      <c r="G32" t="s">
        <v>0</v>
      </c>
      <c r="H32" t="s">
        <v>0</v>
      </c>
      <c r="I32">
        <v>1487</v>
      </c>
      <c r="J32">
        <v>1275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>
        <v>18479</v>
      </c>
      <c r="Q32">
        <v>472</v>
      </c>
      <c r="R32">
        <v>266</v>
      </c>
      <c r="S32">
        <v>2</v>
      </c>
      <c r="T32" t="s">
        <v>0</v>
      </c>
      <c r="U32" t="s">
        <v>0</v>
      </c>
      <c r="V32" t="s">
        <v>0</v>
      </c>
      <c r="W32" t="s">
        <v>0</v>
      </c>
      <c r="X32">
        <v>3118</v>
      </c>
      <c r="Y32">
        <v>128</v>
      </c>
      <c r="Z32" t="s">
        <v>0</v>
      </c>
      <c r="AA32" t="s">
        <v>0</v>
      </c>
      <c r="AB32" t="s">
        <v>0</v>
      </c>
      <c r="AC32">
        <v>767</v>
      </c>
      <c r="AD32" t="s">
        <v>0</v>
      </c>
      <c r="AE32" t="s">
        <v>0</v>
      </c>
      <c r="AF32">
        <v>2026</v>
      </c>
      <c r="AG32">
        <v>3863</v>
      </c>
      <c r="AH32" t="s">
        <v>0</v>
      </c>
      <c r="AI32">
        <v>33083</v>
      </c>
      <c r="AJ32" t="s">
        <v>0</v>
      </c>
      <c r="AK32" t="s">
        <v>0</v>
      </c>
      <c r="AL32">
        <v>6153</v>
      </c>
      <c r="AM32" t="s">
        <v>0</v>
      </c>
      <c r="AN32" t="s">
        <v>0</v>
      </c>
      <c r="AO32">
        <v>23498</v>
      </c>
      <c r="AP32">
        <v>16106</v>
      </c>
      <c r="AQ32" t="s">
        <v>0</v>
      </c>
      <c r="AR32" t="s">
        <v>0</v>
      </c>
      <c r="AS32">
        <v>50</v>
      </c>
      <c r="AT32">
        <v>886</v>
      </c>
      <c r="AU32">
        <v>416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811</v>
      </c>
      <c r="BB32" t="s">
        <v>0</v>
      </c>
      <c r="BC32" t="s">
        <v>0</v>
      </c>
      <c r="BD32">
        <v>115</v>
      </c>
      <c r="BE32">
        <v>115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>
        <v>286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>
        <v>1358</v>
      </c>
      <c r="BX32" t="s">
        <v>0</v>
      </c>
      <c r="BY32">
        <v>359</v>
      </c>
      <c r="BZ32">
        <v>1506</v>
      </c>
      <c r="CA32">
        <v>64502</v>
      </c>
      <c r="CB32">
        <v>34619</v>
      </c>
      <c r="CC32">
        <v>24171</v>
      </c>
      <c r="CD32">
        <v>1506</v>
      </c>
      <c r="CE32">
        <v>189</v>
      </c>
    </row>
    <row r="33" spans="1:83" x14ac:dyDescent="0.25">
      <c r="A33" t="s">
        <v>346</v>
      </c>
      <c r="B33">
        <v>6299</v>
      </c>
      <c r="C33">
        <v>487</v>
      </c>
      <c r="D33">
        <v>58261</v>
      </c>
      <c r="E33">
        <v>2833</v>
      </c>
      <c r="F33">
        <v>8803</v>
      </c>
      <c r="G33">
        <v>809</v>
      </c>
      <c r="H33">
        <v>22241</v>
      </c>
      <c r="I33">
        <v>5621</v>
      </c>
      <c r="J33">
        <v>3274</v>
      </c>
      <c r="K33">
        <v>1230</v>
      </c>
      <c r="L33">
        <v>3238</v>
      </c>
      <c r="M33">
        <v>2705</v>
      </c>
      <c r="N33">
        <v>76</v>
      </c>
      <c r="O33">
        <v>16808</v>
      </c>
      <c r="P33">
        <v>121423</v>
      </c>
      <c r="Q33">
        <v>3173</v>
      </c>
      <c r="R33">
        <v>1908</v>
      </c>
      <c r="S33">
        <v>3767</v>
      </c>
      <c r="T33">
        <v>5621</v>
      </c>
      <c r="U33">
        <v>1907</v>
      </c>
      <c r="V33">
        <v>65444</v>
      </c>
      <c r="W33">
        <v>10456</v>
      </c>
      <c r="X33" t="s">
        <v>0</v>
      </c>
      <c r="Y33">
        <v>38833</v>
      </c>
      <c r="Z33">
        <v>910</v>
      </c>
      <c r="AA33">
        <v>21325</v>
      </c>
      <c r="AB33">
        <v>2885</v>
      </c>
      <c r="AC33">
        <v>2570</v>
      </c>
      <c r="AD33" t="s">
        <v>0</v>
      </c>
      <c r="AE33">
        <v>268</v>
      </c>
      <c r="AF33">
        <v>4362</v>
      </c>
      <c r="AG33">
        <v>22933</v>
      </c>
      <c r="AH33">
        <v>597</v>
      </c>
      <c r="AI33">
        <v>35516</v>
      </c>
      <c r="AJ33">
        <v>391</v>
      </c>
      <c r="AK33">
        <v>27757</v>
      </c>
      <c r="AL33">
        <v>18590</v>
      </c>
      <c r="AM33">
        <v>17</v>
      </c>
      <c r="AN33">
        <v>2761</v>
      </c>
      <c r="AO33">
        <v>107180</v>
      </c>
      <c r="AP33">
        <v>62071</v>
      </c>
      <c r="AQ33">
        <v>3718</v>
      </c>
      <c r="AR33">
        <v>141</v>
      </c>
      <c r="AS33">
        <v>1569</v>
      </c>
      <c r="AT33">
        <v>2899</v>
      </c>
      <c r="AU33">
        <v>9072</v>
      </c>
      <c r="AV33">
        <v>2386</v>
      </c>
      <c r="AW33">
        <v>28991</v>
      </c>
      <c r="AX33">
        <v>63932</v>
      </c>
      <c r="AY33">
        <v>130</v>
      </c>
      <c r="AZ33">
        <v>329</v>
      </c>
      <c r="BA33">
        <v>11401</v>
      </c>
      <c r="BB33">
        <v>64766</v>
      </c>
      <c r="BC33">
        <v>91166</v>
      </c>
      <c r="BD33">
        <v>5805</v>
      </c>
      <c r="BE33">
        <v>7886</v>
      </c>
      <c r="BF33">
        <v>28746</v>
      </c>
      <c r="BG33">
        <v>25814</v>
      </c>
      <c r="BH33">
        <v>13012</v>
      </c>
      <c r="BI33">
        <v>11736</v>
      </c>
      <c r="BJ33">
        <v>4991</v>
      </c>
      <c r="BK33">
        <v>10395</v>
      </c>
      <c r="BL33">
        <v>140556</v>
      </c>
      <c r="BM33">
        <v>1233</v>
      </c>
      <c r="BN33">
        <v>15741</v>
      </c>
      <c r="BO33">
        <v>50</v>
      </c>
      <c r="BP33">
        <v>1493</v>
      </c>
      <c r="BQ33">
        <v>37506</v>
      </c>
      <c r="BR33">
        <v>19379</v>
      </c>
      <c r="BS33">
        <v>524</v>
      </c>
      <c r="BT33">
        <v>377</v>
      </c>
      <c r="BU33">
        <v>311</v>
      </c>
      <c r="BV33">
        <v>136538</v>
      </c>
      <c r="BW33">
        <v>7143</v>
      </c>
      <c r="BX33">
        <v>444</v>
      </c>
      <c r="BY33">
        <v>37304</v>
      </c>
      <c r="BZ33">
        <v>60651</v>
      </c>
      <c r="CA33">
        <v>146</v>
      </c>
      <c r="CB33">
        <v>122</v>
      </c>
      <c r="CC33">
        <v>157</v>
      </c>
      <c r="CD33">
        <v>5862</v>
      </c>
      <c r="CE33">
        <v>727</v>
      </c>
    </row>
    <row r="34" spans="1:83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>
        <v>7015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</row>
    <row r="35" spans="1:83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</row>
    <row r="36" spans="1:83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</row>
    <row r="37" spans="1:83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>
        <v>17715</v>
      </c>
      <c r="I37">
        <v>1728</v>
      </c>
      <c r="J37">
        <v>2034</v>
      </c>
      <c r="K37" t="s">
        <v>0</v>
      </c>
      <c r="L37" t="s">
        <v>0</v>
      </c>
      <c r="M37" t="s">
        <v>0</v>
      </c>
      <c r="N37" t="s">
        <v>0</v>
      </c>
      <c r="O37">
        <v>1962</v>
      </c>
      <c r="P37">
        <v>52132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>
        <v>3866</v>
      </c>
      <c r="X37" t="s">
        <v>0</v>
      </c>
      <c r="Y37">
        <v>797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>
        <v>5617</v>
      </c>
      <c r="AH37" t="s">
        <v>0</v>
      </c>
      <c r="AI37" t="s">
        <v>0</v>
      </c>
      <c r="AJ37" t="s">
        <v>0</v>
      </c>
      <c r="AK37" t="s">
        <v>0</v>
      </c>
      <c r="AL37">
        <v>28398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594</v>
      </c>
      <c r="AU37">
        <v>5094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15637</v>
      </c>
      <c r="BC37">
        <v>26751</v>
      </c>
      <c r="BD37">
        <v>4025</v>
      </c>
      <c r="BE37">
        <v>5140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>
        <v>3665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>
        <v>49603</v>
      </c>
      <c r="BW37">
        <v>1985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>
        <v>1484</v>
      </c>
      <c r="CE37" t="s">
        <v>0</v>
      </c>
    </row>
    <row r="38" spans="1:83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124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</row>
    <row r="39" spans="1:83" x14ac:dyDescent="0.25">
      <c r="A39" t="s">
        <v>352</v>
      </c>
      <c r="B39">
        <v>38389</v>
      </c>
      <c r="C39" t="s">
        <v>0</v>
      </c>
      <c r="D39">
        <v>119370</v>
      </c>
      <c r="E39" t="s">
        <v>0</v>
      </c>
      <c r="F39">
        <v>536250</v>
      </c>
      <c r="G39" t="s">
        <v>0</v>
      </c>
      <c r="H39" t="s">
        <v>0</v>
      </c>
      <c r="I39">
        <v>262426</v>
      </c>
      <c r="J39">
        <v>19684</v>
      </c>
      <c r="K39" t="s">
        <v>0</v>
      </c>
      <c r="L39" t="s">
        <v>0</v>
      </c>
      <c r="M39" t="s">
        <v>0</v>
      </c>
      <c r="N39" t="s">
        <v>0</v>
      </c>
      <c r="O39">
        <v>35854</v>
      </c>
      <c r="P39" t="s">
        <v>0</v>
      </c>
      <c r="Q39">
        <v>10133</v>
      </c>
      <c r="R39">
        <v>4232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>
        <v>20311</v>
      </c>
      <c r="Y39">
        <v>222561</v>
      </c>
      <c r="Z39" t="s">
        <v>0</v>
      </c>
      <c r="AA39">
        <v>129814</v>
      </c>
      <c r="AB39" t="s">
        <v>0</v>
      </c>
      <c r="AC39">
        <v>336</v>
      </c>
      <c r="AD39" t="s">
        <v>0</v>
      </c>
      <c r="AE39" t="s">
        <v>0</v>
      </c>
      <c r="AF39" t="s">
        <v>0</v>
      </c>
      <c r="AG39">
        <v>137832</v>
      </c>
      <c r="AH39" t="s">
        <v>0</v>
      </c>
      <c r="AI39">
        <v>6686425</v>
      </c>
      <c r="AJ39" t="s">
        <v>0</v>
      </c>
      <c r="AK39">
        <v>156772</v>
      </c>
      <c r="AL39" t="s">
        <v>0</v>
      </c>
      <c r="AM39" t="s">
        <v>0</v>
      </c>
      <c r="AN39" t="s">
        <v>0</v>
      </c>
      <c r="AO39" t="s">
        <v>0</v>
      </c>
      <c r="AP39">
        <v>3207556</v>
      </c>
      <c r="AQ39">
        <v>811</v>
      </c>
      <c r="AR39">
        <v>2695</v>
      </c>
      <c r="AS39" t="s">
        <v>0</v>
      </c>
      <c r="AT39">
        <v>9601</v>
      </c>
      <c r="AU39">
        <v>407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>
        <v>45521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>
        <v>30937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>
        <v>65161</v>
      </c>
      <c r="BR39">
        <v>36757</v>
      </c>
      <c r="BS39" t="s">
        <v>0</v>
      </c>
      <c r="BT39" t="s">
        <v>0</v>
      </c>
      <c r="BU39" t="s">
        <v>0</v>
      </c>
      <c r="BV39">
        <v>379206</v>
      </c>
      <c r="BW39" t="s">
        <v>0</v>
      </c>
      <c r="BX39" t="s">
        <v>0</v>
      </c>
      <c r="BY39" t="s">
        <v>0</v>
      </c>
      <c r="BZ39" t="s">
        <v>0</v>
      </c>
      <c r="CA39">
        <v>97833</v>
      </c>
      <c r="CB39">
        <v>70161</v>
      </c>
      <c r="CC39">
        <v>44171</v>
      </c>
      <c r="CD39">
        <v>7020</v>
      </c>
      <c r="CE39" t="s">
        <v>0</v>
      </c>
    </row>
    <row r="40" spans="1:83" x14ac:dyDescent="0.25">
      <c r="A40" t="s">
        <v>353</v>
      </c>
      <c r="B40">
        <v>93</v>
      </c>
      <c r="C40" t="s">
        <v>0</v>
      </c>
      <c r="D40">
        <v>3286</v>
      </c>
      <c r="E40">
        <v>1789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18029</v>
      </c>
      <c r="N40" t="s">
        <v>0</v>
      </c>
      <c r="O40">
        <v>1226</v>
      </c>
      <c r="P40">
        <v>450009</v>
      </c>
      <c r="Q40" t="s">
        <v>0</v>
      </c>
      <c r="R40" t="s">
        <v>0</v>
      </c>
      <c r="S40">
        <v>118050</v>
      </c>
      <c r="T40" t="s">
        <v>0</v>
      </c>
      <c r="U40">
        <v>18</v>
      </c>
      <c r="V40">
        <v>339</v>
      </c>
      <c r="W40">
        <v>-257247</v>
      </c>
      <c r="X40" t="s">
        <v>0</v>
      </c>
      <c r="Y40">
        <v>35401</v>
      </c>
      <c r="Z40">
        <v>1</v>
      </c>
      <c r="AA40">
        <v>20367</v>
      </c>
      <c r="AB40">
        <v>10</v>
      </c>
      <c r="AC40">
        <v>400424</v>
      </c>
      <c r="AD40" t="s">
        <v>0</v>
      </c>
      <c r="AE40" t="s">
        <v>0</v>
      </c>
      <c r="AF40" t="s">
        <v>0</v>
      </c>
      <c r="AG40" t="s">
        <v>0</v>
      </c>
      <c r="AH40">
        <v>1734</v>
      </c>
      <c r="AI40" t="s">
        <v>0</v>
      </c>
      <c r="AJ40">
        <v>3194</v>
      </c>
      <c r="AK40">
        <v>207</v>
      </c>
      <c r="AL40">
        <v>23887</v>
      </c>
      <c r="AM40" t="s">
        <v>0</v>
      </c>
      <c r="AN40">
        <v>984</v>
      </c>
      <c r="AO40" t="s">
        <v>0</v>
      </c>
      <c r="AP40">
        <v>3302</v>
      </c>
      <c r="AQ40" t="s">
        <v>0</v>
      </c>
      <c r="AR40" t="s">
        <v>0</v>
      </c>
      <c r="AS40" t="s">
        <v>0</v>
      </c>
      <c r="AT40">
        <v>14</v>
      </c>
      <c r="AU40" t="s">
        <v>0</v>
      </c>
      <c r="AV40">
        <v>134</v>
      </c>
      <c r="AW40">
        <v>10439</v>
      </c>
      <c r="AX40">
        <v>5499</v>
      </c>
      <c r="AY40" t="s">
        <v>0</v>
      </c>
      <c r="AZ40" t="s">
        <v>0</v>
      </c>
      <c r="BA40">
        <v>250</v>
      </c>
      <c r="BB40">
        <v>867</v>
      </c>
      <c r="BC40">
        <v>1465</v>
      </c>
      <c r="BD40" t="s">
        <v>0</v>
      </c>
      <c r="BE40" t="s">
        <v>0</v>
      </c>
      <c r="BF40" t="s">
        <v>0</v>
      </c>
      <c r="BG40" t="s">
        <v>0</v>
      </c>
      <c r="BH40">
        <v>1324</v>
      </c>
      <c r="BI40">
        <v>1878</v>
      </c>
      <c r="BJ40">
        <v>29</v>
      </c>
      <c r="BK40">
        <v>5555</v>
      </c>
      <c r="BL40">
        <v>2248</v>
      </c>
      <c r="BM40" t="s">
        <v>0</v>
      </c>
      <c r="BN40">
        <v>527</v>
      </c>
      <c r="BO40" t="s">
        <v>0</v>
      </c>
      <c r="BP40" t="s">
        <v>0</v>
      </c>
      <c r="BQ40">
        <v>5358</v>
      </c>
      <c r="BR40">
        <v>3205</v>
      </c>
      <c r="BS40" t="s">
        <v>0</v>
      </c>
      <c r="BT40">
        <v>726</v>
      </c>
      <c r="BU40">
        <v>878</v>
      </c>
      <c r="BV40">
        <v>21106</v>
      </c>
      <c r="BW40">
        <v>-1</v>
      </c>
      <c r="BX40" t="s">
        <v>0</v>
      </c>
      <c r="BY40">
        <v>29920</v>
      </c>
      <c r="BZ40">
        <v>17630</v>
      </c>
      <c r="CA40">
        <v>147</v>
      </c>
      <c r="CB40">
        <v>122</v>
      </c>
      <c r="CC40">
        <v>157</v>
      </c>
      <c r="CD40" t="s">
        <v>0</v>
      </c>
      <c r="CE40" t="s">
        <v>0</v>
      </c>
    </row>
    <row r="41" spans="1:83" x14ac:dyDescent="0.25">
      <c r="A41" t="s">
        <v>354</v>
      </c>
      <c r="B41" t="s">
        <v>0</v>
      </c>
      <c r="C41" t="s">
        <v>0</v>
      </c>
      <c r="D41">
        <v>12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12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4</v>
      </c>
      <c r="AG41">
        <v>116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353</v>
      </c>
      <c r="AP41">
        <v>110</v>
      </c>
      <c r="AQ41" t="s">
        <v>0</v>
      </c>
      <c r="AR41" t="s">
        <v>0</v>
      </c>
      <c r="AS41" t="s">
        <v>0</v>
      </c>
      <c r="AT41">
        <v>34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</row>
    <row r="42" spans="1:83" x14ac:dyDescent="0.25">
      <c r="A42" t="s">
        <v>355</v>
      </c>
      <c r="B42">
        <v>48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>
        <v>1331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>
        <v>10739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>
        <v>1412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</row>
    <row r="43" spans="1:83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3433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>
        <v>7443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>
        <v>9155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</row>
    <row r="44" spans="1:83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</row>
    <row r="45" spans="1:83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1358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>
        <v>9790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</row>
    <row r="46" spans="1:83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2044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>
        <v>21336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</row>
    <row r="47" spans="1:83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  <c r="CB47" s="1" t="s">
        <v>0</v>
      </c>
      <c r="CC47" s="1" t="s">
        <v>0</v>
      </c>
      <c r="CD47" s="1" t="s">
        <v>0</v>
      </c>
      <c r="CE47" s="1" t="s">
        <v>0</v>
      </c>
    </row>
    <row r="48" spans="1:83" x14ac:dyDescent="0.25">
      <c r="A48" t="s">
        <v>361</v>
      </c>
      <c r="B48">
        <v>2136</v>
      </c>
      <c r="C48" t="s">
        <v>0</v>
      </c>
      <c r="D48">
        <v>3717</v>
      </c>
      <c r="E48" t="s">
        <v>0</v>
      </c>
      <c r="F48">
        <v>41711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4340</v>
      </c>
      <c r="R48">
        <v>2118</v>
      </c>
      <c r="S48" t="s">
        <v>0</v>
      </c>
      <c r="T48">
        <v>280040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>
        <v>7737487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122410</v>
      </c>
      <c r="AP48">
        <v>46275</v>
      </c>
      <c r="AQ48" t="s">
        <v>0</v>
      </c>
      <c r="AR48" t="s">
        <v>0</v>
      </c>
      <c r="AS48" t="s">
        <v>0</v>
      </c>
      <c r="AT48">
        <v>10143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>
        <v>1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>
        <v>25127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</row>
    <row r="49" spans="1:83" x14ac:dyDescent="0.25">
      <c r="A49" t="s">
        <v>362</v>
      </c>
      <c r="B49" t="s">
        <v>0</v>
      </c>
      <c r="C49" t="s">
        <v>0</v>
      </c>
      <c r="D49" t="s">
        <v>0</v>
      </c>
      <c r="E49">
        <v>-193942</v>
      </c>
      <c r="F49">
        <v>2369607</v>
      </c>
      <c r="G49">
        <v>17257</v>
      </c>
      <c r="H49" t="s">
        <v>0</v>
      </c>
      <c r="I49">
        <v>716418</v>
      </c>
      <c r="J49">
        <v>-8419</v>
      </c>
      <c r="K49">
        <v>-15517</v>
      </c>
      <c r="L49">
        <v>8310</v>
      </c>
      <c r="M49">
        <v>615091</v>
      </c>
      <c r="N49">
        <v>4175</v>
      </c>
      <c r="O49">
        <v>0</v>
      </c>
      <c r="P49">
        <v>1011367</v>
      </c>
      <c r="Q49">
        <v>2</v>
      </c>
      <c r="R49">
        <v>17</v>
      </c>
      <c r="S49">
        <v>-293152</v>
      </c>
      <c r="T49">
        <v>7478</v>
      </c>
      <c r="U49">
        <v>1026678</v>
      </c>
      <c r="V49">
        <v>-3</v>
      </c>
      <c r="W49" t="s">
        <v>0</v>
      </c>
      <c r="X49" t="s">
        <v>0</v>
      </c>
      <c r="Y49">
        <v>-45817</v>
      </c>
      <c r="Z49">
        <v>-6493</v>
      </c>
      <c r="AA49">
        <v>-24117</v>
      </c>
      <c r="AB49">
        <v>-369249</v>
      </c>
      <c r="AC49">
        <v>400424</v>
      </c>
      <c r="AD49" t="s">
        <v>0</v>
      </c>
      <c r="AE49">
        <v>20029</v>
      </c>
      <c r="AF49">
        <v>3667</v>
      </c>
      <c r="AG49">
        <v>2800</v>
      </c>
      <c r="AH49">
        <v>185762</v>
      </c>
      <c r="AI49">
        <v>142038</v>
      </c>
      <c r="AJ49">
        <v>2760</v>
      </c>
      <c r="AK49">
        <v>87202</v>
      </c>
      <c r="AL49">
        <v>291373</v>
      </c>
      <c r="AM49">
        <v>4464</v>
      </c>
      <c r="AN49">
        <v>-32158</v>
      </c>
      <c r="AO49">
        <v>199905</v>
      </c>
      <c r="AP49">
        <v>1</v>
      </c>
      <c r="AQ49">
        <v>157950</v>
      </c>
      <c r="AR49" t="s">
        <v>0</v>
      </c>
      <c r="AS49">
        <v>246</v>
      </c>
      <c r="AT49">
        <v>-2</v>
      </c>
      <c r="AU49">
        <v>3678</v>
      </c>
      <c r="AV49">
        <v>1318278</v>
      </c>
      <c r="AW49">
        <v>-751392</v>
      </c>
      <c r="AX49">
        <v>-1947643</v>
      </c>
      <c r="AY49">
        <v>43635</v>
      </c>
      <c r="AZ49">
        <v>-6208</v>
      </c>
      <c r="BA49">
        <v>-84209</v>
      </c>
      <c r="BB49">
        <v>332282</v>
      </c>
      <c r="BC49">
        <v>146784</v>
      </c>
      <c r="BD49">
        <v>-11335</v>
      </c>
      <c r="BE49">
        <v>88205</v>
      </c>
      <c r="BF49" t="s">
        <v>0</v>
      </c>
      <c r="BG49">
        <v>522</v>
      </c>
      <c r="BH49">
        <v>260174</v>
      </c>
      <c r="BI49">
        <v>-75609</v>
      </c>
      <c r="BJ49" t="s">
        <v>0</v>
      </c>
      <c r="BK49">
        <v>16557</v>
      </c>
      <c r="BL49">
        <v>24376</v>
      </c>
      <c r="BM49">
        <v>-76850</v>
      </c>
      <c r="BN49">
        <v>766592</v>
      </c>
      <c r="BO49">
        <v>1025</v>
      </c>
      <c r="BP49">
        <v>-81274</v>
      </c>
      <c r="BQ49">
        <v>764656</v>
      </c>
      <c r="BR49">
        <v>517379</v>
      </c>
      <c r="BS49">
        <v>43038</v>
      </c>
      <c r="BT49">
        <v>134065</v>
      </c>
      <c r="BU49">
        <v>-5675</v>
      </c>
      <c r="BV49">
        <v>84</v>
      </c>
      <c r="BW49">
        <v>1689</v>
      </c>
      <c r="BX49">
        <v>155861</v>
      </c>
      <c r="BY49">
        <v>-44271</v>
      </c>
      <c r="BZ49">
        <v>6771</v>
      </c>
      <c r="CA49">
        <v>-2</v>
      </c>
      <c r="CB49">
        <v>-2</v>
      </c>
      <c r="CC49" t="s">
        <v>0</v>
      </c>
      <c r="CD49">
        <v>3103</v>
      </c>
      <c r="CE49">
        <v>64799</v>
      </c>
    </row>
    <row r="50" spans="1:83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</row>
    <row r="51" spans="1:83" x14ac:dyDescent="0.25">
      <c r="A51" t="s">
        <v>364</v>
      </c>
      <c r="B51">
        <v>361</v>
      </c>
      <c r="C51" t="s">
        <v>0</v>
      </c>
      <c r="D51">
        <v>6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>
        <v>159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</row>
    <row r="52" spans="1:83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</row>
    <row r="53" spans="1:83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</row>
    <row r="54" spans="1:83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</row>
    <row r="55" spans="1:83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>
        <v>828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</row>
    <row r="56" spans="1:83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>
        <v>5750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</row>
    <row r="57" spans="1:83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>
        <v>14388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</row>
    <row r="58" spans="1:83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</row>
    <row r="59" spans="1:83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</row>
    <row r="60" spans="1:83" x14ac:dyDescent="0.25">
      <c r="A60" t="s">
        <v>373</v>
      </c>
      <c r="B60" t="s">
        <v>0</v>
      </c>
      <c r="C60" t="s">
        <v>0</v>
      </c>
      <c r="D60">
        <v>343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706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>
        <v>1138</v>
      </c>
      <c r="CB60">
        <v>535</v>
      </c>
      <c r="CC60">
        <v>438</v>
      </c>
      <c r="CD60" t="s">
        <v>0</v>
      </c>
      <c r="CE60" t="s">
        <v>0</v>
      </c>
    </row>
    <row r="61" spans="1:83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</row>
    <row r="62" spans="1:83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</row>
    <row r="63" spans="1:83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-39293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>
        <v>591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</row>
    <row r="64" spans="1:83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</row>
    <row r="65" spans="1:83" x14ac:dyDescent="0.25">
      <c r="A65" t="s">
        <v>378</v>
      </c>
      <c r="B65" t="s">
        <v>0</v>
      </c>
      <c r="C65" t="s">
        <v>0</v>
      </c>
      <c r="D65" t="s">
        <v>0</v>
      </c>
      <c r="E65">
        <v>270</v>
      </c>
      <c r="F65">
        <v>9031</v>
      </c>
      <c r="G65" t="s">
        <v>0</v>
      </c>
      <c r="H65" t="s">
        <v>0</v>
      </c>
      <c r="I65" t="s">
        <v>0</v>
      </c>
      <c r="J65" t="s">
        <v>0</v>
      </c>
      <c r="K65">
        <v>12672</v>
      </c>
      <c r="L65">
        <v>15132</v>
      </c>
      <c r="M65">
        <v>5495</v>
      </c>
      <c r="N65">
        <v>10</v>
      </c>
      <c r="O65" t="s">
        <v>0</v>
      </c>
      <c r="P65">
        <v>50832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187</v>
      </c>
      <c r="W65" t="s">
        <v>0</v>
      </c>
      <c r="X65" t="s">
        <v>0</v>
      </c>
      <c r="Y65">
        <v>7378</v>
      </c>
      <c r="Z65">
        <v>2916</v>
      </c>
      <c r="AA65">
        <v>3232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>
        <v>3494</v>
      </c>
      <c r="AI65" t="s">
        <v>0</v>
      </c>
      <c r="AJ65">
        <v>78</v>
      </c>
      <c r="AK65" t="s">
        <v>0</v>
      </c>
      <c r="AL65" t="s">
        <v>0</v>
      </c>
      <c r="AM65" t="s">
        <v>0</v>
      </c>
      <c r="AN65">
        <v>5007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>
        <v>495287</v>
      </c>
      <c r="AX65">
        <v>472955</v>
      </c>
      <c r="AY65">
        <v>38179</v>
      </c>
      <c r="AZ65">
        <v>81958</v>
      </c>
      <c r="BA65" t="s">
        <v>0</v>
      </c>
      <c r="BB65" t="s">
        <v>0</v>
      </c>
      <c r="BC65">
        <v>242064</v>
      </c>
      <c r="BD65" t="s">
        <v>0</v>
      </c>
      <c r="BE65" t="s">
        <v>0</v>
      </c>
      <c r="BF65" t="s">
        <v>0</v>
      </c>
      <c r="BG65" t="s">
        <v>0</v>
      </c>
      <c r="BH65">
        <v>58448</v>
      </c>
      <c r="BI65">
        <v>50308</v>
      </c>
      <c r="BJ65" t="s">
        <v>0</v>
      </c>
      <c r="BK65">
        <v>55787</v>
      </c>
      <c r="BL65" t="s">
        <v>0</v>
      </c>
      <c r="BM65">
        <v>17284</v>
      </c>
      <c r="BN65" t="s">
        <v>0</v>
      </c>
      <c r="BO65">
        <v>1836</v>
      </c>
      <c r="BP65">
        <v>7667</v>
      </c>
      <c r="BQ65" t="s">
        <v>0</v>
      </c>
      <c r="BR65" t="s">
        <v>0</v>
      </c>
      <c r="BS65">
        <v>7267</v>
      </c>
      <c r="BT65">
        <v>3610</v>
      </c>
      <c r="BU65" t="s">
        <v>0</v>
      </c>
      <c r="BV65" t="s">
        <v>0</v>
      </c>
      <c r="BW65">
        <v>1831</v>
      </c>
      <c r="BX65">
        <v>2112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</row>
    <row r="66" spans="1:83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</row>
    <row r="67" spans="1:83" x14ac:dyDescent="0.25">
      <c r="A67" t="s">
        <v>380</v>
      </c>
      <c r="B67" t="s">
        <v>0</v>
      </c>
      <c r="C67" t="s">
        <v>0</v>
      </c>
      <c r="D67">
        <v>13685</v>
      </c>
      <c r="E67" t="s">
        <v>0</v>
      </c>
      <c r="F67" t="s">
        <v>0</v>
      </c>
      <c r="G67" t="s">
        <v>0</v>
      </c>
      <c r="H67" t="s">
        <v>0</v>
      </c>
      <c r="I67">
        <v>808</v>
      </c>
      <c r="J67">
        <v>65641</v>
      </c>
      <c r="K67">
        <v>1818</v>
      </c>
      <c r="L67">
        <v>3102</v>
      </c>
      <c r="M67">
        <v>643</v>
      </c>
      <c r="N67" t="s">
        <v>0</v>
      </c>
      <c r="O67" t="s">
        <v>0</v>
      </c>
      <c r="P67">
        <v>22672</v>
      </c>
      <c r="Q67" t="s">
        <v>0</v>
      </c>
      <c r="R67" t="s">
        <v>0</v>
      </c>
      <c r="S67" t="s">
        <v>0</v>
      </c>
      <c r="T67">
        <v>1736</v>
      </c>
      <c r="U67" t="s">
        <v>0</v>
      </c>
      <c r="V67">
        <v>41928</v>
      </c>
      <c r="W67">
        <v>21422</v>
      </c>
      <c r="X67" t="s">
        <v>0</v>
      </c>
      <c r="Y67">
        <v>48885</v>
      </c>
      <c r="Z67" t="s">
        <v>0</v>
      </c>
      <c r="AA67" t="s">
        <v>0</v>
      </c>
      <c r="AB67">
        <v>453</v>
      </c>
      <c r="AC67" t="s">
        <v>0</v>
      </c>
      <c r="AD67" t="s">
        <v>0</v>
      </c>
      <c r="AE67">
        <v>128</v>
      </c>
      <c r="AF67" t="s">
        <v>0</v>
      </c>
      <c r="AG67">
        <v>982</v>
      </c>
      <c r="AH67">
        <v>4748</v>
      </c>
      <c r="AI67" t="s">
        <v>0</v>
      </c>
      <c r="AJ67" t="s">
        <v>0</v>
      </c>
      <c r="AK67">
        <v>18780</v>
      </c>
      <c r="AL67">
        <v>5883</v>
      </c>
      <c r="AM67" t="s">
        <v>0</v>
      </c>
      <c r="AN67" t="s">
        <v>0</v>
      </c>
      <c r="AO67">
        <v>36737</v>
      </c>
      <c r="AP67">
        <v>5710</v>
      </c>
      <c r="AQ67">
        <v>2881</v>
      </c>
      <c r="AR67" t="s">
        <v>0</v>
      </c>
      <c r="AS67" t="s">
        <v>0</v>
      </c>
      <c r="AT67" t="s">
        <v>0</v>
      </c>
      <c r="AU67">
        <v>64</v>
      </c>
      <c r="AV67" t="s">
        <v>0</v>
      </c>
      <c r="AW67">
        <v>136453</v>
      </c>
      <c r="AX67">
        <v>207837</v>
      </c>
      <c r="AY67">
        <v>19618</v>
      </c>
      <c r="AZ67">
        <v>26072</v>
      </c>
      <c r="BA67" t="s">
        <v>0</v>
      </c>
      <c r="BB67">
        <v>1545019</v>
      </c>
      <c r="BC67">
        <v>693898</v>
      </c>
      <c r="BD67" t="s">
        <v>0</v>
      </c>
      <c r="BE67">
        <v>848</v>
      </c>
      <c r="BF67" t="s">
        <v>0</v>
      </c>
      <c r="BG67" t="s">
        <v>0</v>
      </c>
      <c r="BH67">
        <v>149646</v>
      </c>
      <c r="BI67">
        <v>172437</v>
      </c>
      <c r="BJ67">
        <v>514</v>
      </c>
      <c r="BK67">
        <v>3067</v>
      </c>
      <c r="BL67">
        <v>731</v>
      </c>
      <c r="BM67" t="s">
        <v>0</v>
      </c>
      <c r="BN67">
        <v>124289</v>
      </c>
      <c r="BO67" t="s">
        <v>0</v>
      </c>
      <c r="BP67">
        <v>2829</v>
      </c>
      <c r="BQ67">
        <v>53703</v>
      </c>
      <c r="BR67">
        <v>26257</v>
      </c>
      <c r="BS67" t="s">
        <v>0</v>
      </c>
      <c r="BT67">
        <v>37</v>
      </c>
      <c r="BU67" t="s">
        <v>0</v>
      </c>
      <c r="BV67">
        <v>7594</v>
      </c>
      <c r="BW67">
        <v>274</v>
      </c>
      <c r="BX67" t="s">
        <v>0</v>
      </c>
      <c r="BY67" t="s">
        <v>0</v>
      </c>
      <c r="BZ67">
        <v>118</v>
      </c>
      <c r="CA67">
        <v>498147</v>
      </c>
      <c r="CB67">
        <v>783906</v>
      </c>
      <c r="CC67">
        <v>451083</v>
      </c>
      <c r="CD67">
        <v>683</v>
      </c>
      <c r="CE67" t="s">
        <v>0</v>
      </c>
    </row>
    <row r="68" spans="1:83" x14ac:dyDescent="0.25">
      <c r="A68" t="s">
        <v>381</v>
      </c>
      <c r="B68" t="s">
        <v>0</v>
      </c>
      <c r="C68" t="s">
        <v>0</v>
      </c>
      <c r="D68">
        <v>1362659</v>
      </c>
      <c r="E68" t="s">
        <v>0</v>
      </c>
      <c r="F68" t="s">
        <v>0</v>
      </c>
      <c r="G68">
        <v>726</v>
      </c>
      <c r="H68" t="s">
        <v>0</v>
      </c>
      <c r="I68">
        <v>381299</v>
      </c>
      <c r="J68" t="s">
        <v>0</v>
      </c>
      <c r="K68" t="s">
        <v>0</v>
      </c>
      <c r="L68" t="s">
        <v>0</v>
      </c>
      <c r="M68">
        <v>397</v>
      </c>
      <c r="N68" t="s">
        <v>0</v>
      </c>
      <c r="O68" t="s">
        <v>0</v>
      </c>
      <c r="P68">
        <v>60127</v>
      </c>
      <c r="Q68" t="s">
        <v>0</v>
      </c>
      <c r="R68" t="s">
        <v>0</v>
      </c>
      <c r="S68">
        <v>85924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>
        <v>1243</v>
      </c>
      <c r="AF68">
        <v>0</v>
      </c>
      <c r="AG68" t="s">
        <v>0</v>
      </c>
      <c r="AH68" t="s">
        <v>0</v>
      </c>
      <c r="AI68" t="s">
        <v>0</v>
      </c>
      <c r="AJ68" t="s">
        <v>0</v>
      </c>
      <c r="AK68">
        <v>0</v>
      </c>
      <c r="AL68" t="s">
        <v>0</v>
      </c>
      <c r="AM68" t="s">
        <v>0</v>
      </c>
      <c r="AN68" t="s">
        <v>0</v>
      </c>
      <c r="AO68" t="s">
        <v>0</v>
      </c>
      <c r="AP68">
        <v>19087</v>
      </c>
      <c r="AQ68" t="s">
        <v>0</v>
      </c>
      <c r="AR68" t="s">
        <v>0</v>
      </c>
      <c r="AS68">
        <v>6880</v>
      </c>
      <c r="AT68">
        <v>43470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>
        <v>863584</v>
      </c>
      <c r="BB68" t="s">
        <v>0</v>
      </c>
      <c r="BC68" t="s">
        <v>0</v>
      </c>
      <c r="BD68" t="s">
        <v>0</v>
      </c>
      <c r="BE68" t="s">
        <v>0</v>
      </c>
      <c r="BF68">
        <v>0</v>
      </c>
      <c r="BG68">
        <v>0</v>
      </c>
      <c r="BH68" t="s">
        <v>0</v>
      </c>
      <c r="BI68" t="s">
        <v>0</v>
      </c>
      <c r="BJ68" t="s">
        <v>0</v>
      </c>
      <c r="BK68">
        <v>65814</v>
      </c>
      <c r="BL68" t="s">
        <v>0</v>
      </c>
      <c r="BM68">
        <v>25376</v>
      </c>
      <c r="BN68">
        <v>594105</v>
      </c>
      <c r="BO68" t="s">
        <v>0</v>
      </c>
      <c r="BP68" t="s">
        <v>0</v>
      </c>
      <c r="BQ68">
        <v>95618</v>
      </c>
      <c r="BR68">
        <v>65841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>
        <v>252145</v>
      </c>
      <c r="BZ68" t="s">
        <v>0</v>
      </c>
      <c r="CA68">
        <v>1152</v>
      </c>
      <c r="CB68">
        <v>0</v>
      </c>
      <c r="CC68" t="s">
        <v>0</v>
      </c>
      <c r="CD68" t="s">
        <v>0</v>
      </c>
      <c r="CE68" t="s">
        <v>0</v>
      </c>
    </row>
    <row r="69" spans="1:83" x14ac:dyDescent="0.25">
      <c r="A69" t="s">
        <v>382</v>
      </c>
      <c r="B69" t="s">
        <v>0</v>
      </c>
      <c r="C69" t="s">
        <v>0</v>
      </c>
      <c r="D69">
        <v>124329</v>
      </c>
      <c r="E69">
        <v>158</v>
      </c>
      <c r="F69" t="s">
        <v>0</v>
      </c>
      <c r="G69" t="s">
        <v>0</v>
      </c>
      <c r="H69">
        <v>7719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>
        <v>1424</v>
      </c>
      <c r="O69" t="s">
        <v>0</v>
      </c>
      <c r="P69">
        <v>11408</v>
      </c>
      <c r="Q69" t="s">
        <v>0</v>
      </c>
      <c r="R69" t="s">
        <v>0</v>
      </c>
      <c r="S69">
        <v>419976</v>
      </c>
      <c r="T69">
        <v>22116</v>
      </c>
      <c r="U69">
        <v>30827</v>
      </c>
      <c r="V69" t="s">
        <v>0</v>
      </c>
      <c r="W69" t="s">
        <v>0</v>
      </c>
      <c r="X69" t="s">
        <v>0</v>
      </c>
      <c r="Y69" t="s">
        <v>0</v>
      </c>
      <c r="Z69">
        <v>7051</v>
      </c>
      <c r="AA69" t="s">
        <v>0</v>
      </c>
      <c r="AB69" t="s">
        <v>0</v>
      </c>
      <c r="AC69">
        <v>399912</v>
      </c>
      <c r="AD69" t="s">
        <v>0</v>
      </c>
      <c r="AE69" t="s">
        <v>0</v>
      </c>
      <c r="AF69" t="s">
        <v>0</v>
      </c>
      <c r="AG69">
        <v>2931</v>
      </c>
      <c r="AH69" t="s">
        <v>0</v>
      </c>
      <c r="AI69" t="s">
        <v>0</v>
      </c>
      <c r="AJ69" t="s">
        <v>0</v>
      </c>
      <c r="AK69">
        <v>4443</v>
      </c>
      <c r="AL69">
        <v>176</v>
      </c>
      <c r="AM69" t="s">
        <v>0</v>
      </c>
      <c r="AN69" t="s">
        <v>0</v>
      </c>
      <c r="AO69">
        <v>31888</v>
      </c>
      <c r="AP69">
        <v>80755</v>
      </c>
      <c r="AQ69">
        <v>12540</v>
      </c>
      <c r="AR69" t="s">
        <v>0</v>
      </c>
      <c r="AS69" t="s">
        <v>0</v>
      </c>
      <c r="AT69" t="s">
        <v>0</v>
      </c>
      <c r="AU69">
        <v>51132</v>
      </c>
      <c r="AV69">
        <v>17899</v>
      </c>
      <c r="AW69">
        <v>268920</v>
      </c>
      <c r="AX69">
        <v>88173</v>
      </c>
      <c r="AY69">
        <v>11789</v>
      </c>
      <c r="AZ69">
        <v>27923</v>
      </c>
      <c r="BA69">
        <v>17843</v>
      </c>
      <c r="BB69">
        <v>36145</v>
      </c>
      <c r="BC69">
        <v>194508</v>
      </c>
      <c r="BD69">
        <v>733</v>
      </c>
      <c r="BE69">
        <v>343925</v>
      </c>
      <c r="BF69">
        <v>52892</v>
      </c>
      <c r="BG69">
        <v>40683</v>
      </c>
      <c r="BH69">
        <v>31058</v>
      </c>
      <c r="BI69">
        <v>36869</v>
      </c>
      <c r="BJ69" t="s">
        <v>0</v>
      </c>
      <c r="BK69">
        <v>8534</v>
      </c>
      <c r="BL69">
        <v>680</v>
      </c>
      <c r="BM69" t="s">
        <v>0</v>
      </c>
      <c r="BN69">
        <v>5830</v>
      </c>
      <c r="BO69" t="s">
        <v>0</v>
      </c>
      <c r="BP69" t="s">
        <v>0</v>
      </c>
      <c r="BQ69">
        <v>38181</v>
      </c>
      <c r="BR69">
        <v>14937</v>
      </c>
      <c r="BS69" t="s">
        <v>0</v>
      </c>
      <c r="BT69" t="s">
        <v>0</v>
      </c>
      <c r="BU69" t="s">
        <v>0</v>
      </c>
      <c r="BV69" t="s">
        <v>0</v>
      </c>
      <c r="BW69">
        <v>17426</v>
      </c>
      <c r="BX69" t="s">
        <v>0</v>
      </c>
      <c r="BY69" t="s">
        <v>0</v>
      </c>
      <c r="BZ69" t="s">
        <v>0</v>
      </c>
      <c r="CA69">
        <v>80076</v>
      </c>
      <c r="CB69">
        <v>45453</v>
      </c>
      <c r="CC69">
        <v>33892</v>
      </c>
      <c r="CD69" t="s">
        <v>0</v>
      </c>
      <c r="CE69" t="s">
        <v>0</v>
      </c>
    </row>
    <row r="70" spans="1:83" x14ac:dyDescent="0.25">
      <c r="A70" t="s">
        <v>383</v>
      </c>
      <c r="B70">
        <v>325004</v>
      </c>
      <c r="C70">
        <v>-580</v>
      </c>
      <c r="D70">
        <v>1729234</v>
      </c>
      <c r="E70">
        <v>29063</v>
      </c>
      <c r="F70">
        <v>862369</v>
      </c>
      <c r="G70" t="s">
        <v>0</v>
      </c>
      <c r="H70" t="s">
        <v>0</v>
      </c>
      <c r="I70" t="s">
        <v>0</v>
      </c>
      <c r="J70">
        <v>200550</v>
      </c>
      <c r="K70" t="s">
        <v>0</v>
      </c>
      <c r="L70" t="s">
        <v>0</v>
      </c>
      <c r="M70" t="s">
        <v>0</v>
      </c>
      <c r="N70">
        <v>19</v>
      </c>
      <c r="O70">
        <v>170833</v>
      </c>
      <c r="P70">
        <v>318532</v>
      </c>
      <c r="Q70">
        <v>94784</v>
      </c>
      <c r="R70">
        <v>49753</v>
      </c>
      <c r="S70">
        <v>101205</v>
      </c>
      <c r="T70" t="s">
        <v>0</v>
      </c>
      <c r="U70">
        <v>57561</v>
      </c>
      <c r="V70">
        <v>1676849</v>
      </c>
      <c r="W70">
        <v>6509</v>
      </c>
      <c r="X70" t="s">
        <v>0</v>
      </c>
      <c r="Y70">
        <v>554440</v>
      </c>
      <c r="Z70">
        <v>69880</v>
      </c>
      <c r="AA70">
        <v>324632</v>
      </c>
      <c r="AB70">
        <v>24534</v>
      </c>
      <c r="AC70">
        <v>20</v>
      </c>
      <c r="AD70" t="s">
        <v>0</v>
      </c>
      <c r="AE70" t="s">
        <v>0</v>
      </c>
      <c r="AF70">
        <v>35371</v>
      </c>
      <c r="AG70">
        <v>896981</v>
      </c>
      <c r="AH70">
        <v>11234</v>
      </c>
      <c r="AI70">
        <v>5959817</v>
      </c>
      <c r="AJ70">
        <v>19401</v>
      </c>
      <c r="AK70">
        <v>1723609</v>
      </c>
      <c r="AL70" t="s">
        <v>0</v>
      </c>
      <c r="AM70">
        <v>20646</v>
      </c>
      <c r="AN70">
        <v>388</v>
      </c>
      <c r="AO70">
        <v>3338472</v>
      </c>
      <c r="AP70">
        <v>3760964</v>
      </c>
      <c r="AQ70">
        <v>5091</v>
      </c>
      <c r="AR70">
        <v>3833</v>
      </c>
      <c r="AS70" t="s">
        <v>0</v>
      </c>
      <c r="AT70">
        <v>181457</v>
      </c>
      <c r="AU70">
        <v>152088</v>
      </c>
      <c r="AV70">
        <v>28166</v>
      </c>
      <c r="AW70" t="s">
        <v>0</v>
      </c>
      <c r="AX70">
        <v>488015</v>
      </c>
      <c r="AY70">
        <v>3147</v>
      </c>
      <c r="AZ70">
        <v>4995</v>
      </c>
      <c r="BA70" t="s">
        <v>0</v>
      </c>
      <c r="BB70">
        <v>621811</v>
      </c>
      <c r="BC70">
        <v>789552</v>
      </c>
      <c r="BD70">
        <v>117325</v>
      </c>
      <c r="BE70">
        <v>130547</v>
      </c>
      <c r="BF70">
        <v>580997</v>
      </c>
      <c r="BG70">
        <v>535453</v>
      </c>
      <c r="BH70">
        <v>74532</v>
      </c>
      <c r="BI70">
        <v>70902</v>
      </c>
      <c r="BJ70">
        <v>106030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>
        <v>40984</v>
      </c>
      <c r="BQ70" t="s">
        <v>0</v>
      </c>
      <c r="BR70" t="s">
        <v>0</v>
      </c>
      <c r="BS70">
        <v>8108</v>
      </c>
      <c r="BT70">
        <v>14439</v>
      </c>
      <c r="BU70">
        <v>1081</v>
      </c>
      <c r="BV70">
        <v>1415058</v>
      </c>
      <c r="BW70">
        <v>120889</v>
      </c>
      <c r="BX70">
        <v>23917</v>
      </c>
      <c r="BY70">
        <v>693204</v>
      </c>
      <c r="BZ70">
        <v>825666</v>
      </c>
      <c r="CA70">
        <v>2289463</v>
      </c>
      <c r="CB70">
        <v>1065387</v>
      </c>
      <c r="CC70">
        <v>849068</v>
      </c>
      <c r="CD70">
        <v>76373</v>
      </c>
      <c r="CE70">
        <v>102218</v>
      </c>
    </row>
  </sheetData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123"/>
  <sheetViews>
    <sheetView workbookViewId="0">
      <selection activeCell="C23" sqref="C23"/>
    </sheetView>
  </sheetViews>
  <sheetFormatPr defaultRowHeight="14.4" x14ac:dyDescent="0.3"/>
  <cols>
    <col min="1" max="1" width="40.5546875" customWidth="1"/>
    <col min="2" max="2" width="13.6640625" customWidth="1"/>
    <col min="3" max="26" width="10.109375" bestFit="1" customWidth="1"/>
    <col min="27" max="69" width="9.33203125" bestFit="1" customWidth="1"/>
  </cols>
  <sheetData>
    <row r="2" spans="1:69" s="1" customFormat="1" ht="15" x14ac:dyDescent="0.25">
      <c r="B2" s="1" t="s">
        <v>165</v>
      </c>
    </row>
    <row r="3" spans="1:69" s="1" customFormat="1" ht="15" x14ac:dyDescent="0.25">
      <c r="B3" s="1" t="s">
        <v>166</v>
      </c>
    </row>
    <row r="4" spans="1:69" s="1" customFormat="1" ht="15" x14ac:dyDescent="0.25">
      <c r="A4" s="1" t="s">
        <v>384</v>
      </c>
    </row>
    <row r="5" spans="1:69" s="1" customFormat="1" ht="15" x14ac:dyDescent="0.25">
      <c r="A5" s="1" t="s">
        <v>167</v>
      </c>
    </row>
    <row r="6" spans="1:69" s="1" customFormat="1" ht="15" x14ac:dyDescent="0.25">
      <c r="A6" s="1" t="s">
        <v>168</v>
      </c>
    </row>
    <row r="7" spans="1:69" s="1" customFormat="1" ht="15" x14ac:dyDescent="0.25">
      <c r="B7" s="1" t="s">
        <v>169</v>
      </c>
    </row>
    <row r="8" spans="1:69" s="1" customFormat="1" ht="15" x14ac:dyDescent="0.25">
      <c r="B8" s="1" t="s">
        <v>183</v>
      </c>
    </row>
    <row r="9" spans="1:69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10</v>
      </c>
      <c r="J9" s="1" t="s">
        <v>64</v>
      </c>
      <c r="K9" s="1" t="s">
        <v>23</v>
      </c>
      <c r="L9" s="1" t="s">
        <v>5</v>
      </c>
      <c r="M9" s="1" t="s">
        <v>171</v>
      </c>
      <c r="N9" s="1" t="s">
        <v>2</v>
      </c>
      <c r="O9" s="1" t="s">
        <v>38</v>
      </c>
      <c r="P9" s="1" t="s">
        <v>39</v>
      </c>
      <c r="Q9" s="1" t="s">
        <v>218</v>
      </c>
      <c r="R9" s="1" t="s">
        <v>220</v>
      </c>
      <c r="S9" s="1" t="s">
        <v>18</v>
      </c>
      <c r="T9" s="1" t="s">
        <v>45</v>
      </c>
      <c r="U9" s="1" t="s">
        <v>59</v>
      </c>
      <c r="V9" s="1" t="s">
        <v>32</v>
      </c>
      <c r="W9" s="1" t="s">
        <v>1</v>
      </c>
      <c r="X9" s="1" t="s">
        <v>385</v>
      </c>
      <c r="Y9" s="1" t="s">
        <v>272</v>
      </c>
      <c r="Z9" s="1" t="s">
        <v>386</v>
      </c>
      <c r="AA9" s="1" t="s">
        <v>49</v>
      </c>
      <c r="AB9" s="1" t="s">
        <v>56</v>
      </c>
      <c r="AC9" s="1" t="s">
        <v>177</v>
      </c>
      <c r="AD9" s="1" t="s">
        <v>222</v>
      </c>
      <c r="AE9" s="1" t="s">
        <v>37</v>
      </c>
      <c r="AF9" s="1" t="s">
        <v>11</v>
      </c>
      <c r="AG9" s="1" t="s">
        <v>3</v>
      </c>
      <c r="AH9" s="1" t="s">
        <v>221</v>
      </c>
      <c r="AI9" s="1" t="s">
        <v>388</v>
      </c>
      <c r="AJ9" s="1" t="s">
        <v>53</v>
      </c>
      <c r="AK9" s="1" t="s">
        <v>9</v>
      </c>
      <c r="AL9" s="1" t="s">
        <v>277</v>
      </c>
      <c r="AM9" s="1" t="s">
        <v>13</v>
      </c>
      <c r="AN9" s="1" t="s">
        <v>240</v>
      </c>
      <c r="AO9" s="1" t="s">
        <v>276</v>
      </c>
      <c r="AP9" s="1" t="s">
        <v>46</v>
      </c>
      <c r="AQ9" s="1" t="s">
        <v>273</v>
      </c>
      <c r="AR9" s="1" t="s">
        <v>389</v>
      </c>
      <c r="AS9" s="1" t="s">
        <v>29</v>
      </c>
      <c r="AT9" s="1" t="s">
        <v>224</v>
      </c>
      <c r="AU9" s="1" t="s">
        <v>225</v>
      </c>
      <c r="AV9" s="1" t="s">
        <v>390</v>
      </c>
      <c r="AW9" s="1" t="s">
        <v>15</v>
      </c>
      <c r="AX9" s="1" t="s">
        <v>230</v>
      </c>
      <c r="AY9" s="1" t="s">
        <v>226</v>
      </c>
      <c r="AZ9" s="1" t="s">
        <v>12</v>
      </c>
      <c r="BA9" s="1" t="s">
        <v>227</v>
      </c>
      <c r="BB9" s="1" t="s">
        <v>47</v>
      </c>
      <c r="BC9" s="1" t="s">
        <v>179</v>
      </c>
      <c r="BD9" s="1" t="s">
        <v>52</v>
      </c>
      <c r="BE9" s="1" t="s">
        <v>8</v>
      </c>
      <c r="BF9" s="1" t="s">
        <v>391</v>
      </c>
      <c r="BG9" s="1" t="s">
        <v>238</v>
      </c>
      <c r="BH9" s="1" t="s">
        <v>4</v>
      </c>
      <c r="BI9" s="1" t="s">
        <v>245</v>
      </c>
      <c r="BJ9" s="1" t="s">
        <v>48</v>
      </c>
      <c r="BK9" s="1" t="s">
        <v>239</v>
      </c>
      <c r="BL9" s="1" t="s">
        <v>176</v>
      </c>
      <c r="BM9" s="1" t="s">
        <v>172</v>
      </c>
      <c r="BN9" s="1" t="s">
        <v>6</v>
      </c>
      <c r="BO9" s="1" t="s">
        <v>392</v>
      </c>
      <c r="BP9" s="1" t="s">
        <v>28</v>
      </c>
      <c r="BQ9" s="1" t="s">
        <v>27</v>
      </c>
    </row>
    <row r="10" spans="1:69" ht="15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69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69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</row>
    <row r="13" spans="1:69" ht="15" x14ac:dyDescent="0.25">
      <c r="A13" t="s">
        <v>104</v>
      </c>
      <c r="B13" t="s">
        <v>0</v>
      </c>
      <c r="C13" t="s">
        <v>0</v>
      </c>
      <c r="D13">
        <v>497477</v>
      </c>
      <c r="E13" t="s">
        <v>0</v>
      </c>
      <c r="F13" t="s">
        <v>0</v>
      </c>
      <c r="G13" t="s">
        <v>0</v>
      </c>
      <c r="H13">
        <v>875980</v>
      </c>
      <c r="I13">
        <v>1845566</v>
      </c>
      <c r="J13" t="s">
        <v>0</v>
      </c>
      <c r="K13" t="s">
        <v>0</v>
      </c>
      <c r="L13" t="s">
        <v>0</v>
      </c>
      <c r="M13" t="s">
        <v>0</v>
      </c>
      <c r="N13">
        <v>174248</v>
      </c>
      <c r="O13">
        <v>166504</v>
      </c>
      <c r="P13" t="s">
        <v>0</v>
      </c>
      <c r="Q13" t="s">
        <v>0</v>
      </c>
      <c r="R13" t="s">
        <v>0</v>
      </c>
      <c r="S13">
        <v>498113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>
        <v>161627</v>
      </c>
      <c r="AD13" t="s">
        <v>0</v>
      </c>
      <c r="AE13">
        <v>274656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>
        <v>646</v>
      </c>
      <c r="BQ13" t="s">
        <v>0</v>
      </c>
    </row>
    <row r="14" spans="1:69" ht="15" x14ac:dyDescent="0.25">
      <c r="A14" t="s">
        <v>105</v>
      </c>
      <c r="B14" t="s">
        <v>0</v>
      </c>
      <c r="C14" t="s">
        <v>0</v>
      </c>
      <c r="D14" t="s">
        <v>0</v>
      </c>
      <c r="E14">
        <v>2232582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248328</v>
      </c>
      <c r="X14" t="s">
        <v>0</v>
      </c>
      <c r="Y14" t="s">
        <v>0</v>
      </c>
      <c r="Z14" t="s">
        <v>0</v>
      </c>
      <c r="AA14" t="s">
        <v>0</v>
      </c>
      <c r="AB14">
        <v>239812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3677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>
        <v>880</v>
      </c>
      <c r="BO14" t="s">
        <v>0</v>
      </c>
      <c r="BP14" t="s">
        <v>0</v>
      </c>
      <c r="BQ14" t="s">
        <v>0</v>
      </c>
    </row>
    <row r="15" spans="1:69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</row>
    <row r="16" spans="1:69" ht="15" x14ac:dyDescent="0.25">
      <c r="A16" t="s">
        <v>107</v>
      </c>
      <c r="B16">
        <v>2417880</v>
      </c>
      <c r="C16">
        <v>2513561</v>
      </c>
      <c r="D16">
        <v>2429004</v>
      </c>
      <c r="E16" t="s">
        <v>0</v>
      </c>
      <c r="F16">
        <v>966834</v>
      </c>
      <c r="G16">
        <v>692492</v>
      </c>
      <c r="H16">
        <v>3059756</v>
      </c>
      <c r="I16">
        <v>625627</v>
      </c>
      <c r="J16">
        <v>57059</v>
      </c>
      <c r="K16" t="s">
        <v>0</v>
      </c>
      <c r="L16">
        <v>6597973</v>
      </c>
      <c r="M16">
        <v>387645</v>
      </c>
      <c r="N16">
        <v>166099</v>
      </c>
      <c r="O16">
        <v>550456</v>
      </c>
      <c r="P16">
        <v>121974</v>
      </c>
      <c r="Q16">
        <v>263022</v>
      </c>
      <c r="R16">
        <v>291103</v>
      </c>
      <c r="S16">
        <v>1155846</v>
      </c>
      <c r="T16">
        <v>62833</v>
      </c>
      <c r="U16">
        <v>26303</v>
      </c>
      <c r="V16">
        <v>1723953</v>
      </c>
      <c r="W16" t="s">
        <v>0</v>
      </c>
      <c r="X16" t="s">
        <v>0</v>
      </c>
      <c r="Y16">
        <v>410583</v>
      </c>
      <c r="Z16" t="s">
        <v>0</v>
      </c>
      <c r="AA16">
        <v>66523</v>
      </c>
      <c r="AB16" t="s">
        <v>0</v>
      </c>
      <c r="AC16">
        <v>838166</v>
      </c>
      <c r="AD16">
        <v>176305</v>
      </c>
      <c r="AE16">
        <v>163249</v>
      </c>
      <c r="AF16" t="s">
        <v>0</v>
      </c>
      <c r="AG16">
        <v>0</v>
      </c>
      <c r="AH16" t="s">
        <v>0</v>
      </c>
      <c r="AI16">
        <v>576637</v>
      </c>
      <c r="AJ16">
        <v>27887</v>
      </c>
      <c r="AK16">
        <v>159771</v>
      </c>
      <c r="AL16">
        <v>123396</v>
      </c>
      <c r="AM16">
        <v>76490</v>
      </c>
      <c r="AN16">
        <v>26547</v>
      </c>
      <c r="AO16">
        <v>89768</v>
      </c>
      <c r="AP16">
        <v>159110</v>
      </c>
      <c r="AQ16">
        <v>135052</v>
      </c>
      <c r="AR16">
        <v>16733</v>
      </c>
      <c r="AS16">
        <v>20217</v>
      </c>
      <c r="AT16">
        <v>23243</v>
      </c>
      <c r="AU16">
        <v>9249</v>
      </c>
      <c r="AV16">
        <v>352341</v>
      </c>
      <c r="AW16">
        <v>56506</v>
      </c>
      <c r="AX16">
        <v>412656</v>
      </c>
      <c r="AY16">
        <v>54598</v>
      </c>
      <c r="AZ16">
        <v>362189</v>
      </c>
      <c r="BA16">
        <v>19031</v>
      </c>
      <c r="BB16">
        <v>29335</v>
      </c>
      <c r="BC16">
        <v>23123</v>
      </c>
      <c r="BD16" t="s">
        <v>0</v>
      </c>
      <c r="BE16">
        <v>14212</v>
      </c>
      <c r="BF16">
        <v>18839</v>
      </c>
      <c r="BG16">
        <v>37212</v>
      </c>
      <c r="BH16">
        <v>218745</v>
      </c>
      <c r="BI16">
        <v>458494</v>
      </c>
      <c r="BJ16">
        <v>12733</v>
      </c>
      <c r="BK16">
        <v>21873</v>
      </c>
      <c r="BL16">
        <v>1147</v>
      </c>
      <c r="BM16">
        <v>561954</v>
      </c>
      <c r="BN16" t="s">
        <v>0</v>
      </c>
      <c r="BO16">
        <v>11211</v>
      </c>
      <c r="BP16" t="s">
        <v>0</v>
      </c>
      <c r="BQ16" t="s">
        <v>0</v>
      </c>
    </row>
    <row r="17" spans="1:69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</row>
    <row r="18" spans="1:69" ht="15" x14ac:dyDescent="0.25">
      <c r="A18" t="s">
        <v>109</v>
      </c>
      <c r="B18">
        <v>1118499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2873147</v>
      </c>
      <c r="L18" t="s">
        <v>0</v>
      </c>
      <c r="M18">
        <v>623948</v>
      </c>
      <c r="N18">
        <v>233983</v>
      </c>
      <c r="O18">
        <v>127560</v>
      </c>
      <c r="P18" t="s">
        <v>0</v>
      </c>
      <c r="Q18" t="s">
        <v>0</v>
      </c>
      <c r="R18" t="s">
        <v>0</v>
      </c>
      <c r="S18" t="s">
        <v>0</v>
      </c>
      <c r="T18">
        <v>319687</v>
      </c>
      <c r="U18" t="s">
        <v>0</v>
      </c>
      <c r="V18" t="s">
        <v>0</v>
      </c>
      <c r="W18" t="s">
        <v>0</v>
      </c>
      <c r="X18">
        <v>444299</v>
      </c>
      <c r="Y18" t="s">
        <v>0</v>
      </c>
      <c r="Z18">
        <v>312408</v>
      </c>
      <c r="AA18" t="s">
        <v>0</v>
      </c>
      <c r="AB18" t="s">
        <v>0</v>
      </c>
      <c r="AC18">
        <v>302756</v>
      </c>
      <c r="AD18">
        <v>70149</v>
      </c>
      <c r="AE18" t="s">
        <v>0</v>
      </c>
      <c r="AF18" t="s">
        <v>0</v>
      </c>
      <c r="AG18">
        <v>22096</v>
      </c>
      <c r="AH18" t="s">
        <v>0</v>
      </c>
      <c r="AI18" t="s">
        <v>0</v>
      </c>
      <c r="AJ18">
        <v>87166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421650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5685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>
        <v>690460</v>
      </c>
      <c r="BM18" t="s">
        <v>0</v>
      </c>
      <c r="BN18" t="s">
        <v>0</v>
      </c>
      <c r="BO18" t="s">
        <v>0</v>
      </c>
      <c r="BP18" t="s">
        <v>0</v>
      </c>
      <c r="BQ18">
        <v>148</v>
      </c>
    </row>
    <row r="19" spans="1:69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>
        <v>5575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</row>
    <row r="20" spans="1:69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</row>
    <row r="21" spans="1:69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</row>
    <row r="22" spans="1:69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</row>
    <row r="23" spans="1:69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</row>
    <row r="24" spans="1:69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</row>
    <row r="25" spans="1:69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>
        <v>794289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</row>
    <row r="26" spans="1:69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</row>
    <row r="27" spans="1:69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</row>
    <row r="28" spans="1:69" ht="15" x14ac:dyDescent="0.25">
      <c r="A28" t="s">
        <v>71</v>
      </c>
      <c r="B28">
        <v>20044662</v>
      </c>
      <c r="C28">
        <v>4421314</v>
      </c>
      <c r="D28">
        <v>17387745</v>
      </c>
      <c r="E28">
        <v>1763753</v>
      </c>
      <c r="F28">
        <v>747032</v>
      </c>
      <c r="G28">
        <v>619801</v>
      </c>
      <c r="H28">
        <v>7653257</v>
      </c>
      <c r="I28">
        <v>7754326</v>
      </c>
      <c r="J28" t="s">
        <v>0</v>
      </c>
      <c r="K28">
        <v>6464623</v>
      </c>
      <c r="L28">
        <v>7355522</v>
      </c>
      <c r="M28">
        <v>3023763</v>
      </c>
      <c r="N28">
        <v>1396104</v>
      </c>
      <c r="O28">
        <v>311967</v>
      </c>
      <c r="P28" t="s">
        <v>0</v>
      </c>
      <c r="Q28" t="s">
        <v>0</v>
      </c>
      <c r="R28" t="s">
        <v>0</v>
      </c>
      <c r="S28">
        <v>3881779</v>
      </c>
      <c r="T28">
        <v>458176</v>
      </c>
      <c r="U28" t="s">
        <v>0</v>
      </c>
      <c r="V28">
        <v>4616878</v>
      </c>
      <c r="W28" t="s">
        <v>0</v>
      </c>
      <c r="X28" t="s">
        <v>0</v>
      </c>
      <c r="Y28">
        <v>3184948</v>
      </c>
      <c r="Z28" t="s">
        <v>0</v>
      </c>
      <c r="AA28" t="s">
        <v>0</v>
      </c>
      <c r="AB28" t="s">
        <v>0</v>
      </c>
      <c r="AC28">
        <v>359512</v>
      </c>
      <c r="AD28">
        <v>58433</v>
      </c>
      <c r="AE28">
        <v>2629</v>
      </c>
      <c r="AF28" t="s">
        <v>0</v>
      </c>
      <c r="AG28">
        <v>898225</v>
      </c>
      <c r="AH28" t="s">
        <v>0</v>
      </c>
      <c r="AI28">
        <v>674501</v>
      </c>
      <c r="AJ28">
        <v>406599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171309</v>
      </c>
      <c r="AQ28">
        <v>1087431</v>
      </c>
      <c r="AR28" t="s">
        <v>0</v>
      </c>
      <c r="AS28">
        <v>24899</v>
      </c>
      <c r="AT28" t="s">
        <v>0</v>
      </c>
      <c r="AU28" t="s">
        <v>0</v>
      </c>
      <c r="AV28">
        <v>1046121</v>
      </c>
      <c r="AW28" t="s">
        <v>0</v>
      </c>
      <c r="AX28">
        <v>84933</v>
      </c>
      <c r="AY28" t="s">
        <v>0</v>
      </c>
      <c r="AZ28">
        <v>304319</v>
      </c>
      <c r="BA28" t="s">
        <v>0</v>
      </c>
      <c r="BB28">
        <v>34110</v>
      </c>
      <c r="BC28">
        <v>1163372</v>
      </c>
      <c r="BD28">
        <v>105645</v>
      </c>
      <c r="BE28">
        <v>15334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>
        <v>4000</v>
      </c>
      <c r="BN28" t="s">
        <v>0</v>
      </c>
      <c r="BO28" t="s">
        <v>0</v>
      </c>
      <c r="BP28" t="s">
        <v>0</v>
      </c>
      <c r="BQ28" t="s">
        <v>0</v>
      </c>
    </row>
    <row r="29" spans="1:69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</row>
    <row r="30" spans="1:69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</row>
    <row r="31" spans="1:69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</row>
    <row r="32" spans="1:69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</row>
    <row r="33" spans="1:69" x14ac:dyDescent="0.3">
      <c r="A33" t="s">
        <v>76</v>
      </c>
      <c r="B33">
        <v>132697</v>
      </c>
      <c r="C33">
        <v>431599</v>
      </c>
      <c r="D33" t="s">
        <v>0</v>
      </c>
      <c r="E33">
        <v>39696</v>
      </c>
      <c r="F33" t="s">
        <v>0</v>
      </c>
      <c r="G33" t="s">
        <v>0</v>
      </c>
      <c r="H33" t="s">
        <v>0</v>
      </c>
      <c r="I33">
        <v>29037</v>
      </c>
      <c r="J33" t="s">
        <v>0</v>
      </c>
      <c r="K33">
        <v>42267</v>
      </c>
      <c r="L33" t="s">
        <v>0</v>
      </c>
      <c r="M33">
        <v>11138</v>
      </c>
      <c r="N33">
        <v>35101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>
        <v>860789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>
        <v>19056</v>
      </c>
      <c r="AD33">
        <v>7375</v>
      </c>
      <c r="AE33">
        <v>10951</v>
      </c>
      <c r="AF33" t="s">
        <v>0</v>
      </c>
      <c r="AG33" t="s">
        <v>0</v>
      </c>
      <c r="AH33" t="s">
        <v>0</v>
      </c>
      <c r="AI33" t="s">
        <v>0</v>
      </c>
      <c r="AJ33">
        <v>15294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11313</v>
      </c>
      <c r="AQ33" t="s">
        <v>0</v>
      </c>
      <c r="AR33" t="s">
        <v>0</v>
      </c>
      <c r="AS33">
        <v>1835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</row>
    <row r="34" spans="1:69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</row>
    <row r="36" spans="1:69" x14ac:dyDescent="0.3">
      <c r="A36" t="s">
        <v>79</v>
      </c>
      <c r="B36">
        <v>2723012</v>
      </c>
      <c r="C36" t="s">
        <v>0</v>
      </c>
      <c r="D36">
        <v>645190</v>
      </c>
      <c r="E36">
        <v>472519</v>
      </c>
      <c r="F36" t="s">
        <v>0</v>
      </c>
      <c r="G36" t="s">
        <v>0</v>
      </c>
      <c r="H36">
        <v>1369044</v>
      </c>
      <c r="I36">
        <v>166783</v>
      </c>
      <c r="J36" t="s">
        <v>0</v>
      </c>
      <c r="K36">
        <v>1658190</v>
      </c>
      <c r="L36" t="s">
        <v>0</v>
      </c>
      <c r="M36">
        <v>323477</v>
      </c>
      <c r="N36" t="s">
        <v>0</v>
      </c>
      <c r="O36">
        <v>37142</v>
      </c>
      <c r="P36" t="s">
        <v>0</v>
      </c>
      <c r="Q36" t="s">
        <v>0</v>
      </c>
      <c r="R36" t="s">
        <v>0</v>
      </c>
      <c r="S36">
        <v>250587</v>
      </c>
      <c r="T36">
        <v>127847</v>
      </c>
      <c r="U36" t="s">
        <v>0</v>
      </c>
      <c r="V36">
        <v>98569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>
        <v>11005</v>
      </c>
      <c r="AD36">
        <v>9921</v>
      </c>
      <c r="AE36">
        <v>84569</v>
      </c>
      <c r="AF36" t="s">
        <v>0</v>
      </c>
      <c r="AG36" t="s">
        <v>0</v>
      </c>
      <c r="AH36" t="s">
        <v>0</v>
      </c>
      <c r="AI36" t="s">
        <v>0</v>
      </c>
      <c r="AJ36">
        <v>16274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88292</v>
      </c>
      <c r="AQ36" t="s">
        <v>0</v>
      </c>
      <c r="AR36" t="s">
        <v>0</v>
      </c>
      <c r="AS36">
        <v>34470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3632</v>
      </c>
      <c r="BC36" t="s">
        <v>0</v>
      </c>
      <c r="BD36" t="s">
        <v>0</v>
      </c>
      <c r="BE36">
        <v>1696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</row>
    <row r="37" spans="1:69" x14ac:dyDescent="0.3">
      <c r="A37" t="s">
        <v>80</v>
      </c>
      <c r="B37">
        <v>2855480</v>
      </c>
      <c r="C37" t="s">
        <v>0</v>
      </c>
      <c r="D37">
        <v>20819</v>
      </c>
      <c r="E37">
        <v>342963</v>
      </c>
      <c r="F37" t="s">
        <v>0</v>
      </c>
      <c r="G37" t="s">
        <v>0</v>
      </c>
      <c r="H37">
        <v>42112</v>
      </c>
      <c r="I37">
        <v>77958</v>
      </c>
      <c r="J37" t="s">
        <v>0</v>
      </c>
      <c r="K37">
        <v>1218173</v>
      </c>
      <c r="L37" t="s">
        <v>0</v>
      </c>
      <c r="M37" t="s">
        <v>0</v>
      </c>
      <c r="N37" t="s">
        <v>0</v>
      </c>
      <c r="O37">
        <v>60388</v>
      </c>
      <c r="P37" t="s">
        <v>0</v>
      </c>
      <c r="Q37" t="s">
        <v>0</v>
      </c>
      <c r="R37" t="s">
        <v>0</v>
      </c>
      <c r="S37" t="s">
        <v>0</v>
      </c>
      <c r="T37">
        <v>8312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2047</v>
      </c>
      <c r="AQ37" t="s">
        <v>0</v>
      </c>
      <c r="AR37" t="s">
        <v>0</v>
      </c>
      <c r="AS37">
        <v>91225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</row>
    <row r="39" spans="1:69" x14ac:dyDescent="0.3">
      <c r="A39" t="s">
        <v>82</v>
      </c>
      <c r="B39">
        <v>45956966</v>
      </c>
      <c r="C39">
        <v>29895135</v>
      </c>
      <c r="D39">
        <v>16296034</v>
      </c>
      <c r="E39">
        <v>18171716</v>
      </c>
      <c r="F39" t="s">
        <v>0</v>
      </c>
      <c r="G39" t="s">
        <v>0</v>
      </c>
      <c r="H39">
        <v>13999723</v>
      </c>
      <c r="I39">
        <v>9143950</v>
      </c>
      <c r="J39" t="s">
        <v>0</v>
      </c>
      <c r="K39">
        <v>9967112</v>
      </c>
      <c r="L39">
        <v>7160746</v>
      </c>
      <c r="M39">
        <v>5508257</v>
      </c>
      <c r="N39">
        <v>6865507</v>
      </c>
      <c r="O39">
        <v>4106505</v>
      </c>
      <c r="P39" t="s">
        <v>0</v>
      </c>
      <c r="Q39" t="s">
        <v>0</v>
      </c>
      <c r="R39" t="s">
        <v>0</v>
      </c>
      <c r="S39">
        <v>2963099</v>
      </c>
      <c r="T39">
        <v>3140386</v>
      </c>
      <c r="U39" t="s">
        <v>0</v>
      </c>
      <c r="V39">
        <v>92681</v>
      </c>
      <c r="W39">
        <v>284619</v>
      </c>
      <c r="X39" t="s">
        <v>0</v>
      </c>
      <c r="Y39">
        <v>3326412</v>
      </c>
      <c r="Z39" t="s">
        <v>0</v>
      </c>
      <c r="AA39">
        <v>2105978</v>
      </c>
      <c r="AB39">
        <v>234989</v>
      </c>
      <c r="AC39">
        <v>1634277</v>
      </c>
      <c r="AD39">
        <v>1598084</v>
      </c>
      <c r="AE39">
        <v>1327748</v>
      </c>
      <c r="AF39" t="s">
        <v>0</v>
      </c>
      <c r="AG39">
        <v>1398078</v>
      </c>
      <c r="AH39" t="s">
        <v>0</v>
      </c>
      <c r="AI39">
        <v>1239910</v>
      </c>
      <c r="AJ39">
        <v>406599</v>
      </c>
      <c r="AK39">
        <v>1423532</v>
      </c>
      <c r="AL39">
        <v>1601219</v>
      </c>
      <c r="AM39">
        <v>1023318</v>
      </c>
      <c r="AN39" t="s">
        <v>0</v>
      </c>
      <c r="AO39" t="s">
        <v>0</v>
      </c>
      <c r="AP39">
        <v>866239</v>
      </c>
      <c r="AQ39">
        <v>1178854</v>
      </c>
      <c r="AR39">
        <v>1062995</v>
      </c>
      <c r="AS39">
        <v>616709</v>
      </c>
      <c r="AT39" t="s">
        <v>0</v>
      </c>
      <c r="AU39" t="s">
        <v>0</v>
      </c>
      <c r="AV39">
        <v>1215640</v>
      </c>
      <c r="AW39">
        <v>791995</v>
      </c>
      <c r="AX39" t="s">
        <v>0</v>
      </c>
      <c r="AY39" t="s">
        <v>0</v>
      </c>
      <c r="AZ39" t="s">
        <v>0</v>
      </c>
      <c r="BA39">
        <v>563622</v>
      </c>
      <c r="BB39" t="s">
        <v>0</v>
      </c>
      <c r="BC39" t="s">
        <v>0</v>
      </c>
      <c r="BD39">
        <v>280786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</row>
    <row r="40" spans="1:69" x14ac:dyDescent="0.3">
      <c r="A40" t="s">
        <v>83</v>
      </c>
      <c r="B40" t="s">
        <v>0</v>
      </c>
      <c r="C40" t="s">
        <v>0</v>
      </c>
      <c r="D40" t="s">
        <v>0</v>
      </c>
      <c r="E40">
        <v>1514771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115532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3">
      <c r="A41" t="s">
        <v>84</v>
      </c>
      <c r="B41" t="s">
        <v>0</v>
      </c>
      <c r="C41" t="s">
        <v>0</v>
      </c>
      <c r="D41" t="s">
        <v>0</v>
      </c>
      <c r="E41">
        <v>12840280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688397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>
        <v>76436</v>
      </c>
      <c r="AY41" t="s">
        <v>0</v>
      </c>
      <c r="AZ41" t="s">
        <v>0</v>
      </c>
      <c r="BA41" t="s">
        <v>0</v>
      </c>
      <c r="BB41">
        <v>31420</v>
      </c>
      <c r="BC41" t="s">
        <v>0</v>
      </c>
      <c r="BD41" t="s">
        <v>0</v>
      </c>
      <c r="BE41">
        <v>15076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85</v>
      </c>
      <c r="B42" t="s">
        <v>0</v>
      </c>
      <c r="C42">
        <v>1408672</v>
      </c>
      <c r="D42">
        <v>190039</v>
      </c>
      <c r="E42" t="s">
        <v>0</v>
      </c>
      <c r="F42" t="s">
        <v>0</v>
      </c>
      <c r="G42" t="s">
        <v>0</v>
      </c>
      <c r="H42">
        <v>274739</v>
      </c>
      <c r="I42">
        <v>211126</v>
      </c>
      <c r="J42" t="s">
        <v>0</v>
      </c>
      <c r="K42">
        <v>38508</v>
      </c>
      <c r="L42" t="s">
        <v>0</v>
      </c>
      <c r="M42">
        <v>202416</v>
      </c>
      <c r="N42">
        <v>1130264</v>
      </c>
      <c r="O42">
        <v>43590</v>
      </c>
      <c r="P42" t="s">
        <v>0</v>
      </c>
      <c r="Q42" t="s">
        <v>0</v>
      </c>
      <c r="R42" t="s">
        <v>0</v>
      </c>
      <c r="S42" t="s">
        <v>0</v>
      </c>
      <c r="T42">
        <v>133169</v>
      </c>
      <c r="U42" t="s">
        <v>0</v>
      </c>
      <c r="V42">
        <v>840162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509825</v>
      </c>
      <c r="AD42">
        <v>468158</v>
      </c>
      <c r="AE42">
        <v>1725325</v>
      </c>
      <c r="AF42" t="s">
        <v>0</v>
      </c>
      <c r="AG42" t="s">
        <v>0</v>
      </c>
      <c r="AH42" t="s">
        <v>0</v>
      </c>
      <c r="AI42">
        <v>529371</v>
      </c>
      <c r="AJ42">
        <v>58539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87067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86</v>
      </c>
      <c r="B43">
        <v>930338</v>
      </c>
      <c r="C43">
        <v>15383194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436833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65767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>
        <v>326851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87</v>
      </c>
      <c r="B44">
        <v>30903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22718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6161</v>
      </c>
      <c r="T44" t="s">
        <v>0</v>
      </c>
      <c r="U44" t="s">
        <v>0</v>
      </c>
      <c r="V44" t="s">
        <v>0</v>
      </c>
      <c r="W44">
        <v>16156</v>
      </c>
      <c r="X44" t="s">
        <v>0</v>
      </c>
      <c r="Y44" t="s">
        <v>0</v>
      </c>
      <c r="Z44" t="s">
        <v>0</v>
      </c>
      <c r="AA44" t="s">
        <v>0</v>
      </c>
      <c r="AB44">
        <v>12460</v>
      </c>
      <c r="AC44" t="s">
        <v>0</v>
      </c>
      <c r="AD44" t="s">
        <v>0</v>
      </c>
      <c r="AE44" t="s">
        <v>0</v>
      </c>
      <c r="AF44" t="s">
        <v>0</v>
      </c>
      <c r="AG44">
        <v>1208</v>
      </c>
      <c r="AH44" t="s">
        <v>0</v>
      </c>
      <c r="AI44" t="s">
        <v>0</v>
      </c>
      <c r="AJ44">
        <v>40111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>
        <v>413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52101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56258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>
        <v>11557</v>
      </c>
      <c r="AE47">
        <v>182627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</row>
    <row r="48" spans="1:69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1489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1032034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</row>
    <row r="50" spans="1:69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29102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1671848</v>
      </c>
      <c r="J52" t="s">
        <v>0</v>
      </c>
      <c r="K52" t="s">
        <v>0</v>
      </c>
      <c r="L52" t="s">
        <v>0</v>
      </c>
      <c r="M52" t="s">
        <v>0</v>
      </c>
      <c r="N52">
        <v>834288</v>
      </c>
      <c r="O52">
        <v>281500</v>
      </c>
      <c r="P52" t="s">
        <v>0</v>
      </c>
      <c r="Q52" t="s">
        <v>0</v>
      </c>
      <c r="R52" t="s">
        <v>0</v>
      </c>
      <c r="S52">
        <v>1436371</v>
      </c>
      <c r="T52">
        <v>196198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92540</v>
      </c>
      <c r="AD52">
        <v>42630</v>
      </c>
      <c r="AE52">
        <v>374623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135038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7044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1215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>
        <v>364720</v>
      </c>
      <c r="O54">
        <v>668208</v>
      </c>
      <c r="P54" t="s">
        <v>0</v>
      </c>
      <c r="Q54" t="s">
        <v>0</v>
      </c>
      <c r="R54" t="s">
        <v>0</v>
      </c>
      <c r="S54" t="s">
        <v>0</v>
      </c>
      <c r="T54">
        <v>11274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>
        <v>53121</v>
      </c>
      <c r="AD54">
        <v>13206</v>
      </c>
      <c r="AE54">
        <v>628075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38183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</row>
    <row r="60" spans="1:69" x14ac:dyDescent="0.3">
      <c r="A60" t="s">
        <v>119</v>
      </c>
      <c r="B60">
        <v>63371365</v>
      </c>
      <c r="C60">
        <v>15130877</v>
      </c>
      <c r="D60">
        <v>29733043</v>
      </c>
      <c r="E60">
        <v>15062290</v>
      </c>
      <c r="F60">
        <v>2666209</v>
      </c>
      <c r="G60">
        <v>1580390</v>
      </c>
      <c r="H60">
        <v>23028489</v>
      </c>
      <c r="I60">
        <v>4364933</v>
      </c>
      <c r="J60" t="s">
        <v>0</v>
      </c>
      <c r="K60">
        <v>11209104</v>
      </c>
      <c r="L60">
        <v>13020098</v>
      </c>
      <c r="M60">
        <v>5494683</v>
      </c>
      <c r="N60">
        <v>7827182</v>
      </c>
      <c r="O60">
        <v>5528024</v>
      </c>
      <c r="P60" t="s">
        <v>0</v>
      </c>
      <c r="Q60" t="s">
        <v>0</v>
      </c>
      <c r="R60" t="s">
        <v>0</v>
      </c>
      <c r="S60">
        <v>2501889</v>
      </c>
      <c r="T60">
        <v>5216270</v>
      </c>
      <c r="U60" t="s">
        <v>0</v>
      </c>
      <c r="V60">
        <v>3191766</v>
      </c>
      <c r="W60">
        <v>808682</v>
      </c>
      <c r="X60" t="s">
        <v>0</v>
      </c>
      <c r="Y60">
        <v>5015844</v>
      </c>
      <c r="Z60" t="s">
        <v>0</v>
      </c>
      <c r="AA60">
        <v>1003728</v>
      </c>
      <c r="AB60">
        <v>759678</v>
      </c>
      <c r="AC60">
        <v>2266367</v>
      </c>
      <c r="AD60">
        <v>1637956</v>
      </c>
      <c r="AE60">
        <v>308717</v>
      </c>
      <c r="AF60" t="s">
        <v>0</v>
      </c>
      <c r="AG60">
        <v>1530008</v>
      </c>
      <c r="AH60" t="s">
        <v>0</v>
      </c>
      <c r="AI60">
        <v>2706338</v>
      </c>
      <c r="AJ60">
        <v>653651</v>
      </c>
      <c r="AK60">
        <v>1063627</v>
      </c>
      <c r="AL60" t="s">
        <v>0</v>
      </c>
      <c r="AM60" t="s">
        <v>0</v>
      </c>
      <c r="AN60">
        <v>937393</v>
      </c>
      <c r="AO60" t="s">
        <v>0</v>
      </c>
      <c r="AP60">
        <v>720081</v>
      </c>
      <c r="AQ60">
        <v>1723824</v>
      </c>
      <c r="AR60" t="s">
        <v>0</v>
      </c>
      <c r="AS60">
        <v>667162</v>
      </c>
      <c r="AT60" t="s">
        <v>0</v>
      </c>
      <c r="AU60" t="s">
        <v>0</v>
      </c>
      <c r="AV60">
        <v>2243199</v>
      </c>
      <c r="AW60" t="s">
        <v>0</v>
      </c>
      <c r="AX60">
        <v>328618</v>
      </c>
      <c r="AY60" t="s">
        <v>0</v>
      </c>
      <c r="AZ60">
        <v>1956416</v>
      </c>
      <c r="BA60">
        <v>137346</v>
      </c>
      <c r="BB60">
        <v>253398</v>
      </c>
      <c r="BC60" t="s">
        <v>0</v>
      </c>
      <c r="BD60">
        <v>491500</v>
      </c>
      <c r="BE60">
        <v>117681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>
        <v>427692</v>
      </c>
      <c r="BO60" t="s">
        <v>0</v>
      </c>
      <c r="BP60" t="s">
        <v>0</v>
      </c>
      <c r="BQ60" t="s">
        <v>0</v>
      </c>
    </row>
    <row r="61" spans="1:69" x14ac:dyDescent="0.3">
      <c r="A61" t="s">
        <v>120</v>
      </c>
      <c r="B61">
        <v>2757101</v>
      </c>
      <c r="C61">
        <v>1679901</v>
      </c>
      <c r="D61">
        <v>766478</v>
      </c>
      <c r="E61">
        <v>3343850</v>
      </c>
      <c r="F61" t="s">
        <v>0</v>
      </c>
      <c r="G61" t="s">
        <v>0</v>
      </c>
      <c r="H61">
        <v>380265</v>
      </c>
      <c r="I61">
        <v>2424869</v>
      </c>
      <c r="J61" t="s">
        <v>0</v>
      </c>
      <c r="K61">
        <v>9541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>
        <v>331705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>
        <v>1106242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3">
      <c r="A62" t="s">
        <v>121</v>
      </c>
      <c r="B62" t="s">
        <v>0</v>
      </c>
      <c r="C62">
        <v>2755556</v>
      </c>
      <c r="D62" t="s">
        <v>0</v>
      </c>
      <c r="E62" t="s">
        <v>0</v>
      </c>
      <c r="F62">
        <v>1179621</v>
      </c>
      <c r="G62">
        <v>967653</v>
      </c>
      <c r="H62" t="s">
        <v>0</v>
      </c>
      <c r="I62">
        <v>8937616</v>
      </c>
      <c r="J62">
        <v>40744652</v>
      </c>
      <c r="K62">
        <v>3384498</v>
      </c>
      <c r="L62">
        <v>11196</v>
      </c>
      <c r="M62">
        <v>676985</v>
      </c>
      <c r="N62">
        <v>780202</v>
      </c>
      <c r="O62">
        <v>3471708</v>
      </c>
      <c r="P62">
        <v>18199741</v>
      </c>
      <c r="Q62">
        <v>2644310</v>
      </c>
      <c r="R62">
        <v>434204</v>
      </c>
      <c r="S62" t="s">
        <v>0</v>
      </c>
      <c r="T62">
        <v>1812170</v>
      </c>
      <c r="U62">
        <v>14440857</v>
      </c>
      <c r="V62">
        <v>11408</v>
      </c>
      <c r="W62">
        <v>10698251</v>
      </c>
      <c r="X62">
        <v>11164942</v>
      </c>
      <c r="Y62">
        <v>133447</v>
      </c>
      <c r="Z62">
        <v>10017946</v>
      </c>
      <c r="AA62">
        <v>1066787</v>
      </c>
      <c r="AB62">
        <v>6262442</v>
      </c>
      <c r="AC62">
        <v>760029</v>
      </c>
      <c r="AD62">
        <v>509477</v>
      </c>
      <c r="AE62">
        <v>115179</v>
      </c>
      <c r="AF62" t="s">
        <v>0</v>
      </c>
      <c r="AG62">
        <v>1192022</v>
      </c>
      <c r="AH62" t="s">
        <v>0</v>
      </c>
      <c r="AI62" t="s">
        <v>0</v>
      </c>
      <c r="AJ62">
        <v>626870</v>
      </c>
      <c r="AK62" t="s">
        <v>0</v>
      </c>
      <c r="AL62" t="s">
        <v>0</v>
      </c>
      <c r="AM62">
        <v>719956</v>
      </c>
      <c r="AN62">
        <v>3963050</v>
      </c>
      <c r="AO62" t="s">
        <v>0</v>
      </c>
      <c r="AP62">
        <v>211595</v>
      </c>
      <c r="AQ62">
        <v>22704</v>
      </c>
      <c r="AR62" t="s">
        <v>0</v>
      </c>
      <c r="AS62">
        <v>1130690</v>
      </c>
      <c r="AT62">
        <v>5094</v>
      </c>
      <c r="AU62">
        <v>51864</v>
      </c>
      <c r="AV62">
        <v>48491</v>
      </c>
      <c r="AW62">
        <v>294925</v>
      </c>
      <c r="AX62" t="s">
        <v>0</v>
      </c>
      <c r="AY62" t="s">
        <v>0</v>
      </c>
      <c r="AZ62" t="s">
        <v>0</v>
      </c>
      <c r="BA62">
        <v>398386</v>
      </c>
      <c r="BB62" t="s">
        <v>0</v>
      </c>
      <c r="BC62" t="s">
        <v>0</v>
      </c>
      <c r="BD62">
        <v>203264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3">
      <c r="A63" t="s">
        <v>122</v>
      </c>
      <c r="B63" t="s">
        <v>0</v>
      </c>
      <c r="C63">
        <v>3890903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>
        <v>241630</v>
      </c>
      <c r="N63">
        <v>970178</v>
      </c>
      <c r="O63">
        <v>948613</v>
      </c>
      <c r="P63" t="s">
        <v>0</v>
      </c>
      <c r="Q63" t="s">
        <v>0</v>
      </c>
      <c r="R63" t="s">
        <v>0</v>
      </c>
      <c r="S63" t="s">
        <v>0</v>
      </c>
      <c r="T63">
        <v>164263</v>
      </c>
      <c r="U63" t="s">
        <v>0</v>
      </c>
      <c r="V63" t="s">
        <v>0</v>
      </c>
      <c r="W63">
        <v>300224</v>
      </c>
      <c r="X63" t="s">
        <v>0</v>
      </c>
      <c r="Y63" t="s">
        <v>0</v>
      </c>
      <c r="Z63" t="s">
        <v>0</v>
      </c>
      <c r="AA63">
        <v>187310</v>
      </c>
      <c r="AB63">
        <v>182257</v>
      </c>
      <c r="AC63">
        <v>40737</v>
      </c>
      <c r="AD63">
        <v>239164</v>
      </c>
      <c r="AE63">
        <v>9938</v>
      </c>
      <c r="AF63" t="s">
        <v>0</v>
      </c>
      <c r="AG63" t="s">
        <v>0</v>
      </c>
      <c r="AH63" t="s">
        <v>0</v>
      </c>
      <c r="AI63" t="s">
        <v>0</v>
      </c>
      <c r="AJ63">
        <v>133235</v>
      </c>
      <c r="AK63" t="s">
        <v>0</v>
      </c>
      <c r="AL63" t="s">
        <v>0</v>
      </c>
      <c r="AM63">
        <v>203141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>
        <v>121224</v>
      </c>
      <c r="AX63" t="s">
        <v>0</v>
      </c>
      <c r="AY63" t="s">
        <v>0</v>
      </c>
      <c r="AZ63" t="s">
        <v>0</v>
      </c>
      <c r="BA63">
        <v>105992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</row>
    <row r="65" spans="1:69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</row>
    <row r="66" spans="1:69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</row>
    <row r="67" spans="1:69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</row>
    <row r="68" spans="1:69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</row>
    <row r="69" spans="1:69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</row>
    <row r="70" spans="1:69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19758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</row>
    <row r="71" spans="1:69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</row>
    <row r="72" spans="1:69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</row>
    <row r="73" spans="1:69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</row>
    <row r="74" spans="1:69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</row>
    <row r="75" spans="1:69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</row>
    <row r="76" spans="1:69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</row>
    <row r="77" spans="1:69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</row>
    <row r="78" spans="1:69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>
        <v>170948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30000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</row>
    <row r="79" spans="1:69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27538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29316</v>
      </c>
      <c r="AE79" t="s">
        <v>0</v>
      </c>
      <c r="AF79">
        <v>39853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>
        <v>18069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</row>
    <row r="80" spans="1:69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>
        <v>853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</row>
    <row r="81" spans="1:69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</row>
    <row r="82" spans="1:69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8331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</row>
    <row r="83" spans="1:69" x14ac:dyDescent="0.3">
      <c r="A83" t="s">
        <v>140</v>
      </c>
      <c r="B83">
        <v>126644</v>
      </c>
      <c r="C83" t="s">
        <v>0</v>
      </c>
      <c r="D83">
        <v>87600</v>
      </c>
      <c r="E83">
        <v>2847582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>
        <v>32900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>
        <v>183265</v>
      </c>
      <c r="W83" t="s">
        <v>0</v>
      </c>
      <c r="X83" t="s">
        <v>0</v>
      </c>
      <c r="Y83">
        <v>23142</v>
      </c>
      <c r="Z83" t="s">
        <v>0</v>
      </c>
      <c r="AA83" t="s">
        <v>0</v>
      </c>
      <c r="AB83" t="s">
        <v>0</v>
      </c>
      <c r="AC83" t="s">
        <v>0</v>
      </c>
      <c r="AD83">
        <v>56257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>
        <v>7539</v>
      </c>
      <c r="AR83" t="s">
        <v>0</v>
      </c>
      <c r="AS83" t="s">
        <v>0</v>
      </c>
      <c r="AT83" t="s">
        <v>0</v>
      </c>
      <c r="AU83" t="s">
        <v>0</v>
      </c>
      <c r="AV83">
        <v>4241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>
        <v>3000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</row>
    <row r="84" spans="1:69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</row>
    <row r="85" spans="1:69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</row>
    <row r="86" spans="1:69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</row>
    <row r="87" spans="1:69" x14ac:dyDescent="0.3">
      <c r="A87" t="s">
        <v>143</v>
      </c>
      <c r="B87">
        <v>6642</v>
      </c>
      <c r="C87">
        <v>2036</v>
      </c>
      <c r="D87">
        <v>2927</v>
      </c>
      <c r="E87" t="s">
        <v>0</v>
      </c>
      <c r="F87" t="s">
        <v>0</v>
      </c>
      <c r="G87" t="s">
        <v>0</v>
      </c>
      <c r="H87">
        <v>971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>
        <v>468</v>
      </c>
      <c r="P87" t="s">
        <v>0</v>
      </c>
      <c r="Q87" t="s">
        <v>0</v>
      </c>
      <c r="R87" t="s">
        <v>0</v>
      </c>
      <c r="S87">
        <v>608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9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19</v>
      </c>
      <c r="AQ87" t="s">
        <v>0</v>
      </c>
      <c r="AR87" t="s">
        <v>0</v>
      </c>
      <c r="AS87">
        <v>245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57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</row>
    <row r="88" spans="1:69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5582</v>
      </c>
      <c r="G88">
        <v>3026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>
        <v>125094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1347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2924</v>
      </c>
      <c r="AQ88">
        <v>44351</v>
      </c>
      <c r="AR88" t="s">
        <v>0</v>
      </c>
      <c r="AS88" t="s">
        <v>0</v>
      </c>
      <c r="AT88" t="s">
        <v>0</v>
      </c>
      <c r="AU88" t="s">
        <v>0</v>
      </c>
      <c r="AV88">
        <v>45951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124490</v>
      </c>
      <c r="BC88" t="s">
        <v>0</v>
      </c>
      <c r="BD88" t="s">
        <v>0</v>
      </c>
      <c r="BE88">
        <v>57882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</row>
    <row r="89" spans="1:69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2697923</v>
      </c>
      <c r="G89">
        <v>1824815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904230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>
        <v>732975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</row>
    <row r="90" spans="1:69" x14ac:dyDescent="0.3">
      <c r="A90" t="s">
        <v>146</v>
      </c>
      <c r="B90" t="s">
        <v>0</v>
      </c>
      <c r="C90">
        <v>163695</v>
      </c>
      <c r="D90">
        <v>144149</v>
      </c>
      <c r="E90" t="s">
        <v>0</v>
      </c>
      <c r="F90">
        <v>94451</v>
      </c>
      <c r="G90">
        <v>28969</v>
      </c>
      <c r="H90">
        <v>148708</v>
      </c>
      <c r="I90">
        <v>2581</v>
      </c>
      <c r="J90" t="s">
        <v>0</v>
      </c>
      <c r="K90" t="s">
        <v>0</v>
      </c>
      <c r="L90">
        <v>9473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75928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1722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>
        <v>10546</v>
      </c>
      <c r="AJ90" t="s">
        <v>0</v>
      </c>
      <c r="AK90" t="s">
        <v>0</v>
      </c>
      <c r="AL90">
        <v>2635</v>
      </c>
      <c r="AM90" t="s">
        <v>0</v>
      </c>
      <c r="AN90" t="s">
        <v>0</v>
      </c>
      <c r="AO90">
        <v>8181</v>
      </c>
      <c r="AP90" t="s">
        <v>0</v>
      </c>
      <c r="AQ90">
        <v>925</v>
      </c>
      <c r="AR90">
        <v>676</v>
      </c>
      <c r="AS90" t="s">
        <v>0</v>
      </c>
      <c r="AT90" t="s">
        <v>0</v>
      </c>
      <c r="AU90" t="s">
        <v>0</v>
      </c>
      <c r="AV90">
        <v>5719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>
        <v>7319</v>
      </c>
      <c r="BD90" t="s">
        <v>0</v>
      </c>
      <c r="BE90" t="s">
        <v>0</v>
      </c>
      <c r="BF90">
        <v>14</v>
      </c>
      <c r="BG90">
        <v>33</v>
      </c>
      <c r="BH90" t="s">
        <v>0</v>
      </c>
      <c r="BI90" t="s">
        <v>0</v>
      </c>
      <c r="BJ90" t="s">
        <v>0</v>
      </c>
      <c r="BK90">
        <v>68</v>
      </c>
      <c r="BL90" t="s">
        <v>0</v>
      </c>
      <c r="BM90" t="s">
        <v>0</v>
      </c>
      <c r="BN90">
        <v>10</v>
      </c>
      <c r="BO90">
        <v>274</v>
      </c>
      <c r="BP90" t="s">
        <v>0</v>
      </c>
      <c r="BQ90" t="s">
        <v>0</v>
      </c>
    </row>
    <row r="91" spans="1:69" x14ac:dyDescent="0.3">
      <c r="A91" t="s">
        <v>147</v>
      </c>
      <c r="B91">
        <v>297696</v>
      </c>
      <c r="C91">
        <v>438909</v>
      </c>
      <c r="D91">
        <v>20765</v>
      </c>
      <c r="E91" t="s">
        <v>0</v>
      </c>
      <c r="F91">
        <v>369227</v>
      </c>
      <c r="G91">
        <v>188740</v>
      </c>
      <c r="H91">
        <v>5989</v>
      </c>
      <c r="I91" t="s">
        <v>0</v>
      </c>
      <c r="J91">
        <v>27393</v>
      </c>
      <c r="K91">
        <v>344</v>
      </c>
      <c r="L91" t="s">
        <v>0</v>
      </c>
      <c r="M91" t="s">
        <v>0</v>
      </c>
      <c r="N91" t="s">
        <v>0</v>
      </c>
      <c r="O91">
        <v>108879</v>
      </c>
      <c r="P91">
        <v>34042</v>
      </c>
      <c r="Q91">
        <v>421545</v>
      </c>
      <c r="R91">
        <v>123798</v>
      </c>
      <c r="S91">
        <v>49315</v>
      </c>
      <c r="T91">
        <v>39898</v>
      </c>
      <c r="U91">
        <v>17157</v>
      </c>
      <c r="V91">
        <v>63400</v>
      </c>
      <c r="W91" t="s">
        <v>0</v>
      </c>
      <c r="X91">
        <v>3962</v>
      </c>
      <c r="Y91">
        <v>24158</v>
      </c>
      <c r="Z91">
        <v>1357</v>
      </c>
      <c r="AA91" t="s">
        <v>0</v>
      </c>
      <c r="AB91" t="s">
        <v>0</v>
      </c>
      <c r="AC91">
        <v>41971</v>
      </c>
      <c r="AD91">
        <v>22770</v>
      </c>
      <c r="AE91" t="s">
        <v>0</v>
      </c>
      <c r="AF91">
        <v>121</v>
      </c>
      <c r="AG91">
        <v>2279</v>
      </c>
      <c r="AH91" t="s">
        <v>0</v>
      </c>
      <c r="AI91">
        <v>4258</v>
      </c>
      <c r="AJ91" t="s">
        <v>0</v>
      </c>
      <c r="AK91">
        <v>1695</v>
      </c>
      <c r="AL91" t="s">
        <v>0</v>
      </c>
      <c r="AM91">
        <v>124364</v>
      </c>
      <c r="AN91" t="s">
        <v>0</v>
      </c>
      <c r="AO91">
        <v>150</v>
      </c>
      <c r="AP91">
        <v>10556</v>
      </c>
      <c r="AQ91">
        <v>12594</v>
      </c>
      <c r="AR91">
        <v>38256</v>
      </c>
      <c r="AS91">
        <v>14997</v>
      </c>
      <c r="AT91">
        <v>9</v>
      </c>
      <c r="AU91">
        <v>12319</v>
      </c>
      <c r="AV91">
        <v>17152</v>
      </c>
      <c r="AW91">
        <v>272</v>
      </c>
      <c r="AX91">
        <v>3021</v>
      </c>
      <c r="AY91" t="s">
        <v>0</v>
      </c>
      <c r="AZ91" t="s">
        <v>0</v>
      </c>
      <c r="BA91" t="s">
        <v>0</v>
      </c>
      <c r="BB91">
        <v>2</v>
      </c>
      <c r="BC91">
        <v>6510</v>
      </c>
      <c r="BD91">
        <v>5860</v>
      </c>
      <c r="BE91" t="s">
        <v>0</v>
      </c>
      <c r="BF91" t="s">
        <v>0</v>
      </c>
      <c r="BG91" t="s">
        <v>0</v>
      </c>
      <c r="BH91">
        <v>21</v>
      </c>
      <c r="BI91" t="s">
        <v>0</v>
      </c>
      <c r="BJ91">
        <v>12877</v>
      </c>
      <c r="BK91" t="s">
        <v>0</v>
      </c>
      <c r="BL91">
        <v>27</v>
      </c>
      <c r="BM91">
        <v>10162</v>
      </c>
      <c r="BN91" t="s">
        <v>0</v>
      </c>
      <c r="BO91">
        <v>1361</v>
      </c>
      <c r="BP91">
        <v>31</v>
      </c>
      <c r="BQ91" t="s">
        <v>0</v>
      </c>
    </row>
    <row r="92" spans="1:69" x14ac:dyDescent="0.3">
      <c r="A92" t="s">
        <v>148</v>
      </c>
      <c r="B92" t="s">
        <v>0</v>
      </c>
      <c r="C92" t="s">
        <v>0</v>
      </c>
      <c r="D92">
        <v>2234</v>
      </c>
      <c r="E92" t="s">
        <v>0</v>
      </c>
      <c r="F92">
        <v>12760</v>
      </c>
      <c r="G92">
        <v>8109</v>
      </c>
      <c r="H92">
        <v>18</v>
      </c>
      <c r="I92">
        <v>2392632</v>
      </c>
      <c r="J92" t="s">
        <v>0</v>
      </c>
      <c r="K92">
        <v>514355</v>
      </c>
      <c r="L92">
        <v>381678</v>
      </c>
      <c r="M92">
        <v>162070</v>
      </c>
      <c r="N92">
        <v>3264831</v>
      </c>
      <c r="O92">
        <v>623259</v>
      </c>
      <c r="P92" t="s">
        <v>0</v>
      </c>
      <c r="Q92" t="s">
        <v>0</v>
      </c>
      <c r="R92" t="s">
        <v>0</v>
      </c>
      <c r="S92" t="s">
        <v>0</v>
      </c>
      <c r="T92">
        <v>7331</v>
      </c>
      <c r="U92" t="s">
        <v>0</v>
      </c>
      <c r="V92">
        <v>73405</v>
      </c>
      <c r="W92" t="s">
        <v>0</v>
      </c>
      <c r="X92" t="s">
        <v>0</v>
      </c>
      <c r="Y92">
        <v>2147</v>
      </c>
      <c r="Z92">
        <v>1</v>
      </c>
      <c r="AA92">
        <v>193949</v>
      </c>
      <c r="AB92" t="s">
        <v>0</v>
      </c>
      <c r="AC92" t="s">
        <v>0</v>
      </c>
      <c r="AD92">
        <v>418121</v>
      </c>
      <c r="AE92">
        <v>754699</v>
      </c>
      <c r="AF92" t="s">
        <v>0</v>
      </c>
      <c r="AG92">
        <v>10766</v>
      </c>
      <c r="AH92">
        <v>1</v>
      </c>
      <c r="AI92">
        <v>10006</v>
      </c>
      <c r="AJ92" t="s">
        <v>0</v>
      </c>
      <c r="AK92" t="s">
        <v>0</v>
      </c>
      <c r="AL92" t="s">
        <v>0</v>
      </c>
      <c r="AM92">
        <v>377662</v>
      </c>
      <c r="AN92" t="s">
        <v>0</v>
      </c>
      <c r="AO92" t="s">
        <v>0</v>
      </c>
      <c r="AP92" t="s">
        <v>0</v>
      </c>
      <c r="AQ92">
        <v>24959</v>
      </c>
      <c r="AR92">
        <v>1</v>
      </c>
      <c r="AS92" t="s">
        <v>0</v>
      </c>
      <c r="AT92">
        <v>2822</v>
      </c>
      <c r="AU92">
        <v>5771</v>
      </c>
      <c r="AV92">
        <v>25928</v>
      </c>
      <c r="AW92">
        <v>201924</v>
      </c>
      <c r="AX92" t="s">
        <v>0</v>
      </c>
      <c r="AY92" t="s">
        <v>0</v>
      </c>
      <c r="AZ92" t="s">
        <v>0</v>
      </c>
      <c r="BA92">
        <v>177547</v>
      </c>
      <c r="BB92" t="s">
        <v>0</v>
      </c>
      <c r="BC92">
        <v>-1</v>
      </c>
      <c r="BD92">
        <v>1939</v>
      </c>
      <c r="BE92" t="s">
        <v>0</v>
      </c>
      <c r="BF92" t="s">
        <v>0</v>
      </c>
      <c r="BG92" t="s">
        <v>0</v>
      </c>
      <c r="BH92">
        <v>664369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</row>
    <row r="93" spans="1:69" x14ac:dyDescent="0.3">
      <c r="A93" t="s">
        <v>149</v>
      </c>
      <c r="B93">
        <v>5721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2</v>
      </c>
      <c r="J93" t="s">
        <v>0</v>
      </c>
      <c r="K93" t="s">
        <v>0</v>
      </c>
      <c r="L93">
        <v>9591</v>
      </c>
      <c r="M93" t="s">
        <v>0</v>
      </c>
      <c r="N93">
        <v>0</v>
      </c>
      <c r="O93">
        <v>16049</v>
      </c>
      <c r="P93" t="s">
        <v>0</v>
      </c>
      <c r="Q93" t="s">
        <v>0</v>
      </c>
      <c r="R93" t="s">
        <v>0</v>
      </c>
      <c r="S93" t="s">
        <v>0</v>
      </c>
      <c r="T93">
        <v>375063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>
        <v>8906</v>
      </c>
      <c r="AD93">
        <v>7488</v>
      </c>
      <c r="AE93">
        <v>473252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168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</row>
    <row r="94" spans="1:69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69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</row>
    <row r="96" spans="1:69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>
        <v>83585</v>
      </c>
    </row>
    <row r="97" spans="1:69" x14ac:dyDescent="0.3">
      <c r="A97" t="s">
        <v>154</v>
      </c>
      <c r="B97" t="s">
        <v>0</v>
      </c>
      <c r="C97">
        <v>5056913</v>
      </c>
      <c r="D97" t="s">
        <v>0</v>
      </c>
      <c r="E97" t="s">
        <v>0</v>
      </c>
      <c r="F97">
        <v>16271091</v>
      </c>
      <c r="G97">
        <v>15241611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1841151</v>
      </c>
      <c r="O97">
        <v>7914911</v>
      </c>
      <c r="P97" t="s">
        <v>0</v>
      </c>
      <c r="Q97">
        <v>11902570</v>
      </c>
      <c r="R97">
        <v>11175180</v>
      </c>
      <c r="S97">
        <v>639076</v>
      </c>
      <c r="T97">
        <v>2952210</v>
      </c>
      <c r="U97" t="s">
        <v>0</v>
      </c>
      <c r="V97" t="s">
        <v>0</v>
      </c>
      <c r="W97">
        <v>1119</v>
      </c>
      <c r="X97" t="s">
        <v>0</v>
      </c>
      <c r="Y97" t="s">
        <v>0</v>
      </c>
      <c r="Z97" t="s">
        <v>0</v>
      </c>
      <c r="AA97">
        <v>3660638</v>
      </c>
      <c r="AB97">
        <v>3859</v>
      </c>
      <c r="AC97">
        <v>393326</v>
      </c>
      <c r="AD97">
        <v>1632044</v>
      </c>
      <c r="AE97">
        <v>541853</v>
      </c>
      <c r="AF97">
        <v>6406769</v>
      </c>
      <c r="AG97">
        <v>769045</v>
      </c>
      <c r="AH97">
        <v>419623</v>
      </c>
      <c r="AI97" t="s">
        <v>0</v>
      </c>
      <c r="AJ97">
        <v>1559025</v>
      </c>
      <c r="AK97">
        <v>2647452</v>
      </c>
      <c r="AL97">
        <v>3748382</v>
      </c>
      <c r="AM97">
        <v>2702383</v>
      </c>
      <c r="AN97" t="s">
        <v>0</v>
      </c>
      <c r="AO97">
        <v>5213503</v>
      </c>
      <c r="AP97">
        <v>1810490</v>
      </c>
      <c r="AQ97" t="s">
        <v>0</v>
      </c>
      <c r="AR97">
        <v>3062971</v>
      </c>
      <c r="AS97">
        <v>227988</v>
      </c>
      <c r="AT97">
        <v>2958553</v>
      </c>
      <c r="AU97">
        <v>2932539</v>
      </c>
      <c r="AV97" t="s">
        <v>0</v>
      </c>
      <c r="AW97">
        <v>1408087</v>
      </c>
      <c r="AX97" t="s">
        <v>0</v>
      </c>
      <c r="AY97">
        <v>219143</v>
      </c>
      <c r="AZ97" t="s">
        <v>0</v>
      </c>
      <c r="BA97">
        <v>892910</v>
      </c>
      <c r="BB97" t="s">
        <v>0</v>
      </c>
      <c r="BC97">
        <v>466180</v>
      </c>
      <c r="BD97">
        <v>86791</v>
      </c>
      <c r="BE97" t="s">
        <v>0</v>
      </c>
      <c r="BF97">
        <v>114655</v>
      </c>
      <c r="BG97" t="s">
        <v>0</v>
      </c>
      <c r="BH97" t="s">
        <v>0</v>
      </c>
      <c r="BI97">
        <v>423748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>
        <v>234254</v>
      </c>
      <c r="BP97">
        <v>265141</v>
      </c>
      <c r="BQ97" t="s">
        <v>0</v>
      </c>
    </row>
    <row r="98" spans="1:69" x14ac:dyDescent="0.3">
      <c r="A98" t="s">
        <v>155</v>
      </c>
      <c r="B98" t="s">
        <v>0</v>
      </c>
      <c r="C98">
        <v>30546</v>
      </c>
      <c r="D98" t="s">
        <v>0</v>
      </c>
      <c r="E98" t="s">
        <v>0</v>
      </c>
      <c r="F98">
        <v>32067487</v>
      </c>
      <c r="G98">
        <v>33683673</v>
      </c>
      <c r="H98" t="s">
        <v>0</v>
      </c>
      <c r="I98" t="s">
        <v>0</v>
      </c>
      <c r="J98" t="s">
        <v>0</v>
      </c>
      <c r="K98" t="s">
        <v>0</v>
      </c>
      <c r="L98">
        <v>346047</v>
      </c>
      <c r="M98">
        <v>11298404</v>
      </c>
      <c r="N98">
        <v>388533</v>
      </c>
      <c r="O98" t="s">
        <v>0</v>
      </c>
      <c r="P98" t="s">
        <v>0</v>
      </c>
      <c r="Q98">
        <v>3721585</v>
      </c>
      <c r="R98">
        <v>3530313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>
        <v>16346</v>
      </c>
      <c r="Y98" t="s">
        <v>0</v>
      </c>
      <c r="Z98">
        <v>12061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5152630</v>
      </c>
      <c r="AI98" t="s">
        <v>0</v>
      </c>
      <c r="AJ98">
        <v>1587258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289444</v>
      </c>
      <c r="AU98">
        <v>153118</v>
      </c>
      <c r="AV98" t="s">
        <v>0</v>
      </c>
      <c r="AW98" t="s">
        <v>0</v>
      </c>
      <c r="AX98" t="s">
        <v>0</v>
      </c>
      <c r="AY98">
        <v>2360341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688290</v>
      </c>
      <c r="BG98">
        <v>836272</v>
      </c>
      <c r="BH98" t="s">
        <v>0</v>
      </c>
      <c r="BI98" t="s">
        <v>0</v>
      </c>
      <c r="BJ98" t="s">
        <v>0</v>
      </c>
      <c r="BK98">
        <v>724143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</row>
    <row r="99" spans="1:69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5446</v>
      </c>
      <c r="I99" t="s">
        <v>0</v>
      </c>
      <c r="J99" t="s">
        <v>0</v>
      </c>
      <c r="K99" t="s">
        <v>0</v>
      </c>
      <c r="L99" t="s">
        <v>0</v>
      </c>
      <c r="M99">
        <v>1197021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143394</v>
      </c>
      <c r="AG99" t="s">
        <v>0</v>
      </c>
      <c r="AH99">
        <v>73382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>
        <v>17158</v>
      </c>
      <c r="AZ99" t="s">
        <v>0</v>
      </c>
      <c r="BA99" t="s">
        <v>0</v>
      </c>
      <c r="BB99">
        <v>1385583</v>
      </c>
      <c r="BC99" t="s">
        <v>0</v>
      </c>
      <c r="BD99" t="s">
        <v>0</v>
      </c>
      <c r="BE99">
        <v>842195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>
        <v>7334</v>
      </c>
      <c r="BN99" t="s">
        <v>0</v>
      </c>
      <c r="BO99" t="s">
        <v>0</v>
      </c>
      <c r="BP99" t="s">
        <v>0</v>
      </c>
      <c r="BQ99" t="s">
        <v>0</v>
      </c>
    </row>
    <row r="100" spans="1:69" s="2" customFormat="1" x14ac:dyDescent="0.3">
      <c r="A100" s="3" t="s">
        <v>68</v>
      </c>
      <c r="B100" s="3">
        <f>SUM(B10:B99)</f>
        <v>142775606</v>
      </c>
      <c r="C100" s="3">
        <f t="shared" ref="C100:BN100" si="0">SUM(C10:C99)</f>
        <v>83202811</v>
      </c>
      <c r="D100" s="3">
        <f t="shared" si="0"/>
        <v>68226504</v>
      </c>
      <c r="E100" s="3">
        <f t="shared" si="0"/>
        <v>58632002</v>
      </c>
      <c r="F100" s="3">
        <f t="shared" si="0"/>
        <v>57078217</v>
      </c>
      <c r="G100" s="3">
        <f t="shared" si="0"/>
        <v>54839279</v>
      </c>
      <c r="H100" s="3">
        <f t="shared" si="0"/>
        <v>50859497</v>
      </c>
      <c r="I100" s="3">
        <f t="shared" si="0"/>
        <v>40105445</v>
      </c>
      <c r="J100" s="3">
        <f t="shared" si="0"/>
        <v>40829104</v>
      </c>
      <c r="K100" s="3">
        <f t="shared" si="0"/>
        <v>37402580</v>
      </c>
      <c r="L100" s="3">
        <f t="shared" si="0"/>
        <v>34892324</v>
      </c>
      <c r="M100" s="3">
        <f t="shared" si="0"/>
        <v>29151437</v>
      </c>
      <c r="N100" s="3">
        <f t="shared" si="0"/>
        <v>26357392</v>
      </c>
      <c r="O100" s="3">
        <f t="shared" si="0"/>
        <v>24993269</v>
      </c>
      <c r="P100" s="3">
        <f t="shared" si="0"/>
        <v>18355757</v>
      </c>
      <c r="Q100" s="3">
        <f t="shared" si="0"/>
        <v>18953032</v>
      </c>
      <c r="R100" s="3">
        <f t="shared" si="0"/>
        <v>15554598</v>
      </c>
      <c r="S100" s="3">
        <f t="shared" si="0"/>
        <v>14615627</v>
      </c>
      <c r="T100" s="3">
        <f t="shared" si="0"/>
        <v>15025087</v>
      </c>
      <c r="U100" s="3">
        <f t="shared" si="0"/>
        <v>14484317</v>
      </c>
      <c r="V100" s="3">
        <f t="shared" si="0"/>
        <v>13680608</v>
      </c>
      <c r="W100" s="3">
        <f t="shared" si="0"/>
        <v>12357379</v>
      </c>
      <c r="X100" s="3">
        <f t="shared" si="0"/>
        <v>11629549</v>
      </c>
      <c r="Y100" s="3">
        <f t="shared" si="0"/>
        <v>12247497</v>
      </c>
      <c r="Z100" s="3">
        <f t="shared" si="0"/>
        <v>10343773</v>
      </c>
      <c r="AA100" s="3">
        <f t="shared" si="0"/>
        <v>8350680</v>
      </c>
      <c r="AB100" s="3">
        <f t="shared" si="0"/>
        <v>7695497</v>
      </c>
      <c r="AC100" s="3">
        <f t="shared" si="0"/>
        <v>7500265</v>
      </c>
      <c r="AD100" s="3">
        <f t="shared" si="0"/>
        <v>7008411</v>
      </c>
      <c r="AE100" s="3">
        <f t="shared" si="0"/>
        <v>7007192</v>
      </c>
      <c r="AF100" s="3">
        <f t="shared" si="0"/>
        <v>6595712</v>
      </c>
      <c r="AG100" s="3">
        <f t="shared" si="0"/>
        <v>5994675</v>
      </c>
      <c r="AH100" s="3">
        <f t="shared" si="0"/>
        <v>5645636</v>
      </c>
      <c r="AI100" s="3">
        <f t="shared" si="0"/>
        <v>6079774</v>
      </c>
      <c r="AJ100" s="3">
        <f t="shared" si="0"/>
        <v>5618508</v>
      </c>
      <c r="AK100" s="3">
        <f t="shared" si="0"/>
        <v>5526771</v>
      </c>
      <c r="AL100" s="3">
        <f t="shared" si="0"/>
        <v>5475632</v>
      </c>
      <c r="AM100" s="3">
        <f t="shared" si="0"/>
        <v>5245383</v>
      </c>
      <c r="AN100" s="3">
        <f t="shared" si="0"/>
        <v>4926990</v>
      </c>
      <c r="AO100" s="3">
        <f t="shared" si="0"/>
        <v>5311602</v>
      </c>
      <c r="AP100" s="3">
        <f t="shared" si="0"/>
        <v>4144719</v>
      </c>
      <c r="AQ100" s="3">
        <f t="shared" si="0"/>
        <v>4238233</v>
      </c>
      <c r="AR100" s="3">
        <f t="shared" si="0"/>
        <v>4181632</v>
      </c>
      <c r="AS100" s="3">
        <f t="shared" si="0"/>
        <v>3252255</v>
      </c>
      <c r="AT100" s="3">
        <f t="shared" si="0"/>
        <v>3279165</v>
      </c>
      <c r="AU100" s="3">
        <f t="shared" si="0"/>
        <v>3164860</v>
      </c>
      <c r="AV100" s="3">
        <f t="shared" si="0"/>
        <v>5004783</v>
      </c>
      <c r="AW100" s="3">
        <f t="shared" si="0"/>
        <v>2874933</v>
      </c>
      <c r="AX100" s="3">
        <f t="shared" si="0"/>
        <v>2744881</v>
      </c>
      <c r="AY100" s="3">
        <f t="shared" si="0"/>
        <v>2651240</v>
      </c>
      <c r="AZ100" s="3">
        <f t="shared" si="0"/>
        <v>2632109</v>
      </c>
      <c r="BA100" s="3">
        <f t="shared" si="0"/>
        <v>2294834</v>
      </c>
      <c r="BB100" s="3">
        <f t="shared" si="0"/>
        <v>1861970</v>
      </c>
      <c r="BC100" s="3">
        <f t="shared" si="0"/>
        <v>1666503</v>
      </c>
      <c r="BD100" s="3">
        <f t="shared" si="0"/>
        <v>1211883</v>
      </c>
      <c r="BE100" s="3">
        <f t="shared" si="0"/>
        <v>1064076</v>
      </c>
      <c r="BF100" s="3">
        <f t="shared" si="0"/>
        <v>821798</v>
      </c>
      <c r="BG100" s="3">
        <f t="shared" si="0"/>
        <v>873517</v>
      </c>
      <c r="BH100" s="3">
        <f t="shared" si="0"/>
        <v>886135</v>
      </c>
      <c r="BI100" s="3">
        <f t="shared" si="0"/>
        <v>882242</v>
      </c>
      <c r="BJ100" s="3">
        <f t="shared" si="0"/>
        <v>819956</v>
      </c>
      <c r="BK100" s="3">
        <f t="shared" si="0"/>
        <v>746084</v>
      </c>
      <c r="BL100" s="3">
        <f t="shared" si="0"/>
        <v>691634</v>
      </c>
      <c r="BM100" s="3">
        <f t="shared" si="0"/>
        <v>583450</v>
      </c>
      <c r="BN100" s="3">
        <f t="shared" si="0"/>
        <v>428582</v>
      </c>
      <c r="BO100" s="3">
        <f t="shared" ref="BO100:BQ100" si="1">SUM(BO10:BO99)</f>
        <v>247100</v>
      </c>
      <c r="BP100" s="3">
        <f t="shared" si="1"/>
        <v>265818</v>
      </c>
      <c r="BQ100" s="3">
        <f t="shared" si="1"/>
        <v>83733</v>
      </c>
    </row>
    <row r="103" spans="1:69" x14ac:dyDescent="0.3">
      <c r="A103" s="5"/>
      <c r="B103" s="1" t="s">
        <v>303</v>
      </c>
      <c r="C103" s="5"/>
    </row>
    <row r="104" spans="1:69" x14ac:dyDescent="0.3">
      <c r="A104" s="1" t="s">
        <v>384</v>
      </c>
      <c r="B104" s="1"/>
      <c r="C104" s="1"/>
    </row>
    <row r="105" spans="1:69" x14ac:dyDescent="0.3">
      <c r="A105" s="1" t="s">
        <v>183</v>
      </c>
      <c r="B105" s="1"/>
      <c r="C105" s="1"/>
    </row>
    <row r="106" spans="1:69" x14ac:dyDescent="0.3">
      <c r="A106" s="1" t="s">
        <v>168</v>
      </c>
      <c r="B106" s="1"/>
      <c r="C106" s="1"/>
    </row>
    <row r="107" spans="1:69" x14ac:dyDescent="0.3">
      <c r="A107" s="1"/>
      <c r="B107" s="1" t="s">
        <v>169</v>
      </c>
      <c r="C107" s="1"/>
    </row>
    <row r="108" spans="1:69" s="1" customFormat="1" x14ac:dyDescent="0.3">
      <c r="B108" s="1" t="s">
        <v>304</v>
      </c>
      <c r="D108" s="1" t="s">
        <v>0</v>
      </c>
      <c r="E108" s="1" t="s">
        <v>0</v>
      </c>
      <c r="F108" s="1" t="s">
        <v>0</v>
      </c>
      <c r="G108" s="1" t="s">
        <v>0</v>
      </c>
      <c r="H108" s="1" t="s">
        <v>0</v>
      </c>
      <c r="I108" s="1" t="s">
        <v>0</v>
      </c>
      <c r="J108" s="1" t="s">
        <v>0</v>
      </c>
      <c r="K108" s="1" t="s">
        <v>0</v>
      </c>
      <c r="L108" s="1" t="s">
        <v>0</v>
      </c>
      <c r="M108" s="1" t="s">
        <v>0</v>
      </c>
      <c r="N108" s="1" t="s">
        <v>0</v>
      </c>
      <c r="O108" s="1" t="s">
        <v>0</v>
      </c>
      <c r="P108" s="1" t="s">
        <v>0</v>
      </c>
      <c r="Q108" s="1" t="s">
        <v>0</v>
      </c>
      <c r="R108" s="1" t="s">
        <v>0</v>
      </c>
      <c r="S108" s="1" t="s">
        <v>0</v>
      </c>
      <c r="T108" s="1" t="s">
        <v>0</v>
      </c>
      <c r="U108" s="1" t="s">
        <v>0</v>
      </c>
      <c r="V108" s="1" t="s">
        <v>0</v>
      </c>
      <c r="W108" s="1" t="s">
        <v>0</v>
      </c>
      <c r="X108" s="1" t="s">
        <v>0</v>
      </c>
      <c r="Y108" s="1" t="s">
        <v>0</v>
      </c>
      <c r="Z108" s="1" t="s">
        <v>0</v>
      </c>
      <c r="AA108" s="1" t="s">
        <v>0</v>
      </c>
      <c r="AB108" s="1" t="s">
        <v>0</v>
      </c>
      <c r="AC108" s="1" t="s">
        <v>0</v>
      </c>
      <c r="AD108" s="1" t="s">
        <v>0</v>
      </c>
      <c r="AE108" s="1" t="s">
        <v>0</v>
      </c>
      <c r="AF108" s="1" t="s">
        <v>0</v>
      </c>
      <c r="AG108" s="1" t="s">
        <v>0</v>
      </c>
      <c r="AH108" s="1" t="s">
        <v>0</v>
      </c>
      <c r="AI108" s="1" t="s">
        <v>0</v>
      </c>
      <c r="AJ108" s="1" t="s">
        <v>0</v>
      </c>
      <c r="AK108" s="1" t="s">
        <v>0</v>
      </c>
      <c r="AL108" s="1" t="s">
        <v>0</v>
      </c>
      <c r="AM108" s="1" t="s">
        <v>0</v>
      </c>
      <c r="AN108" s="1" t="s">
        <v>0</v>
      </c>
      <c r="AO108" s="1" t="s">
        <v>0</v>
      </c>
      <c r="AP108" s="1" t="s">
        <v>0</v>
      </c>
      <c r="AQ108" s="1" t="s">
        <v>0</v>
      </c>
      <c r="AR108" s="1" t="s">
        <v>0</v>
      </c>
      <c r="AS108" s="1" t="s">
        <v>0</v>
      </c>
      <c r="AT108" s="1" t="s">
        <v>0</v>
      </c>
      <c r="AU108" s="1" t="s">
        <v>0</v>
      </c>
      <c r="AV108" s="1" t="s">
        <v>0</v>
      </c>
      <c r="AW108" s="1" t="s">
        <v>0</v>
      </c>
      <c r="AX108" s="1" t="s">
        <v>0</v>
      </c>
      <c r="AY108" s="1" t="s">
        <v>0</v>
      </c>
      <c r="AZ108" s="1" t="s">
        <v>0</v>
      </c>
      <c r="BA108" s="1" t="s">
        <v>0</v>
      </c>
      <c r="BB108" s="1" t="s">
        <v>0</v>
      </c>
      <c r="BC108" s="1" t="s">
        <v>0</v>
      </c>
      <c r="BD108" s="1" t="s">
        <v>0</v>
      </c>
      <c r="BE108" s="1" t="s">
        <v>0</v>
      </c>
      <c r="BF108" s="1" t="s">
        <v>0</v>
      </c>
      <c r="BG108" s="1" t="s">
        <v>0</v>
      </c>
      <c r="BH108" s="1" t="s">
        <v>0</v>
      </c>
      <c r="BI108" s="1" t="s">
        <v>0</v>
      </c>
      <c r="BJ108" s="1" t="s">
        <v>0</v>
      </c>
      <c r="BK108" s="1" t="s">
        <v>0</v>
      </c>
      <c r="BL108" s="1" t="s">
        <v>0</v>
      </c>
      <c r="BM108" s="1" t="s">
        <v>0</v>
      </c>
      <c r="BN108" s="1" t="s">
        <v>0</v>
      </c>
      <c r="BO108" s="1" t="s">
        <v>0</v>
      </c>
      <c r="BP108" s="1" t="s">
        <v>0</v>
      </c>
      <c r="BQ108" s="1" t="s">
        <v>0</v>
      </c>
    </row>
    <row r="109" spans="1:69" s="1" customFormat="1" x14ac:dyDescent="0.3"/>
    <row r="110" spans="1:69" x14ac:dyDescent="0.3">
      <c r="A110" t="s">
        <v>150</v>
      </c>
      <c r="B110">
        <v>119515105</v>
      </c>
      <c r="C110">
        <v>82381000</v>
      </c>
      <c r="D110">
        <v>56806067</v>
      </c>
      <c r="E110">
        <v>56747634</v>
      </c>
      <c r="F110">
        <v>54930229</v>
      </c>
      <c r="G110">
        <v>53357292</v>
      </c>
      <c r="H110">
        <v>41640248</v>
      </c>
      <c r="I110">
        <v>22691344</v>
      </c>
      <c r="J110">
        <v>40758667</v>
      </c>
      <c r="K110">
        <v>25848419</v>
      </c>
      <c r="L110">
        <v>31885154</v>
      </c>
      <c r="M110">
        <v>20464112</v>
      </c>
      <c r="N110">
        <v>25644666</v>
      </c>
      <c r="O110">
        <v>24171337</v>
      </c>
      <c r="P110">
        <v>18209696</v>
      </c>
      <c r="Q110">
        <v>18808997</v>
      </c>
      <c r="R110">
        <v>14981550</v>
      </c>
      <c r="S110">
        <v>10466475</v>
      </c>
      <c r="T110">
        <v>14788303</v>
      </c>
      <c r="U110">
        <v>14446521</v>
      </c>
      <c r="V110">
        <v>13346507</v>
      </c>
      <c r="W110" t="s">
        <v>0</v>
      </c>
      <c r="X110">
        <v>11505360</v>
      </c>
      <c r="Y110">
        <v>10786206</v>
      </c>
      <c r="Z110">
        <v>10268822</v>
      </c>
      <c r="AA110">
        <v>8089247</v>
      </c>
      <c r="AB110" t="s">
        <v>0</v>
      </c>
      <c r="AC110">
        <v>7139295</v>
      </c>
      <c r="AD110">
        <v>6096409</v>
      </c>
      <c r="AE110">
        <v>7001411</v>
      </c>
      <c r="AF110">
        <v>6594622</v>
      </c>
      <c r="AG110">
        <v>4906889</v>
      </c>
      <c r="AH110">
        <v>5431799</v>
      </c>
      <c r="AI110">
        <v>5647130</v>
      </c>
      <c r="AJ110">
        <v>5429777</v>
      </c>
      <c r="AK110">
        <v>5407438</v>
      </c>
      <c r="AL110">
        <v>5376970</v>
      </c>
      <c r="AM110">
        <v>4997549</v>
      </c>
      <c r="AN110">
        <v>4926990</v>
      </c>
      <c r="AO110">
        <v>4181912</v>
      </c>
      <c r="AP110">
        <v>3937738</v>
      </c>
      <c r="AQ110">
        <v>3647217</v>
      </c>
      <c r="AR110">
        <v>4107663</v>
      </c>
      <c r="AS110">
        <v>2922452</v>
      </c>
      <c r="AT110">
        <v>3257407</v>
      </c>
      <c r="AU110">
        <v>3062162</v>
      </c>
      <c r="AV110">
        <v>4429215</v>
      </c>
      <c r="AW110">
        <v>2818333</v>
      </c>
      <c r="AX110">
        <v>2610948</v>
      </c>
      <c r="AY110">
        <v>2551937</v>
      </c>
      <c r="AZ110">
        <v>2626201</v>
      </c>
      <c r="BA110">
        <v>2167482</v>
      </c>
      <c r="BB110">
        <v>1745399</v>
      </c>
      <c r="BC110">
        <v>1652834</v>
      </c>
      <c r="BD110">
        <v>1029339</v>
      </c>
      <c r="BE110">
        <v>929517</v>
      </c>
      <c r="BF110">
        <v>575962</v>
      </c>
      <c r="BG110">
        <v>843517</v>
      </c>
      <c r="BH110">
        <v>29828</v>
      </c>
      <c r="BI110">
        <v>411101</v>
      </c>
      <c r="BJ110">
        <v>813269</v>
      </c>
      <c r="BK110">
        <v>715758</v>
      </c>
      <c r="BL110">
        <v>127744</v>
      </c>
      <c r="BM110">
        <v>552788</v>
      </c>
      <c r="BN110">
        <v>400850</v>
      </c>
      <c r="BO110">
        <v>229438</v>
      </c>
      <c r="BP110" t="s">
        <v>0</v>
      </c>
      <c r="BQ110">
        <v>83714</v>
      </c>
    </row>
    <row r="111" spans="1:69" x14ac:dyDescent="0.3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</row>
    <row r="112" spans="1:69" x14ac:dyDescent="0.3">
      <c r="A112" t="s">
        <v>157</v>
      </c>
      <c r="B112">
        <v>22524000</v>
      </c>
      <c r="C112">
        <v>41000</v>
      </c>
      <c r="D112">
        <v>11260069</v>
      </c>
      <c r="E112">
        <v>540608</v>
      </c>
      <c r="F112">
        <v>221670</v>
      </c>
      <c r="G112">
        <v>73404</v>
      </c>
      <c r="H112">
        <v>7033793</v>
      </c>
      <c r="I112">
        <v>16389179</v>
      </c>
      <c r="J112" t="s">
        <v>0</v>
      </c>
      <c r="K112">
        <v>8928100</v>
      </c>
      <c r="L112">
        <v>1183985</v>
      </c>
      <c r="M112">
        <v>4842813</v>
      </c>
      <c r="N112" t="s">
        <v>0</v>
      </c>
      <c r="O112" t="s">
        <v>0</v>
      </c>
      <c r="P112" t="s">
        <v>0</v>
      </c>
      <c r="Q112">
        <v>9096</v>
      </c>
      <c r="R112">
        <v>6357</v>
      </c>
      <c r="S112">
        <v>3856029</v>
      </c>
      <c r="T112">
        <v>211339</v>
      </c>
      <c r="U112" t="s">
        <v>0</v>
      </c>
      <c r="V112" t="s">
        <v>0</v>
      </c>
      <c r="W112">
        <v>12357379</v>
      </c>
      <c r="X112" t="s">
        <v>0</v>
      </c>
      <c r="Y112">
        <v>1367711</v>
      </c>
      <c r="Z112" t="s">
        <v>0</v>
      </c>
      <c r="AA112">
        <v>53942</v>
      </c>
      <c r="AB112">
        <v>7695497</v>
      </c>
      <c r="AC112">
        <v>70874</v>
      </c>
      <c r="AD112">
        <v>394959</v>
      </c>
      <c r="AE112" t="s">
        <v>0</v>
      </c>
      <c r="AF112" t="s">
        <v>0</v>
      </c>
      <c r="AG112">
        <v>86410</v>
      </c>
      <c r="AH112">
        <v>78488</v>
      </c>
      <c r="AI112">
        <v>125671</v>
      </c>
      <c r="AJ112">
        <v>110018</v>
      </c>
      <c r="AK112">
        <v>50445</v>
      </c>
      <c r="AL112">
        <v>17512</v>
      </c>
      <c r="AM112">
        <v>177793</v>
      </c>
      <c r="AN112" t="s">
        <v>0</v>
      </c>
      <c r="AO112">
        <v>808659</v>
      </c>
      <c r="AP112">
        <v>97291</v>
      </c>
      <c r="AQ112">
        <v>542278</v>
      </c>
      <c r="AR112">
        <v>3849</v>
      </c>
      <c r="AS112">
        <v>289741</v>
      </c>
      <c r="AT112">
        <v>7498</v>
      </c>
      <c r="AU112">
        <v>5388</v>
      </c>
      <c r="AV112">
        <v>417422</v>
      </c>
      <c r="AW112">
        <v>16143</v>
      </c>
      <c r="AX112">
        <v>123777</v>
      </c>
      <c r="AY112">
        <v>44461</v>
      </c>
      <c r="AZ112">
        <v>2572</v>
      </c>
      <c r="BA112">
        <v>25347</v>
      </c>
      <c r="BB112">
        <v>81303</v>
      </c>
      <c r="BC112" t="s">
        <v>0</v>
      </c>
      <c r="BD112">
        <v>38811</v>
      </c>
      <c r="BE112">
        <v>117806</v>
      </c>
      <c r="BF112">
        <v>100606</v>
      </c>
      <c r="BG112">
        <v>11573</v>
      </c>
      <c r="BH112">
        <v>856281</v>
      </c>
      <c r="BI112">
        <v>56700</v>
      </c>
      <c r="BJ112" t="s">
        <v>0</v>
      </c>
      <c r="BK112">
        <v>6207</v>
      </c>
      <c r="BL112">
        <v>465644</v>
      </c>
      <c r="BM112">
        <v>17820</v>
      </c>
      <c r="BN112">
        <v>18159</v>
      </c>
      <c r="BO112" t="s">
        <v>0</v>
      </c>
      <c r="BP112">
        <v>213690</v>
      </c>
      <c r="BQ112">
        <v>19</v>
      </c>
    </row>
    <row r="113" spans="1:69" x14ac:dyDescent="0.3">
      <c r="A113" t="s">
        <v>158</v>
      </c>
      <c r="B113" t="s">
        <v>0</v>
      </c>
      <c r="C113" t="s">
        <v>0</v>
      </c>
      <c r="D113">
        <v>5570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</row>
    <row r="114" spans="1:69" x14ac:dyDescent="0.3">
      <c r="A114" t="s">
        <v>159</v>
      </c>
      <c r="B114">
        <v>641586</v>
      </c>
      <c r="C114">
        <v>251000</v>
      </c>
      <c r="D114">
        <v>127434</v>
      </c>
      <c r="E114">
        <v>963822</v>
      </c>
      <c r="F114">
        <v>796290</v>
      </c>
      <c r="G114">
        <v>523940</v>
      </c>
      <c r="H114">
        <v>2143379</v>
      </c>
      <c r="I114">
        <v>527222</v>
      </c>
      <c r="J114">
        <v>64291</v>
      </c>
      <c r="K114">
        <v>431562</v>
      </c>
      <c r="L114">
        <v>336562</v>
      </c>
      <c r="M114">
        <v>3774634</v>
      </c>
      <c r="N114">
        <v>647724</v>
      </c>
      <c r="O114">
        <v>650169</v>
      </c>
      <c r="P114">
        <v>130017</v>
      </c>
      <c r="Q114">
        <v>98810</v>
      </c>
      <c r="R114">
        <v>487477</v>
      </c>
      <c r="S114">
        <v>80958</v>
      </c>
      <c r="T114">
        <v>20968</v>
      </c>
      <c r="U114">
        <v>27861</v>
      </c>
      <c r="V114">
        <v>10247</v>
      </c>
      <c r="W114" t="s">
        <v>0</v>
      </c>
      <c r="X114" t="s">
        <v>0</v>
      </c>
      <c r="Y114">
        <v>84877</v>
      </c>
      <c r="Z114" t="s">
        <v>0</v>
      </c>
      <c r="AA114">
        <v>47548</v>
      </c>
      <c r="AB114" t="s">
        <v>0</v>
      </c>
      <c r="AC114">
        <v>49673</v>
      </c>
      <c r="AD114">
        <v>62748</v>
      </c>
      <c r="AE114">
        <v>12</v>
      </c>
      <c r="AF114" t="s">
        <v>0</v>
      </c>
      <c r="AG114">
        <v>144391</v>
      </c>
      <c r="AH114">
        <v>64193</v>
      </c>
      <c r="AI114">
        <v>175299</v>
      </c>
      <c r="AJ114">
        <v>23802</v>
      </c>
      <c r="AK114">
        <v>58721</v>
      </c>
      <c r="AL114">
        <v>74521</v>
      </c>
      <c r="AM114">
        <v>67393</v>
      </c>
      <c r="AN114" t="s">
        <v>0</v>
      </c>
      <c r="AO114">
        <v>92950</v>
      </c>
      <c r="AP114">
        <v>94059</v>
      </c>
      <c r="AQ114">
        <v>40003</v>
      </c>
      <c r="AR114">
        <v>54226</v>
      </c>
      <c r="AS114">
        <v>33722</v>
      </c>
      <c r="AT114">
        <v>11493</v>
      </c>
      <c r="AU114">
        <v>1156</v>
      </c>
      <c r="AV114">
        <v>145930</v>
      </c>
      <c r="AW114">
        <v>39446</v>
      </c>
      <c r="AX114">
        <v>3236</v>
      </c>
      <c r="AY114">
        <v>33534</v>
      </c>
      <c r="AZ114">
        <v>3336</v>
      </c>
      <c r="BA114">
        <v>99435</v>
      </c>
      <c r="BB114">
        <v>35150</v>
      </c>
      <c r="BC114">
        <v>12422</v>
      </c>
      <c r="BD114">
        <v>51665</v>
      </c>
      <c r="BE114">
        <v>16750</v>
      </c>
      <c r="BF114">
        <v>709</v>
      </c>
      <c r="BG114">
        <v>17802</v>
      </c>
      <c r="BH114">
        <v>4</v>
      </c>
      <c r="BI114">
        <v>434</v>
      </c>
      <c r="BJ114" t="s">
        <v>0</v>
      </c>
      <c r="BK114">
        <v>23708</v>
      </c>
      <c r="BL114">
        <v>174</v>
      </c>
      <c r="BM114">
        <v>9759</v>
      </c>
      <c r="BN114">
        <v>328</v>
      </c>
      <c r="BO114">
        <v>10355</v>
      </c>
      <c r="BP114">
        <v>51284</v>
      </c>
      <c r="BQ114" t="s">
        <v>0</v>
      </c>
    </row>
    <row r="115" spans="1:69" x14ac:dyDescent="0.3">
      <c r="A115" t="s">
        <v>160</v>
      </c>
      <c r="B115">
        <v>94915</v>
      </c>
      <c r="C115">
        <v>523546</v>
      </c>
      <c r="D115">
        <v>27259</v>
      </c>
      <c r="E115">
        <v>379937</v>
      </c>
      <c r="F115">
        <v>225185</v>
      </c>
      <c r="G115">
        <v>103787</v>
      </c>
      <c r="H115">
        <v>41908</v>
      </c>
      <c r="I115">
        <v>491276</v>
      </c>
      <c r="J115">
        <v>6146</v>
      </c>
      <c r="K115">
        <v>4034</v>
      </c>
      <c r="L115">
        <v>991527</v>
      </c>
      <c r="M115">
        <v>69878</v>
      </c>
      <c r="N115">
        <v>62037</v>
      </c>
      <c r="O115">
        <v>171763</v>
      </c>
      <c r="P115">
        <v>16044</v>
      </c>
      <c r="Q115">
        <v>36129</v>
      </c>
      <c r="R115">
        <v>79206</v>
      </c>
      <c r="S115">
        <v>79732</v>
      </c>
      <c r="T115">
        <v>4477</v>
      </c>
      <c r="U115">
        <v>9935</v>
      </c>
      <c r="V115">
        <v>63109</v>
      </c>
      <c r="W115" t="s">
        <v>0</v>
      </c>
      <c r="X115">
        <v>124189</v>
      </c>
      <c r="Y115">
        <v>5010</v>
      </c>
      <c r="Z115">
        <v>74951</v>
      </c>
      <c r="AA115">
        <v>159943</v>
      </c>
      <c r="AB115" t="s">
        <v>0</v>
      </c>
      <c r="AC115">
        <v>240423</v>
      </c>
      <c r="AD115">
        <v>454295</v>
      </c>
      <c r="AE115">
        <v>5769</v>
      </c>
      <c r="AF115">
        <v>1090</v>
      </c>
      <c r="AG115">
        <v>3716</v>
      </c>
      <c r="AH115">
        <v>21164</v>
      </c>
      <c r="AI115">
        <v>37017</v>
      </c>
      <c r="AJ115">
        <v>54911</v>
      </c>
      <c r="AK115">
        <v>10167</v>
      </c>
      <c r="AL115">
        <v>648</v>
      </c>
      <c r="AM115">
        <v>2648</v>
      </c>
      <c r="AN115" t="s">
        <v>0</v>
      </c>
      <c r="AO115">
        <v>7105</v>
      </c>
      <c r="AP115">
        <v>15541</v>
      </c>
      <c r="AQ115">
        <v>1436</v>
      </c>
      <c r="AR115">
        <v>4908</v>
      </c>
      <c r="AS115">
        <v>9691</v>
      </c>
      <c r="AT115">
        <v>2767</v>
      </c>
      <c r="AU115">
        <v>96154</v>
      </c>
      <c r="AV115">
        <v>95</v>
      </c>
      <c r="AW115">
        <v>1011</v>
      </c>
      <c r="AX115">
        <v>6920</v>
      </c>
      <c r="AY115">
        <v>7005</v>
      </c>
      <c r="AZ115" t="s">
        <v>0</v>
      </c>
      <c r="BA115">
        <v>2570</v>
      </c>
      <c r="BB115">
        <v>118</v>
      </c>
      <c r="BC115">
        <v>1247</v>
      </c>
      <c r="BD115">
        <v>2260</v>
      </c>
      <c r="BE115">
        <v>3</v>
      </c>
      <c r="BF115">
        <v>727</v>
      </c>
      <c r="BG115">
        <v>625</v>
      </c>
      <c r="BH115">
        <v>22</v>
      </c>
      <c r="BI115">
        <v>414007</v>
      </c>
      <c r="BJ115">
        <v>6687</v>
      </c>
      <c r="BK115">
        <v>412</v>
      </c>
      <c r="BL115" t="s">
        <v>0</v>
      </c>
      <c r="BM115">
        <v>3083</v>
      </c>
      <c r="BN115">
        <v>9245</v>
      </c>
      <c r="BO115">
        <v>648</v>
      </c>
      <c r="BP115">
        <v>844</v>
      </c>
      <c r="BQ115" t="s">
        <v>0</v>
      </c>
    </row>
    <row r="116" spans="1:69" x14ac:dyDescent="0.3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</row>
    <row r="117" spans="1:69" x14ac:dyDescent="0.3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</row>
    <row r="118" spans="1:69" x14ac:dyDescent="0.3">
      <c r="A118" t="s">
        <v>163</v>
      </c>
      <c r="B118" t="s">
        <v>0</v>
      </c>
      <c r="C118" t="s">
        <v>0</v>
      </c>
      <c r="D118">
        <v>105</v>
      </c>
      <c r="E118">
        <v>1</v>
      </c>
      <c r="F118">
        <v>904843</v>
      </c>
      <c r="G118">
        <v>780856</v>
      </c>
      <c r="H118">
        <v>169</v>
      </c>
      <c r="I118" t="s">
        <v>0</v>
      </c>
      <c r="J118" t="s">
        <v>0</v>
      </c>
      <c r="K118" t="s">
        <v>0</v>
      </c>
      <c r="L118">
        <v>495096</v>
      </c>
      <c r="M118" t="s">
        <v>0</v>
      </c>
      <c r="N118">
        <v>1</v>
      </c>
      <c r="O118" t="s">
        <v>0</v>
      </c>
      <c r="P118" t="s">
        <v>0</v>
      </c>
      <c r="Q118" t="s">
        <v>0</v>
      </c>
      <c r="R118">
        <v>8</v>
      </c>
      <c r="S118">
        <v>132433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3693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>
        <v>853269</v>
      </c>
      <c r="AH118">
        <v>49992</v>
      </c>
      <c r="AI118">
        <v>94657</v>
      </c>
      <c r="AJ118" t="s">
        <v>0</v>
      </c>
      <c r="AK118" t="s">
        <v>0</v>
      </c>
      <c r="AL118">
        <v>5981</v>
      </c>
      <c r="AM118" t="s">
        <v>0</v>
      </c>
      <c r="AN118" t="s">
        <v>0</v>
      </c>
      <c r="AO118">
        <v>220976</v>
      </c>
      <c r="AP118">
        <v>90</v>
      </c>
      <c r="AQ118">
        <v>7299</v>
      </c>
      <c r="AR118">
        <v>10986</v>
      </c>
      <c r="AS118">
        <v>-3351</v>
      </c>
      <c r="AT118" t="s">
        <v>0</v>
      </c>
      <c r="AU118" t="s">
        <v>0</v>
      </c>
      <c r="AV118">
        <v>12121</v>
      </c>
      <c r="AW118" t="s">
        <v>0</v>
      </c>
      <c r="AX118" t="s">
        <v>0</v>
      </c>
      <c r="AY118">
        <v>14303</v>
      </c>
      <c r="AZ118" t="s">
        <v>0</v>
      </c>
      <c r="BA118" t="s">
        <v>0</v>
      </c>
      <c r="BB118" t="s">
        <v>0</v>
      </c>
      <c r="BC118" t="s">
        <v>0</v>
      </c>
      <c r="BD118">
        <v>89808</v>
      </c>
      <c r="BE118" t="s">
        <v>0</v>
      </c>
      <c r="BF118">
        <v>143794</v>
      </c>
      <c r="BG118" t="s">
        <v>0</v>
      </c>
      <c r="BH118" t="s">
        <v>0</v>
      </c>
      <c r="BI118" t="s">
        <v>0</v>
      </c>
      <c r="BJ118" t="s">
        <v>0</v>
      </c>
      <c r="BK118">
        <v>-1</v>
      </c>
      <c r="BL118">
        <v>98072</v>
      </c>
      <c r="BM118" t="s">
        <v>0</v>
      </c>
      <c r="BN118" t="s">
        <v>0</v>
      </c>
      <c r="BO118">
        <v>6659</v>
      </c>
      <c r="BP118" t="s">
        <v>0</v>
      </c>
      <c r="BQ118" t="s">
        <v>0</v>
      </c>
    </row>
    <row r="119" spans="1:69" x14ac:dyDescent="0.3">
      <c r="A119" t="s">
        <v>164</v>
      </c>
      <c r="B119" t="s">
        <v>0</v>
      </c>
      <c r="C119">
        <v>6265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6424</v>
      </c>
      <c r="J119" t="s">
        <v>0</v>
      </c>
      <c r="K119">
        <v>2190465</v>
      </c>
      <c r="L119" t="s">
        <v>0</v>
      </c>
      <c r="M119" t="s">
        <v>0</v>
      </c>
      <c r="N119">
        <v>2964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260745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</row>
    <row r="120" spans="1:69" s="3" customFormat="1" x14ac:dyDescent="0.3">
      <c r="A120" s="3" t="s">
        <v>190</v>
      </c>
      <c r="B120" s="3">
        <f>SUM(B110:B119)</f>
        <v>142775606</v>
      </c>
      <c r="C120" s="3">
        <f t="shared" ref="C120:BH120" si="2">SUM(C110:C119)</f>
        <v>83202811</v>
      </c>
      <c r="D120" s="3">
        <f t="shared" si="2"/>
        <v>68226504</v>
      </c>
      <c r="E120" s="3">
        <f t="shared" si="2"/>
        <v>58632002</v>
      </c>
      <c r="F120" s="3">
        <f t="shared" si="2"/>
        <v>57078217</v>
      </c>
      <c r="G120" s="3">
        <f t="shared" si="2"/>
        <v>54839279</v>
      </c>
      <c r="H120" s="3">
        <f t="shared" si="2"/>
        <v>50859497</v>
      </c>
      <c r="I120" s="3">
        <f t="shared" si="2"/>
        <v>40105445</v>
      </c>
      <c r="J120" s="3">
        <f t="shared" si="2"/>
        <v>40829104</v>
      </c>
      <c r="K120" s="3">
        <f t="shared" si="2"/>
        <v>37402580</v>
      </c>
      <c r="L120" s="3">
        <f t="shared" si="2"/>
        <v>34892324</v>
      </c>
      <c r="M120" s="3">
        <f t="shared" si="2"/>
        <v>29151437</v>
      </c>
      <c r="N120" s="3">
        <f t="shared" si="2"/>
        <v>26357392</v>
      </c>
      <c r="O120" s="3">
        <f t="shared" si="2"/>
        <v>24993269</v>
      </c>
      <c r="P120" s="3">
        <f t="shared" si="2"/>
        <v>18355757</v>
      </c>
      <c r="Q120" s="3">
        <f t="shared" si="2"/>
        <v>18953032</v>
      </c>
      <c r="R120" s="3">
        <f t="shared" si="2"/>
        <v>15554598</v>
      </c>
      <c r="S120" s="3">
        <f t="shared" si="2"/>
        <v>14615627</v>
      </c>
      <c r="T120" s="3">
        <f t="shared" si="2"/>
        <v>15025087</v>
      </c>
      <c r="U120" s="3">
        <f t="shared" si="2"/>
        <v>14484317</v>
      </c>
      <c r="V120" s="3">
        <f t="shared" si="2"/>
        <v>13680608</v>
      </c>
      <c r="W120" s="3">
        <f t="shared" si="2"/>
        <v>12357379</v>
      </c>
      <c r="X120" s="3">
        <f t="shared" si="2"/>
        <v>11629549</v>
      </c>
      <c r="Y120" s="3">
        <f t="shared" si="2"/>
        <v>12247497</v>
      </c>
      <c r="Z120" s="3">
        <f t="shared" si="2"/>
        <v>10343773</v>
      </c>
      <c r="AA120" s="3">
        <f t="shared" si="2"/>
        <v>8350680</v>
      </c>
      <c r="AB120" s="3">
        <f t="shared" si="2"/>
        <v>7695497</v>
      </c>
      <c r="AC120" s="3">
        <f t="shared" si="2"/>
        <v>7500265</v>
      </c>
      <c r="AD120" s="3">
        <f t="shared" si="2"/>
        <v>7008411</v>
      </c>
      <c r="AE120" s="3">
        <f t="shared" si="2"/>
        <v>7007192</v>
      </c>
      <c r="AF120" s="3">
        <f t="shared" si="2"/>
        <v>6595712</v>
      </c>
      <c r="AG120" s="3">
        <f t="shared" si="2"/>
        <v>5994675</v>
      </c>
      <c r="AH120" s="3">
        <f t="shared" si="2"/>
        <v>5645636</v>
      </c>
      <c r="AI120" s="3">
        <f t="shared" si="2"/>
        <v>6079774</v>
      </c>
      <c r="AJ120" s="3">
        <f t="shared" si="2"/>
        <v>5618508</v>
      </c>
      <c r="AK120" s="3">
        <f t="shared" si="2"/>
        <v>5526771</v>
      </c>
      <c r="AL120" s="3">
        <f t="shared" si="2"/>
        <v>5475632</v>
      </c>
      <c r="AM120" s="3">
        <f t="shared" si="2"/>
        <v>5245383</v>
      </c>
      <c r="AN120" s="3">
        <f t="shared" si="2"/>
        <v>4926990</v>
      </c>
      <c r="AO120" s="3">
        <f t="shared" si="2"/>
        <v>5311602</v>
      </c>
      <c r="AP120" s="3">
        <f t="shared" si="2"/>
        <v>4144719</v>
      </c>
      <c r="AQ120" s="3">
        <f t="shared" si="2"/>
        <v>4238233</v>
      </c>
      <c r="AR120" s="3">
        <f t="shared" si="2"/>
        <v>4181632</v>
      </c>
      <c r="AS120" s="3">
        <f t="shared" si="2"/>
        <v>3252255</v>
      </c>
      <c r="AT120" s="3">
        <f t="shared" si="2"/>
        <v>3279165</v>
      </c>
      <c r="AU120" s="3">
        <f t="shared" si="2"/>
        <v>3164860</v>
      </c>
      <c r="AV120" s="3">
        <f t="shared" si="2"/>
        <v>5004783</v>
      </c>
      <c r="AW120" s="3">
        <f t="shared" si="2"/>
        <v>2874933</v>
      </c>
      <c r="AX120" s="3">
        <f t="shared" si="2"/>
        <v>2744881</v>
      </c>
      <c r="AY120" s="3">
        <f t="shared" si="2"/>
        <v>2651240</v>
      </c>
      <c r="AZ120" s="3">
        <f t="shared" si="2"/>
        <v>2632109</v>
      </c>
      <c r="BA120" s="3">
        <f t="shared" si="2"/>
        <v>2294834</v>
      </c>
      <c r="BB120" s="3">
        <f t="shared" si="2"/>
        <v>1861970</v>
      </c>
      <c r="BC120" s="3">
        <f t="shared" si="2"/>
        <v>1666503</v>
      </c>
      <c r="BD120" s="3">
        <f t="shared" si="2"/>
        <v>1211883</v>
      </c>
      <c r="BE120" s="3">
        <f t="shared" si="2"/>
        <v>1064076</v>
      </c>
      <c r="BF120" s="3">
        <f t="shared" si="2"/>
        <v>821798</v>
      </c>
      <c r="BG120" s="3">
        <f t="shared" si="2"/>
        <v>873517</v>
      </c>
      <c r="BH120" s="3">
        <f t="shared" si="2"/>
        <v>886135</v>
      </c>
      <c r="BI120" s="3">
        <f t="shared" ref="BI120" si="3">SUM(BI110:BI119)</f>
        <v>882242</v>
      </c>
      <c r="BJ120" s="3">
        <f t="shared" ref="BJ120" si="4">SUM(BJ110:BJ119)</f>
        <v>819956</v>
      </c>
      <c r="BK120" s="3">
        <f t="shared" ref="BK120" si="5">SUM(BK110:BK119)</f>
        <v>746084</v>
      </c>
      <c r="BL120" s="3">
        <f t="shared" ref="BL120" si="6">SUM(BL110:BL119)</f>
        <v>691634</v>
      </c>
      <c r="BM120" s="3">
        <f t="shared" ref="BM120" si="7">SUM(BM110:BM119)</f>
        <v>583450</v>
      </c>
      <c r="BN120" s="3">
        <f t="shared" ref="BN120" si="8">SUM(BN110:BN119)</f>
        <v>428582</v>
      </c>
      <c r="BO120" s="3">
        <f t="shared" ref="BO120" si="9">SUM(BO110:BO119)</f>
        <v>247100</v>
      </c>
      <c r="BP120" s="3">
        <f t="shared" ref="BP120" si="10">SUM(BP110:BP119)</f>
        <v>265818</v>
      </c>
      <c r="BQ120" s="3">
        <f t="shared" ref="BQ120" si="11">SUM(BQ110:BQ119)</f>
        <v>83733</v>
      </c>
    </row>
    <row r="123" spans="1:69" x14ac:dyDescent="0.3">
      <c r="A123" s="1" t="s">
        <v>300</v>
      </c>
      <c r="B123">
        <f t="shared" ref="B123:AG123" si="12">B100-B120</f>
        <v>0</v>
      </c>
      <c r="C123">
        <f t="shared" si="12"/>
        <v>0</v>
      </c>
      <c r="D123">
        <f t="shared" si="12"/>
        <v>0</v>
      </c>
      <c r="E123">
        <f t="shared" si="12"/>
        <v>0</v>
      </c>
      <c r="F123">
        <f t="shared" si="12"/>
        <v>0</v>
      </c>
      <c r="G123">
        <f t="shared" si="12"/>
        <v>0</v>
      </c>
      <c r="H123">
        <f t="shared" si="12"/>
        <v>0</v>
      </c>
      <c r="I123">
        <f t="shared" si="12"/>
        <v>0</v>
      </c>
      <c r="J123">
        <f t="shared" si="12"/>
        <v>0</v>
      </c>
      <c r="K123">
        <f t="shared" si="12"/>
        <v>0</v>
      </c>
      <c r="L123">
        <f t="shared" si="12"/>
        <v>0</v>
      </c>
      <c r="M123">
        <f t="shared" si="12"/>
        <v>0</v>
      </c>
      <c r="N123">
        <f t="shared" si="12"/>
        <v>0</v>
      </c>
      <c r="O123">
        <f t="shared" si="12"/>
        <v>0</v>
      </c>
      <c r="P123">
        <f t="shared" si="12"/>
        <v>0</v>
      </c>
      <c r="Q123">
        <f t="shared" si="12"/>
        <v>0</v>
      </c>
      <c r="R123">
        <f t="shared" si="12"/>
        <v>0</v>
      </c>
      <c r="S123">
        <f t="shared" si="12"/>
        <v>0</v>
      </c>
      <c r="T123">
        <f t="shared" si="12"/>
        <v>0</v>
      </c>
      <c r="U123">
        <f t="shared" si="12"/>
        <v>0</v>
      </c>
      <c r="V123">
        <f t="shared" si="12"/>
        <v>0</v>
      </c>
      <c r="W123">
        <f t="shared" si="12"/>
        <v>0</v>
      </c>
      <c r="X123">
        <f t="shared" si="12"/>
        <v>0</v>
      </c>
      <c r="Y123">
        <f t="shared" si="12"/>
        <v>0</v>
      </c>
      <c r="Z123">
        <f t="shared" si="12"/>
        <v>0</v>
      </c>
      <c r="AA123">
        <f t="shared" si="12"/>
        <v>0</v>
      </c>
      <c r="AB123">
        <f t="shared" si="12"/>
        <v>0</v>
      </c>
      <c r="AC123">
        <f t="shared" si="12"/>
        <v>0</v>
      </c>
      <c r="AD123">
        <f t="shared" si="12"/>
        <v>0</v>
      </c>
      <c r="AE123">
        <f t="shared" si="12"/>
        <v>0</v>
      </c>
      <c r="AF123">
        <f t="shared" si="12"/>
        <v>0</v>
      </c>
      <c r="AG123">
        <f t="shared" si="12"/>
        <v>0</v>
      </c>
      <c r="AH123">
        <f t="shared" ref="AH123:BQ123" si="13">AH100-AH120</f>
        <v>0</v>
      </c>
      <c r="AI123">
        <f t="shared" si="13"/>
        <v>0</v>
      </c>
      <c r="AJ123">
        <f t="shared" si="13"/>
        <v>0</v>
      </c>
      <c r="AK123">
        <f t="shared" si="13"/>
        <v>0</v>
      </c>
      <c r="AL123">
        <f t="shared" si="13"/>
        <v>0</v>
      </c>
      <c r="AM123">
        <f t="shared" si="13"/>
        <v>0</v>
      </c>
      <c r="AN123">
        <f t="shared" si="13"/>
        <v>0</v>
      </c>
      <c r="AO123">
        <f t="shared" si="13"/>
        <v>0</v>
      </c>
      <c r="AP123">
        <f t="shared" si="13"/>
        <v>0</v>
      </c>
      <c r="AQ123">
        <f t="shared" si="13"/>
        <v>0</v>
      </c>
      <c r="AR123">
        <f t="shared" si="13"/>
        <v>0</v>
      </c>
      <c r="AS123">
        <f t="shared" si="13"/>
        <v>0</v>
      </c>
      <c r="AT123">
        <f t="shared" si="13"/>
        <v>0</v>
      </c>
      <c r="AU123">
        <f t="shared" si="13"/>
        <v>0</v>
      </c>
      <c r="AV123">
        <f t="shared" si="13"/>
        <v>0</v>
      </c>
      <c r="AW123">
        <f t="shared" si="13"/>
        <v>0</v>
      </c>
      <c r="AX123">
        <f t="shared" si="13"/>
        <v>0</v>
      </c>
      <c r="AY123">
        <f t="shared" si="13"/>
        <v>0</v>
      </c>
      <c r="AZ123">
        <f t="shared" si="13"/>
        <v>0</v>
      </c>
      <c r="BA123">
        <f t="shared" si="13"/>
        <v>0</v>
      </c>
      <c r="BB123">
        <f t="shared" si="13"/>
        <v>0</v>
      </c>
      <c r="BC123">
        <f t="shared" si="13"/>
        <v>0</v>
      </c>
      <c r="BD123">
        <f t="shared" si="13"/>
        <v>0</v>
      </c>
      <c r="BE123">
        <f t="shared" si="13"/>
        <v>0</v>
      </c>
      <c r="BF123">
        <f t="shared" si="13"/>
        <v>0</v>
      </c>
      <c r="BG123">
        <f t="shared" si="13"/>
        <v>0</v>
      </c>
      <c r="BH123">
        <f t="shared" si="13"/>
        <v>0</v>
      </c>
      <c r="BI123">
        <f t="shared" si="13"/>
        <v>0</v>
      </c>
      <c r="BJ123">
        <f t="shared" si="13"/>
        <v>0</v>
      </c>
      <c r="BK123">
        <f t="shared" si="13"/>
        <v>0</v>
      </c>
      <c r="BL123">
        <f t="shared" si="13"/>
        <v>0</v>
      </c>
      <c r="BM123">
        <f t="shared" si="13"/>
        <v>0</v>
      </c>
      <c r="BN123">
        <f t="shared" si="13"/>
        <v>0</v>
      </c>
      <c r="BO123">
        <f t="shared" si="13"/>
        <v>0</v>
      </c>
      <c r="BP123">
        <f t="shared" si="13"/>
        <v>0</v>
      </c>
      <c r="BQ123">
        <f t="shared" si="13"/>
        <v>0</v>
      </c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70"/>
  <sheetViews>
    <sheetView workbookViewId="0">
      <selection activeCell="B14" sqref="B14"/>
    </sheetView>
  </sheetViews>
  <sheetFormatPr defaultRowHeight="14.4" x14ac:dyDescent="0.3"/>
  <cols>
    <col min="1" max="1" width="32.33203125" customWidth="1"/>
  </cols>
  <sheetData>
    <row r="2" spans="1:69" s="1" customFormat="1" ht="15" x14ac:dyDescent="0.25">
      <c r="B2" s="1" t="s">
        <v>321</v>
      </c>
    </row>
    <row r="3" spans="1:69" s="1" customFormat="1" ht="15" x14ac:dyDescent="0.25">
      <c r="B3" s="1" t="s">
        <v>166</v>
      </c>
    </row>
    <row r="4" spans="1:69" s="1" customFormat="1" ht="15" x14ac:dyDescent="0.25">
      <c r="A4" s="1" t="s">
        <v>393</v>
      </c>
    </row>
    <row r="5" spans="1:69" s="1" customFormat="1" ht="15" x14ac:dyDescent="0.25">
      <c r="A5" s="1" t="s">
        <v>322</v>
      </c>
    </row>
    <row r="6" spans="1:69" s="1" customFormat="1" ht="15" x14ac:dyDescent="0.25">
      <c r="A6" s="1" t="s">
        <v>168</v>
      </c>
    </row>
    <row r="7" spans="1:69" s="1" customFormat="1" ht="15" x14ac:dyDescent="0.25">
      <c r="B7" s="1" t="s">
        <v>169</v>
      </c>
    </row>
    <row r="8" spans="1:69" s="1" customFormat="1" ht="15" x14ac:dyDescent="0.25">
      <c r="B8" s="1" t="s">
        <v>183</v>
      </c>
    </row>
    <row r="9" spans="1:69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10</v>
      </c>
      <c r="J9" s="1" t="s">
        <v>64</v>
      </c>
      <c r="K9" s="1" t="s">
        <v>23</v>
      </c>
      <c r="L9" s="1" t="s">
        <v>5</v>
      </c>
      <c r="M9" s="1" t="s">
        <v>171</v>
      </c>
      <c r="N9" s="1" t="s">
        <v>2</v>
      </c>
      <c r="O9" s="1" t="s">
        <v>38</v>
      </c>
      <c r="P9" s="1" t="s">
        <v>39</v>
      </c>
      <c r="Q9" s="1" t="s">
        <v>218</v>
      </c>
      <c r="R9" s="1" t="s">
        <v>220</v>
      </c>
      <c r="S9" s="1" t="s">
        <v>18</v>
      </c>
      <c r="T9" s="1" t="s">
        <v>45</v>
      </c>
      <c r="U9" s="1" t="s">
        <v>59</v>
      </c>
      <c r="V9" s="1" t="s">
        <v>32</v>
      </c>
      <c r="W9" s="1" t="s">
        <v>1</v>
      </c>
      <c r="X9" s="1" t="s">
        <v>385</v>
      </c>
      <c r="Y9" s="1" t="s">
        <v>272</v>
      </c>
      <c r="Z9" s="1" t="s">
        <v>386</v>
      </c>
      <c r="AA9" s="1" t="s">
        <v>49</v>
      </c>
      <c r="AB9" s="1" t="s">
        <v>56</v>
      </c>
      <c r="AC9" s="1" t="s">
        <v>177</v>
      </c>
      <c r="AD9" s="1" t="s">
        <v>222</v>
      </c>
      <c r="AE9" s="1" t="s">
        <v>37</v>
      </c>
      <c r="AF9" s="1" t="s">
        <v>11</v>
      </c>
      <c r="AG9" s="1" t="s">
        <v>3</v>
      </c>
      <c r="AH9" s="1" t="s">
        <v>221</v>
      </c>
      <c r="AI9" s="1" t="s">
        <v>388</v>
      </c>
      <c r="AJ9" s="1" t="s">
        <v>53</v>
      </c>
      <c r="AK9" s="1" t="s">
        <v>9</v>
      </c>
      <c r="AL9" s="1" t="s">
        <v>277</v>
      </c>
      <c r="AM9" s="1" t="s">
        <v>13</v>
      </c>
      <c r="AN9" s="1" t="s">
        <v>240</v>
      </c>
      <c r="AO9" s="1" t="s">
        <v>276</v>
      </c>
      <c r="AP9" s="1" t="s">
        <v>46</v>
      </c>
      <c r="AQ9" s="1" t="s">
        <v>273</v>
      </c>
      <c r="AR9" s="1" t="s">
        <v>389</v>
      </c>
      <c r="AS9" s="1" t="s">
        <v>29</v>
      </c>
      <c r="AT9" s="1" t="s">
        <v>224</v>
      </c>
      <c r="AU9" s="1" t="s">
        <v>225</v>
      </c>
      <c r="AV9" s="1" t="s">
        <v>390</v>
      </c>
      <c r="AW9" s="1" t="s">
        <v>15</v>
      </c>
      <c r="AX9" s="1" t="s">
        <v>230</v>
      </c>
      <c r="AY9" s="1" t="s">
        <v>226</v>
      </c>
      <c r="AZ9" s="1" t="s">
        <v>12</v>
      </c>
      <c r="BA9" s="1" t="s">
        <v>227</v>
      </c>
      <c r="BB9" s="1" t="s">
        <v>47</v>
      </c>
      <c r="BC9" s="1" t="s">
        <v>179</v>
      </c>
      <c r="BD9" s="1" t="s">
        <v>52</v>
      </c>
      <c r="BE9" s="1" t="s">
        <v>8</v>
      </c>
      <c r="BF9" s="1" t="s">
        <v>391</v>
      </c>
      <c r="BG9" s="1" t="s">
        <v>238</v>
      </c>
      <c r="BH9" s="1" t="s">
        <v>4</v>
      </c>
      <c r="BI9" s="1" t="s">
        <v>245</v>
      </c>
      <c r="BJ9" s="1" t="s">
        <v>48</v>
      </c>
      <c r="BK9" s="1" t="s">
        <v>239</v>
      </c>
      <c r="BL9" s="1" t="s">
        <v>176</v>
      </c>
      <c r="BM9" s="1" t="s">
        <v>172</v>
      </c>
      <c r="BN9" s="1" t="s">
        <v>6</v>
      </c>
      <c r="BO9" s="1" t="s">
        <v>392</v>
      </c>
      <c r="BP9" s="1" t="s">
        <v>28</v>
      </c>
      <c r="BQ9" s="1" t="s">
        <v>27</v>
      </c>
    </row>
    <row r="10" spans="1:69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</row>
    <row r="11" spans="1:69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</row>
    <row r="12" spans="1:69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</row>
    <row r="13" spans="1:69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</row>
    <row r="14" spans="1:69" ht="15" x14ac:dyDescent="0.25">
      <c r="A14" t="s">
        <v>327</v>
      </c>
      <c r="B14">
        <v>451809</v>
      </c>
      <c r="C14">
        <v>227431</v>
      </c>
      <c r="D14">
        <v>14778</v>
      </c>
      <c r="E14">
        <v>259209</v>
      </c>
      <c r="F14">
        <v>18595</v>
      </c>
      <c r="G14">
        <v>13296</v>
      </c>
      <c r="H14">
        <v>42567</v>
      </c>
      <c r="I14">
        <v>157388</v>
      </c>
      <c r="J14">
        <v>226022</v>
      </c>
      <c r="K14">
        <v>133266</v>
      </c>
      <c r="L14">
        <v>150400</v>
      </c>
      <c r="M14">
        <v>165698</v>
      </c>
      <c r="N14">
        <v>133005</v>
      </c>
      <c r="O14">
        <v>615</v>
      </c>
      <c r="P14">
        <v>111201</v>
      </c>
      <c r="Q14">
        <v>1975</v>
      </c>
      <c r="R14">
        <v>4545</v>
      </c>
      <c r="S14">
        <v>173257</v>
      </c>
      <c r="T14">
        <v>648</v>
      </c>
      <c r="U14">
        <v>84265</v>
      </c>
      <c r="V14">
        <v>348851</v>
      </c>
      <c r="W14">
        <v>61015</v>
      </c>
      <c r="X14">
        <v>69259</v>
      </c>
      <c r="Y14">
        <v>79886</v>
      </c>
      <c r="Z14">
        <v>57967</v>
      </c>
      <c r="AA14">
        <v>758</v>
      </c>
      <c r="AB14">
        <v>33359</v>
      </c>
      <c r="AC14">
        <v>14248</v>
      </c>
      <c r="AD14">
        <v>3332</v>
      </c>
      <c r="AE14">
        <v>217</v>
      </c>
      <c r="AF14">
        <v>908</v>
      </c>
      <c r="AG14">
        <v>32238</v>
      </c>
      <c r="AH14" t="s">
        <v>0</v>
      </c>
      <c r="AI14">
        <v>42824</v>
      </c>
      <c r="AJ14">
        <v>367</v>
      </c>
      <c r="AK14">
        <v>15157</v>
      </c>
      <c r="AL14">
        <v>1303</v>
      </c>
      <c r="AM14">
        <v>780</v>
      </c>
      <c r="AN14">
        <v>1319</v>
      </c>
      <c r="AO14">
        <v>36043</v>
      </c>
      <c r="AP14">
        <v>12790</v>
      </c>
      <c r="AQ14">
        <v>27790</v>
      </c>
      <c r="AR14">
        <v>344</v>
      </c>
      <c r="AS14">
        <v>10785</v>
      </c>
      <c r="AT14">
        <v>364</v>
      </c>
      <c r="AU14" t="s">
        <v>0</v>
      </c>
      <c r="AV14">
        <v>26713</v>
      </c>
      <c r="AW14">
        <v>120</v>
      </c>
      <c r="AX14">
        <v>8966</v>
      </c>
      <c r="AY14" t="s">
        <v>0</v>
      </c>
      <c r="AZ14">
        <v>11558</v>
      </c>
      <c r="BA14">
        <v>8910</v>
      </c>
      <c r="BB14">
        <v>3380</v>
      </c>
      <c r="BC14">
        <v>7165</v>
      </c>
      <c r="BD14">
        <v>4321</v>
      </c>
      <c r="BE14">
        <v>1907</v>
      </c>
      <c r="BF14" t="s">
        <v>0</v>
      </c>
      <c r="BG14">
        <v>500</v>
      </c>
      <c r="BH14">
        <v>592</v>
      </c>
      <c r="BI14">
        <v>180</v>
      </c>
      <c r="BJ14">
        <v>315</v>
      </c>
      <c r="BK14">
        <v>267</v>
      </c>
      <c r="BL14">
        <v>10600</v>
      </c>
      <c r="BM14">
        <v>11006</v>
      </c>
      <c r="BN14">
        <v>706</v>
      </c>
      <c r="BO14">
        <v>118</v>
      </c>
      <c r="BP14">
        <v>21</v>
      </c>
      <c r="BQ14">
        <v>3</v>
      </c>
    </row>
    <row r="15" spans="1:69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</row>
    <row r="16" spans="1:69" ht="15" x14ac:dyDescent="0.25">
      <c r="A16" t="s">
        <v>329</v>
      </c>
      <c r="B16">
        <v>752975</v>
      </c>
      <c r="C16">
        <v>171348</v>
      </c>
      <c r="D16">
        <v>647281</v>
      </c>
      <c r="E16">
        <v>187425</v>
      </c>
      <c r="F16">
        <v>28527</v>
      </c>
      <c r="G16">
        <v>16502</v>
      </c>
      <c r="H16">
        <v>330386</v>
      </c>
      <c r="I16">
        <v>54654</v>
      </c>
      <c r="J16">
        <v>213583</v>
      </c>
      <c r="K16">
        <v>99512</v>
      </c>
      <c r="L16">
        <v>133199</v>
      </c>
      <c r="M16">
        <v>60034</v>
      </c>
      <c r="N16">
        <v>95827</v>
      </c>
      <c r="O16" t="s">
        <v>0</v>
      </c>
      <c r="P16">
        <v>92361</v>
      </c>
      <c r="Q16" t="s">
        <v>0</v>
      </c>
      <c r="R16" t="s">
        <v>0</v>
      </c>
      <c r="S16">
        <v>16624</v>
      </c>
      <c r="T16" t="s">
        <v>0</v>
      </c>
      <c r="U16">
        <v>74256</v>
      </c>
      <c r="V16">
        <v>28983</v>
      </c>
      <c r="W16">
        <v>31487</v>
      </c>
      <c r="X16">
        <v>45415</v>
      </c>
      <c r="Y16">
        <v>49775</v>
      </c>
      <c r="Z16">
        <v>44440</v>
      </c>
      <c r="AA16" t="s">
        <v>0</v>
      </c>
      <c r="AB16">
        <v>21295</v>
      </c>
      <c r="AC16" t="s">
        <v>0</v>
      </c>
      <c r="AD16" t="s">
        <v>0</v>
      </c>
      <c r="AE16" t="s">
        <v>0</v>
      </c>
      <c r="AF16" t="s">
        <v>0</v>
      </c>
      <c r="AG16">
        <v>14913</v>
      </c>
      <c r="AH16" t="s">
        <v>0</v>
      </c>
      <c r="AI16">
        <v>28656</v>
      </c>
      <c r="AJ16" t="s">
        <v>0</v>
      </c>
      <c r="AK16">
        <v>9885</v>
      </c>
      <c r="AL16" t="s">
        <v>0</v>
      </c>
      <c r="AM16">
        <v>1235</v>
      </c>
      <c r="AN16">
        <v>60</v>
      </c>
      <c r="AO16" t="s">
        <v>0</v>
      </c>
      <c r="AP16">
        <v>6083</v>
      </c>
      <c r="AQ16">
        <v>17096</v>
      </c>
      <c r="AR16" t="s">
        <v>0</v>
      </c>
      <c r="AS16">
        <v>4403</v>
      </c>
      <c r="AT16" t="s">
        <v>0</v>
      </c>
      <c r="AU16" t="s">
        <v>0</v>
      </c>
      <c r="AV16">
        <v>21463</v>
      </c>
      <c r="AW16" t="s">
        <v>0</v>
      </c>
      <c r="AX16">
        <v>7814</v>
      </c>
      <c r="AY16" t="s">
        <v>0</v>
      </c>
      <c r="AZ16">
        <v>19317</v>
      </c>
      <c r="BA16" t="s">
        <v>0</v>
      </c>
      <c r="BB16">
        <v>5455</v>
      </c>
      <c r="BC16" t="s">
        <v>0</v>
      </c>
      <c r="BD16">
        <v>4775</v>
      </c>
      <c r="BE16">
        <v>2585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</row>
    <row r="17" spans="1:69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</row>
    <row r="18" spans="1:69" ht="15" x14ac:dyDescent="0.25">
      <c r="A18" t="s">
        <v>331</v>
      </c>
      <c r="B18">
        <v>3038</v>
      </c>
      <c r="C18" t="s">
        <v>0</v>
      </c>
      <c r="D18">
        <v>4303</v>
      </c>
      <c r="E18">
        <v>1284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>
        <v>15</v>
      </c>
      <c r="N18" t="s">
        <v>0</v>
      </c>
      <c r="O18">
        <v>438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135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53</v>
      </c>
      <c r="AR18" t="s">
        <v>0</v>
      </c>
      <c r="AS18" t="s">
        <v>0</v>
      </c>
      <c r="AT18" t="s">
        <v>0</v>
      </c>
      <c r="AU18" t="s">
        <v>0</v>
      </c>
      <c r="AV18">
        <v>35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</row>
    <row r="19" spans="1:69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</row>
    <row r="20" spans="1:69" ht="15" x14ac:dyDescent="0.25">
      <c r="A20" t="s">
        <v>333</v>
      </c>
      <c r="B20">
        <v>331789</v>
      </c>
      <c r="C20">
        <v>278186</v>
      </c>
      <c r="D20">
        <v>35967</v>
      </c>
      <c r="E20">
        <v>351556</v>
      </c>
      <c r="F20">
        <v>408206</v>
      </c>
      <c r="G20">
        <v>701166</v>
      </c>
      <c r="H20">
        <v>371952</v>
      </c>
      <c r="I20">
        <v>69839</v>
      </c>
      <c r="J20">
        <v>1767310</v>
      </c>
      <c r="K20">
        <v>228900</v>
      </c>
      <c r="L20">
        <v>214836</v>
      </c>
      <c r="M20">
        <v>211835</v>
      </c>
      <c r="N20">
        <v>246624</v>
      </c>
      <c r="O20">
        <v>46148</v>
      </c>
      <c r="P20" t="s">
        <v>0</v>
      </c>
      <c r="Q20">
        <v>293647</v>
      </c>
      <c r="R20">
        <v>191832</v>
      </c>
      <c r="S20">
        <v>25396</v>
      </c>
      <c r="T20">
        <v>42886</v>
      </c>
      <c r="U20" t="s">
        <v>0</v>
      </c>
      <c r="V20" t="s">
        <v>0</v>
      </c>
      <c r="W20">
        <v>572199</v>
      </c>
      <c r="X20">
        <v>330730</v>
      </c>
      <c r="Y20">
        <v>25596</v>
      </c>
      <c r="Z20">
        <v>294956</v>
      </c>
      <c r="AA20">
        <v>37125</v>
      </c>
      <c r="AB20">
        <v>168242</v>
      </c>
      <c r="AC20">
        <v>21540</v>
      </c>
      <c r="AD20">
        <v>74635</v>
      </c>
      <c r="AE20" t="s">
        <v>0</v>
      </c>
      <c r="AF20">
        <v>28128</v>
      </c>
      <c r="AG20">
        <v>2751</v>
      </c>
      <c r="AH20" t="s">
        <v>0</v>
      </c>
      <c r="AI20">
        <v>194751</v>
      </c>
      <c r="AJ20">
        <v>3703</v>
      </c>
      <c r="AK20">
        <v>36549</v>
      </c>
      <c r="AL20">
        <v>65468</v>
      </c>
      <c r="AM20" t="s">
        <v>0</v>
      </c>
      <c r="AN20">
        <v>1078</v>
      </c>
      <c r="AO20">
        <v>13698</v>
      </c>
      <c r="AP20">
        <v>37775</v>
      </c>
      <c r="AQ20">
        <v>20103</v>
      </c>
      <c r="AR20">
        <v>59585</v>
      </c>
      <c r="AS20">
        <v>13046</v>
      </c>
      <c r="AT20">
        <v>124696</v>
      </c>
      <c r="AU20">
        <v>14223</v>
      </c>
      <c r="AV20">
        <v>62791</v>
      </c>
      <c r="AW20">
        <v>33382</v>
      </c>
      <c r="AX20">
        <v>8075</v>
      </c>
      <c r="AY20" t="s">
        <v>0</v>
      </c>
      <c r="AZ20">
        <v>7525</v>
      </c>
      <c r="BA20">
        <v>56439</v>
      </c>
      <c r="BB20">
        <v>1477</v>
      </c>
      <c r="BC20">
        <v>5072</v>
      </c>
      <c r="BD20">
        <v>7463</v>
      </c>
      <c r="BE20">
        <v>11918</v>
      </c>
      <c r="BF20">
        <v>58</v>
      </c>
      <c r="BG20" t="s">
        <v>0</v>
      </c>
      <c r="BH20" t="s">
        <v>0</v>
      </c>
      <c r="BI20" t="s">
        <v>0</v>
      </c>
      <c r="BJ20">
        <v>11492</v>
      </c>
      <c r="BK20" t="s">
        <v>0</v>
      </c>
      <c r="BL20" t="s">
        <v>0</v>
      </c>
      <c r="BM20" t="s">
        <v>0</v>
      </c>
      <c r="BN20" t="s">
        <v>0</v>
      </c>
      <c r="BO20">
        <v>2825</v>
      </c>
      <c r="BP20" t="s">
        <v>0</v>
      </c>
      <c r="BQ20" t="s">
        <v>0</v>
      </c>
    </row>
    <row r="21" spans="1:69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</row>
    <row r="22" spans="1:69" ht="15" x14ac:dyDescent="0.25">
      <c r="A22" t="s">
        <v>335</v>
      </c>
      <c r="B22">
        <v>592854</v>
      </c>
      <c r="C22">
        <v>461766</v>
      </c>
      <c r="D22">
        <v>53951</v>
      </c>
      <c r="E22">
        <v>566782</v>
      </c>
      <c r="F22">
        <v>1204965</v>
      </c>
      <c r="G22">
        <v>562587</v>
      </c>
      <c r="H22">
        <v>557928</v>
      </c>
      <c r="I22">
        <v>123114</v>
      </c>
      <c r="J22" t="s">
        <v>0</v>
      </c>
      <c r="K22">
        <v>302230</v>
      </c>
      <c r="L22">
        <v>285656</v>
      </c>
      <c r="M22">
        <v>296569</v>
      </c>
      <c r="N22">
        <v>474203</v>
      </c>
      <c r="O22">
        <v>122333</v>
      </c>
      <c r="P22" t="s">
        <v>0</v>
      </c>
      <c r="Q22">
        <v>339395</v>
      </c>
      <c r="R22">
        <v>515751</v>
      </c>
      <c r="S22">
        <v>40526</v>
      </c>
      <c r="T22">
        <v>76687</v>
      </c>
      <c r="U22" t="s">
        <v>0</v>
      </c>
      <c r="V22" t="s">
        <v>0</v>
      </c>
      <c r="W22" t="s">
        <v>0</v>
      </c>
      <c r="X22" t="s">
        <v>0</v>
      </c>
      <c r="Y22">
        <v>82370</v>
      </c>
      <c r="Z22" t="s">
        <v>0</v>
      </c>
      <c r="AA22">
        <v>103785</v>
      </c>
      <c r="AB22" t="s">
        <v>0</v>
      </c>
      <c r="AC22">
        <v>40540</v>
      </c>
      <c r="AD22">
        <v>123048</v>
      </c>
      <c r="AE22" t="s">
        <v>0</v>
      </c>
      <c r="AF22">
        <v>59079</v>
      </c>
      <c r="AG22">
        <v>3381</v>
      </c>
      <c r="AH22" t="s">
        <v>0</v>
      </c>
      <c r="AI22">
        <v>76151</v>
      </c>
      <c r="AJ22">
        <v>113600</v>
      </c>
      <c r="AK22">
        <v>51316</v>
      </c>
      <c r="AL22">
        <v>88888</v>
      </c>
      <c r="AM22">
        <v>41652</v>
      </c>
      <c r="AN22">
        <v>15769</v>
      </c>
      <c r="AO22">
        <v>39730</v>
      </c>
      <c r="AP22">
        <v>61727</v>
      </c>
      <c r="AQ22">
        <v>12794</v>
      </c>
      <c r="AR22">
        <v>55652</v>
      </c>
      <c r="AS22">
        <v>32265</v>
      </c>
      <c r="AT22">
        <v>132114</v>
      </c>
      <c r="AU22">
        <v>58653</v>
      </c>
      <c r="AV22">
        <v>122287</v>
      </c>
      <c r="AW22" t="s">
        <v>0</v>
      </c>
      <c r="AX22">
        <v>11840</v>
      </c>
      <c r="AY22" t="s">
        <v>0</v>
      </c>
      <c r="AZ22">
        <v>15997</v>
      </c>
      <c r="BA22">
        <v>400</v>
      </c>
      <c r="BB22">
        <v>21013</v>
      </c>
      <c r="BC22">
        <v>15010</v>
      </c>
      <c r="BD22">
        <v>9271</v>
      </c>
      <c r="BE22">
        <v>59</v>
      </c>
      <c r="BF22" t="s">
        <v>0</v>
      </c>
      <c r="BG22" t="s">
        <v>0</v>
      </c>
      <c r="BH22" t="s">
        <v>0</v>
      </c>
      <c r="BI22" t="s">
        <v>0</v>
      </c>
      <c r="BJ22">
        <v>13261</v>
      </c>
      <c r="BK22" t="s">
        <v>0</v>
      </c>
      <c r="BL22" t="s">
        <v>0</v>
      </c>
      <c r="BM22" t="s">
        <v>0</v>
      </c>
      <c r="BN22">
        <v>14239</v>
      </c>
      <c r="BO22">
        <v>4528</v>
      </c>
      <c r="BP22" t="s">
        <v>0</v>
      </c>
      <c r="BQ22" t="s">
        <v>0</v>
      </c>
    </row>
    <row r="23" spans="1:69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</row>
    <row r="24" spans="1:69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</row>
    <row r="25" spans="1:69" ht="15" x14ac:dyDescent="0.25">
      <c r="A25" t="s">
        <v>338</v>
      </c>
      <c r="B25">
        <v>778949</v>
      </c>
      <c r="C25">
        <v>713321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306897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5593</v>
      </c>
      <c r="R25">
        <v>3077</v>
      </c>
      <c r="S25" t="s">
        <v>0</v>
      </c>
      <c r="T25" t="s">
        <v>0</v>
      </c>
      <c r="U25" t="s">
        <v>0</v>
      </c>
      <c r="V25">
        <v>383152</v>
      </c>
      <c r="W25" t="s">
        <v>0</v>
      </c>
      <c r="X25" t="s">
        <v>0</v>
      </c>
      <c r="Y25" t="s">
        <v>0</v>
      </c>
      <c r="Z25" t="s">
        <v>0</v>
      </c>
      <c r="AA25">
        <v>2336</v>
      </c>
      <c r="AB25" t="s">
        <v>0</v>
      </c>
      <c r="AC25" t="s">
        <v>0</v>
      </c>
      <c r="AD25">
        <v>848</v>
      </c>
      <c r="AE25" t="s">
        <v>0</v>
      </c>
      <c r="AF25" t="s">
        <v>0</v>
      </c>
      <c r="AG25">
        <v>82020</v>
      </c>
      <c r="AH25" t="s">
        <v>0</v>
      </c>
      <c r="AI25" t="s">
        <v>0</v>
      </c>
      <c r="AJ25" t="s">
        <v>0</v>
      </c>
      <c r="AK25">
        <v>31537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6445</v>
      </c>
      <c r="AT25" t="s">
        <v>0</v>
      </c>
      <c r="AU25">
        <v>3199</v>
      </c>
      <c r="AV25" t="s">
        <v>0</v>
      </c>
      <c r="AW25" t="s">
        <v>0</v>
      </c>
      <c r="AX25" t="s">
        <v>0</v>
      </c>
      <c r="AY25" t="s">
        <v>0</v>
      </c>
      <c r="AZ25">
        <v>77451</v>
      </c>
      <c r="BA25">
        <v>197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>
        <v>2669</v>
      </c>
    </row>
    <row r="26" spans="1:69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</row>
    <row r="27" spans="1:69" ht="15" x14ac:dyDescent="0.25">
      <c r="A27" t="s">
        <v>340</v>
      </c>
      <c r="B27">
        <v>-343235</v>
      </c>
      <c r="C27">
        <v>135272</v>
      </c>
      <c r="D27">
        <v>521728</v>
      </c>
      <c r="E27">
        <v>1319212</v>
      </c>
      <c r="F27">
        <v>643478</v>
      </c>
      <c r="G27">
        <v>543443</v>
      </c>
      <c r="H27">
        <v>867242</v>
      </c>
      <c r="I27">
        <v>54053</v>
      </c>
      <c r="J27">
        <v>504949</v>
      </c>
      <c r="K27">
        <v>215836</v>
      </c>
      <c r="L27" t="s">
        <v>0</v>
      </c>
      <c r="M27">
        <v>289743</v>
      </c>
      <c r="N27">
        <v>216045</v>
      </c>
      <c r="O27">
        <v>18583</v>
      </c>
      <c r="P27">
        <v>499687</v>
      </c>
      <c r="Q27" t="s">
        <v>0</v>
      </c>
      <c r="R27" t="s">
        <v>0</v>
      </c>
      <c r="S27">
        <v>19480</v>
      </c>
      <c r="T27" t="s">
        <v>0</v>
      </c>
      <c r="U27">
        <v>132194</v>
      </c>
      <c r="V27" t="s">
        <v>0</v>
      </c>
      <c r="W27">
        <v>412533</v>
      </c>
      <c r="X27">
        <v>195240</v>
      </c>
      <c r="Y27">
        <v>47132</v>
      </c>
      <c r="Z27">
        <v>229322</v>
      </c>
      <c r="AA27" t="s">
        <v>0</v>
      </c>
      <c r="AB27">
        <v>103052</v>
      </c>
      <c r="AC27" t="s">
        <v>0</v>
      </c>
      <c r="AD27" t="s">
        <v>0</v>
      </c>
      <c r="AE27" t="s">
        <v>0</v>
      </c>
      <c r="AF27">
        <v>32423</v>
      </c>
      <c r="AG27">
        <v>5837</v>
      </c>
      <c r="AH27">
        <v>116089</v>
      </c>
      <c r="AI27">
        <v>183916</v>
      </c>
      <c r="AJ27" t="s">
        <v>0</v>
      </c>
      <c r="AK27">
        <v>8781</v>
      </c>
      <c r="AL27">
        <v>38360</v>
      </c>
      <c r="AM27" t="s">
        <v>0</v>
      </c>
      <c r="AN27">
        <v>29107</v>
      </c>
      <c r="AO27">
        <v>115096</v>
      </c>
      <c r="AP27">
        <v>64607</v>
      </c>
      <c r="AQ27">
        <v>11241</v>
      </c>
      <c r="AR27">
        <v>208905</v>
      </c>
      <c r="AS27">
        <v>10605</v>
      </c>
      <c r="AT27" t="s">
        <v>0</v>
      </c>
      <c r="AU27" t="s">
        <v>0</v>
      </c>
      <c r="AV27" t="s">
        <v>0</v>
      </c>
      <c r="AW27" t="s">
        <v>0</v>
      </c>
      <c r="AX27">
        <v>91673</v>
      </c>
      <c r="AY27" t="s">
        <v>0</v>
      </c>
      <c r="AZ27">
        <v>42054</v>
      </c>
      <c r="BA27" t="s">
        <v>0</v>
      </c>
      <c r="BB27">
        <v>47994</v>
      </c>
      <c r="BC27">
        <v>44465</v>
      </c>
      <c r="BD27">
        <v>15970</v>
      </c>
      <c r="BE27">
        <v>20315</v>
      </c>
      <c r="BF27" t="s">
        <v>0</v>
      </c>
      <c r="BG27">
        <v>3453</v>
      </c>
      <c r="BH27" t="s">
        <v>0</v>
      </c>
      <c r="BI27" t="s">
        <v>0</v>
      </c>
      <c r="BJ27">
        <v>7273</v>
      </c>
      <c r="BK27">
        <v>1121</v>
      </c>
      <c r="BL27" t="s">
        <v>0</v>
      </c>
      <c r="BM27" t="s">
        <v>0</v>
      </c>
      <c r="BN27" t="s">
        <v>0</v>
      </c>
      <c r="BO27">
        <v>2837</v>
      </c>
      <c r="BP27" t="s">
        <v>0</v>
      </c>
      <c r="BQ27">
        <v>4</v>
      </c>
    </row>
    <row r="28" spans="1:69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</row>
    <row r="29" spans="1:69" ht="15" x14ac:dyDescent="0.25">
      <c r="A29" t="s">
        <v>342</v>
      </c>
      <c r="B29">
        <v>113350</v>
      </c>
      <c r="C29">
        <v>510695</v>
      </c>
      <c r="D29">
        <v>234066</v>
      </c>
      <c r="E29">
        <v>261778</v>
      </c>
      <c r="F29">
        <v>782433</v>
      </c>
      <c r="G29">
        <v>592431</v>
      </c>
      <c r="H29">
        <v>1495978</v>
      </c>
      <c r="I29">
        <v>45164</v>
      </c>
      <c r="J29">
        <v>14308</v>
      </c>
      <c r="K29">
        <v>350998</v>
      </c>
      <c r="L29" t="s">
        <v>0</v>
      </c>
      <c r="M29">
        <v>25935</v>
      </c>
      <c r="N29">
        <v>232512</v>
      </c>
      <c r="O29">
        <v>104743</v>
      </c>
      <c r="P29">
        <v>163452</v>
      </c>
      <c r="Q29">
        <v>71281</v>
      </c>
      <c r="R29">
        <v>434832</v>
      </c>
      <c r="S29">
        <v>151624</v>
      </c>
      <c r="T29">
        <v>160019</v>
      </c>
      <c r="U29">
        <v>88100</v>
      </c>
      <c r="V29" t="s">
        <v>0</v>
      </c>
      <c r="W29" t="s">
        <v>0</v>
      </c>
      <c r="X29" t="s">
        <v>0</v>
      </c>
      <c r="Y29">
        <v>19594</v>
      </c>
      <c r="Z29" t="s">
        <v>0</v>
      </c>
      <c r="AA29">
        <v>340156</v>
      </c>
      <c r="AB29" t="s">
        <v>0</v>
      </c>
      <c r="AC29">
        <v>148832</v>
      </c>
      <c r="AD29">
        <v>218904</v>
      </c>
      <c r="AE29" t="s">
        <v>0</v>
      </c>
      <c r="AF29" t="s">
        <v>0</v>
      </c>
      <c r="AG29">
        <v>12936</v>
      </c>
      <c r="AH29">
        <v>20336</v>
      </c>
      <c r="AI29">
        <v>75439</v>
      </c>
      <c r="AJ29">
        <v>241941</v>
      </c>
      <c r="AK29">
        <v>54482</v>
      </c>
      <c r="AL29">
        <v>81802</v>
      </c>
      <c r="AM29">
        <v>108937</v>
      </c>
      <c r="AN29">
        <v>114350</v>
      </c>
      <c r="AO29">
        <v>19792</v>
      </c>
      <c r="AP29">
        <v>15623</v>
      </c>
      <c r="AQ29">
        <v>7796</v>
      </c>
      <c r="AR29">
        <v>61685</v>
      </c>
      <c r="AS29">
        <v>16047</v>
      </c>
      <c r="AT29">
        <v>282453</v>
      </c>
      <c r="AU29">
        <v>67441</v>
      </c>
      <c r="AV29" t="s">
        <v>0</v>
      </c>
      <c r="AW29">
        <v>53754</v>
      </c>
      <c r="AX29">
        <v>5094</v>
      </c>
      <c r="AY29" t="s">
        <v>0</v>
      </c>
      <c r="AZ29">
        <v>14288</v>
      </c>
      <c r="BA29">
        <v>71138</v>
      </c>
      <c r="BB29">
        <v>7069</v>
      </c>
      <c r="BC29">
        <v>3780</v>
      </c>
      <c r="BD29">
        <v>12954</v>
      </c>
      <c r="BE29">
        <v>4205</v>
      </c>
      <c r="BF29" t="s">
        <v>0</v>
      </c>
      <c r="BG29">
        <v>12306</v>
      </c>
      <c r="BH29" t="s">
        <v>0</v>
      </c>
      <c r="BI29" t="s">
        <v>0</v>
      </c>
      <c r="BJ29">
        <v>6142</v>
      </c>
      <c r="BK29">
        <v>4056</v>
      </c>
      <c r="BL29" t="s">
        <v>0</v>
      </c>
      <c r="BM29" t="s">
        <v>0</v>
      </c>
      <c r="BN29" t="s">
        <v>0</v>
      </c>
      <c r="BO29">
        <v>2477</v>
      </c>
      <c r="BP29" t="s">
        <v>0</v>
      </c>
      <c r="BQ29" t="s">
        <v>0</v>
      </c>
    </row>
    <row r="30" spans="1:69" x14ac:dyDescent="0.3">
      <c r="A30" t="s">
        <v>343</v>
      </c>
      <c r="B30" t="s">
        <v>0</v>
      </c>
      <c r="C30" t="s">
        <v>0</v>
      </c>
      <c r="D30">
        <v>111286</v>
      </c>
      <c r="E30" t="s">
        <v>0</v>
      </c>
      <c r="F30">
        <v>347137</v>
      </c>
      <c r="G30">
        <v>130107</v>
      </c>
      <c r="H30">
        <v>143475</v>
      </c>
      <c r="I30">
        <v>254247</v>
      </c>
      <c r="J30">
        <v>3761</v>
      </c>
      <c r="K30">
        <v>121835</v>
      </c>
      <c r="L30" t="s">
        <v>0</v>
      </c>
      <c r="M30">
        <v>704442</v>
      </c>
      <c r="N30">
        <v>84349</v>
      </c>
      <c r="O30" t="s">
        <v>0</v>
      </c>
      <c r="P30">
        <v>3953</v>
      </c>
      <c r="Q30">
        <v>2722</v>
      </c>
      <c r="R30">
        <v>3605</v>
      </c>
      <c r="S30">
        <v>199105</v>
      </c>
      <c r="T30">
        <v>138172</v>
      </c>
      <c r="U30">
        <v>4197</v>
      </c>
      <c r="V30" t="s">
        <v>0</v>
      </c>
      <c r="W30">
        <v>129175</v>
      </c>
      <c r="X30" t="s">
        <v>0</v>
      </c>
      <c r="Y30">
        <v>115496</v>
      </c>
      <c r="Z30" t="s">
        <v>0</v>
      </c>
      <c r="AA30">
        <v>5577</v>
      </c>
      <c r="AB30">
        <v>45311</v>
      </c>
      <c r="AC30" t="s">
        <v>0</v>
      </c>
      <c r="AD30">
        <v>774</v>
      </c>
      <c r="AE30">
        <v>184096</v>
      </c>
      <c r="AF30">
        <v>40632</v>
      </c>
      <c r="AG30">
        <v>205</v>
      </c>
      <c r="AH30">
        <v>1018</v>
      </c>
      <c r="AI30">
        <v>79910</v>
      </c>
      <c r="AJ30">
        <v>13463</v>
      </c>
      <c r="AK30" t="s">
        <v>0</v>
      </c>
      <c r="AL30">
        <v>3995</v>
      </c>
      <c r="AM30" t="s">
        <v>0</v>
      </c>
      <c r="AN30">
        <v>17658</v>
      </c>
      <c r="AO30">
        <v>1606</v>
      </c>
      <c r="AP30" t="s">
        <v>0</v>
      </c>
      <c r="AQ30">
        <v>180019</v>
      </c>
      <c r="AR30">
        <v>5462</v>
      </c>
      <c r="AS30" t="s">
        <v>0</v>
      </c>
      <c r="AT30">
        <v>795</v>
      </c>
      <c r="AU30" t="s">
        <v>0</v>
      </c>
      <c r="AV30" t="s">
        <v>0</v>
      </c>
      <c r="AW30">
        <v>2459</v>
      </c>
      <c r="AX30" t="s">
        <v>0</v>
      </c>
      <c r="AY30" t="s">
        <v>0</v>
      </c>
      <c r="AZ30" t="s">
        <v>0</v>
      </c>
      <c r="BA30" t="s">
        <v>0</v>
      </c>
      <c r="BB30">
        <v>1634</v>
      </c>
      <c r="BC30" t="s">
        <v>0</v>
      </c>
      <c r="BD30">
        <v>23</v>
      </c>
      <c r="BE30">
        <v>3531</v>
      </c>
      <c r="BF30">
        <v>10759</v>
      </c>
      <c r="BG30">
        <v>15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>
        <v>516</v>
      </c>
      <c r="BN30">
        <v>27637</v>
      </c>
      <c r="BO30">
        <v>158</v>
      </c>
      <c r="BP30">
        <v>6589</v>
      </c>
      <c r="BQ30" t="s">
        <v>0</v>
      </c>
    </row>
    <row r="31" spans="1:69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</row>
    <row r="32" spans="1:69" x14ac:dyDescent="0.3">
      <c r="A32" t="s">
        <v>345</v>
      </c>
      <c r="B32">
        <v>23118</v>
      </c>
      <c r="C32">
        <v>20798</v>
      </c>
      <c r="D32">
        <v>12667</v>
      </c>
      <c r="E32" t="s">
        <v>0</v>
      </c>
      <c r="F32" t="s">
        <v>0</v>
      </c>
      <c r="G32" t="s">
        <v>0</v>
      </c>
      <c r="H32">
        <v>9799</v>
      </c>
      <c r="I32" t="s">
        <v>0</v>
      </c>
      <c r="J32">
        <v>67371</v>
      </c>
      <c r="K32" t="s">
        <v>0</v>
      </c>
      <c r="L32" t="s">
        <v>0</v>
      </c>
      <c r="M32">
        <v>10588</v>
      </c>
      <c r="N32" t="s">
        <v>0</v>
      </c>
      <c r="O32" t="s">
        <v>0</v>
      </c>
      <c r="P32">
        <v>37717</v>
      </c>
      <c r="Q32" t="s">
        <v>0</v>
      </c>
      <c r="R32">
        <v>1</v>
      </c>
      <c r="S32">
        <v>4852</v>
      </c>
      <c r="T32" t="s">
        <v>0</v>
      </c>
      <c r="U32">
        <v>23620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>
        <v>33</v>
      </c>
      <c r="AB32" t="s">
        <v>0</v>
      </c>
      <c r="AC32">
        <v>594</v>
      </c>
      <c r="AD32">
        <v>560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69</v>
      </c>
      <c r="AK32" t="s">
        <v>0</v>
      </c>
      <c r="AL32" t="s">
        <v>0</v>
      </c>
      <c r="AM32" t="s">
        <v>0</v>
      </c>
      <c r="AN32">
        <v>1315</v>
      </c>
      <c r="AO32" t="s">
        <v>0</v>
      </c>
      <c r="AP32" t="s">
        <v>0</v>
      </c>
      <c r="AQ32" t="s">
        <v>0</v>
      </c>
      <c r="AR32" t="s">
        <v>0</v>
      </c>
      <c r="AS32">
        <v>846</v>
      </c>
      <c r="AT32">
        <v>307</v>
      </c>
      <c r="AU32">
        <v>54</v>
      </c>
      <c r="AV32" t="s">
        <v>0</v>
      </c>
      <c r="AW32" t="s">
        <v>0</v>
      </c>
      <c r="AX32">
        <v>19010</v>
      </c>
      <c r="AY32" t="s">
        <v>0</v>
      </c>
      <c r="AZ32">
        <v>3404</v>
      </c>
      <c r="BA32" t="s">
        <v>0</v>
      </c>
      <c r="BB32">
        <v>375</v>
      </c>
      <c r="BC32" t="s">
        <v>0</v>
      </c>
      <c r="BD32" t="s">
        <v>0</v>
      </c>
      <c r="BE32">
        <v>211</v>
      </c>
      <c r="BF32" t="s">
        <v>0</v>
      </c>
      <c r="BG32" t="s">
        <v>0</v>
      </c>
      <c r="BH32">
        <v>67</v>
      </c>
      <c r="BI32">
        <v>3</v>
      </c>
      <c r="BJ32">
        <v>2218</v>
      </c>
      <c r="BK32" t="s">
        <v>0</v>
      </c>
      <c r="BL32">
        <v>138</v>
      </c>
      <c r="BM32">
        <v>1633</v>
      </c>
      <c r="BN32" t="s">
        <v>0</v>
      </c>
      <c r="BO32" t="s">
        <v>0</v>
      </c>
      <c r="BP32">
        <v>64</v>
      </c>
      <c r="BQ32" t="s">
        <v>0</v>
      </c>
    </row>
    <row r="33" spans="1:69" x14ac:dyDescent="0.3">
      <c r="A33" t="s">
        <v>346</v>
      </c>
      <c r="B33">
        <v>30739</v>
      </c>
      <c r="C33">
        <v>80927</v>
      </c>
      <c r="D33">
        <v>88463</v>
      </c>
      <c r="E33">
        <v>326806</v>
      </c>
      <c r="F33">
        <v>64349</v>
      </c>
      <c r="G33">
        <v>28875</v>
      </c>
      <c r="H33">
        <v>66684</v>
      </c>
      <c r="I33">
        <v>79150</v>
      </c>
      <c r="J33">
        <v>619</v>
      </c>
      <c r="K33">
        <v>28016</v>
      </c>
      <c r="L33">
        <v>8721</v>
      </c>
      <c r="M33">
        <v>112601</v>
      </c>
      <c r="N33">
        <v>174257</v>
      </c>
      <c r="O33">
        <v>16152</v>
      </c>
      <c r="P33">
        <v>503</v>
      </c>
      <c r="Q33">
        <v>69468</v>
      </c>
      <c r="R33">
        <v>96071</v>
      </c>
      <c r="S33">
        <v>20082</v>
      </c>
      <c r="T33">
        <v>10671</v>
      </c>
      <c r="U33">
        <v>497</v>
      </c>
      <c r="V33">
        <v>4595</v>
      </c>
      <c r="W33">
        <v>39607</v>
      </c>
      <c r="X33">
        <v>29120</v>
      </c>
      <c r="Y33">
        <v>6195</v>
      </c>
      <c r="Z33">
        <v>26119</v>
      </c>
      <c r="AA33">
        <v>12683</v>
      </c>
      <c r="AB33">
        <v>18849</v>
      </c>
      <c r="AC33">
        <v>8037</v>
      </c>
      <c r="AD33">
        <v>10517</v>
      </c>
      <c r="AE33">
        <v>2377</v>
      </c>
      <c r="AF33">
        <v>10484</v>
      </c>
      <c r="AG33">
        <v>13907</v>
      </c>
      <c r="AH33">
        <v>331</v>
      </c>
      <c r="AI33">
        <v>15132</v>
      </c>
      <c r="AJ33">
        <v>6228</v>
      </c>
      <c r="AK33">
        <v>1566</v>
      </c>
      <c r="AL33">
        <v>5570</v>
      </c>
      <c r="AM33">
        <v>4585</v>
      </c>
      <c r="AN33">
        <v>3003</v>
      </c>
      <c r="AO33">
        <v>1257</v>
      </c>
      <c r="AP33">
        <v>26571</v>
      </c>
      <c r="AQ33">
        <v>2292</v>
      </c>
      <c r="AR33">
        <v>2900</v>
      </c>
      <c r="AS33">
        <v>5762</v>
      </c>
      <c r="AT33">
        <v>28092</v>
      </c>
      <c r="AU33">
        <v>9836</v>
      </c>
      <c r="AV33">
        <v>6920</v>
      </c>
      <c r="AW33">
        <v>2673</v>
      </c>
      <c r="AX33">
        <v>5709</v>
      </c>
      <c r="AY33" t="s">
        <v>0</v>
      </c>
      <c r="AZ33" t="s">
        <v>0</v>
      </c>
      <c r="BA33" t="s">
        <v>0</v>
      </c>
      <c r="BB33">
        <v>2195</v>
      </c>
      <c r="BC33">
        <v>1033</v>
      </c>
      <c r="BD33">
        <v>4039</v>
      </c>
      <c r="BE33">
        <v>1353</v>
      </c>
      <c r="BF33">
        <v>446</v>
      </c>
      <c r="BG33">
        <v>3269</v>
      </c>
      <c r="BH33">
        <v>55</v>
      </c>
      <c r="BI33">
        <v>90</v>
      </c>
      <c r="BJ33">
        <v>805</v>
      </c>
      <c r="BK33">
        <v>939</v>
      </c>
      <c r="BL33">
        <v>1002</v>
      </c>
      <c r="BM33">
        <v>1837</v>
      </c>
      <c r="BN33">
        <v>773</v>
      </c>
      <c r="BO33">
        <v>304</v>
      </c>
      <c r="BP33">
        <v>1139</v>
      </c>
      <c r="BQ33">
        <v>113</v>
      </c>
    </row>
    <row r="34" spans="1:69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>
        <v>82309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19978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2071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>
        <v>2132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>
        <v>1521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</row>
    <row r="36" spans="1:69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</row>
    <row r="37" spans="1:69" x14ac:dyDescent="0.3">
      <c r="A37" t="s">
        <v>350</v>
      </c>
      <c r="B37" t="s">
        <v>0</v>
      </c>
      <c r="C37" t="s">
        <v>0</v>
      </c>
      <c r="D37" t="s">
        <v>0</v>
      </c>
      <c r="E37">
        <v>247329</v>
      </c>
      <c r="F37" t="s">
        <v>0</v>
      </c>
      <c r="G37" t="s">
        <v>0</v>
      </c>
      <c r="H37" t="s">
        <v>0</v>
      </c>
      <c r="I37">
        <v>2518</v>
      </c>
      <c r="J37" t="s">
        <v>0</v>
      </c>
      <c r="K37" t="s">
        <v>0</v>
      </c>
      <c r="L37" t="s">
        <v>0</v>
      </c>
      <c r="M37">
        <v>78247</v>
      </c>
      <c r="N37">
        <v>89990</v>
      </c>
      <c r="O37" t="s">
        <v>0</v>
      </c>
      <c r="P37" t="s">
        <v>0</v>
      </c>
      <c r="Q37">
        <v>16854</v>
      </c>
      <c r="R37">
        <v>8808</v>
      </c>
      <c r="S37">
        <v>2340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14486</v>
      </c>
      <c r="AB37" t="s">
        <v>0</v>
      </c>
      <c r="AC37">
        <v>18682</v>
      </c>
      <c r="AD37" t="s">
        <v>0</v>
      </c>
      <c r="AE37" t="s">
        <v>0</v>
      </c>
      <c r="AF37">
        <v>5076</v>
      </c>
      <c r="AG37" t="s">
        <v>0</v>
      </c>
      <c r="AH37" t="s">
        <v>0</v>
      </c>
      <c r="AI37" t="s">
        <v>0</v>
      </c>
      <c r="AJ37">
        <v>12997</v>
      </c>
      <c r="AK37" t="s">
        <v>0</v>
      </c>
      <c r="AL37" t="s">
        <v>0</v>
      </c>
      <c r="AM37" t="s">
        <v>0</v>
      </c>
      <c r="AN37">
        <v>5812</v>
      </c>
      <c r="AO37" t="s">
        <v>0</v>
      </c>
      <c r="AP37">
        <v>26579</v>
      </c>
      <c r="AQ37" t="s">
        <v>0</v>
      </c>
      <c r="AR37" t="s">
        <v>0</v>
      </c>
      <c r="AS37">
        <v>980</v>
      </c>
      <c r="AT37">
        <v>16399</v>
      </c>
      <c r="AU37">
        <v>6042</v>
      </c>
      <c r="AV37" t="s">
        <v>0</v>
      </c>
      <c r="AW37" t="s">
        <v>0</v>
      </c>
      <c r="AX37">
        <v>2314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>
        <v>102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</row>
    <row r="39" spans="1:69" x14ac:dyDescent="0.3">
      <c r="A39" t="s">
        <v>352</v>
      </c>
      <c r="B39">
        <v>6203936</v>
      </c>
      <c r="C39">
        <v>0</v>
      </c>
      <c r="D39">
        <v>357845</v>
      </c>
      <c r="E39" t="s">
        <v>0</v>
      </c>
      <c r="F39" t="s">
        <v>0</v>
      </c>
      <c r="G39" t="s">
        <v>0</v>
      </c>
      <c r="H39">
        <v>125516</v>
      </c>
      <c r="I39" t="s">
        <v>0</v>
      </c>
      <c r="J39">
        <v>133635</v>
      </c>
      <c r="K39">
        <v>97562</v>
      </c>
      <c r="L39">
        <v>42684</v>
      </c>
      <c r="M39" t="s">
        <v>0</v>
      </c>
      <c r="N39">
        <v>43330</v>
      </c>
      <c r="O39">
        <v>60</v>
      </c>
      <c r="P39">
        <v>78700</v>
      </c>
      <c r="Q39" t="s">
        <v>0</v>
      </c>
      <c r="R39" t="s">
        <v>0</v>
      </c>
      <c r="S39">
        <v>285041</v>
      </c>
      <c r="T39" t="s">
        <v>0</v>
      </c>
      <c r="U39">
        <v>57026</v>
      </c>
      <c r="V39">
        <v>20350</v>
      </c>
      <c r="W39">
        <v>45346</v>
      </c>
      <c r="X39" t="s">
        <v>0</v>
      </c>
      <c r="Y39" t="s">
        <v>0</v>
      </c>
      <c r="Z39" t="s">
        <v>0</v>
      </c>
      <c r="AA39" t="s">
        <v>0</v>
      </c>
      <c r="AB39">
        <v>32375</v>
      </c>
      <c r="AC39">
        <v>2044</v>
      </c>
      <c r="AD39" t="s">
        <v>0</v>
      </c>
      <c r="AE39" t="s">
        <v>0</v>
      </c>
      <c r="AF39" t="s">
        <v>0</v>
      </c>
      <c r="AG39">
        <v>50</v>
      </c>
      <c r="AH39" t="s">
        <v>0</v>
      </c>
      <c r="AI39" t="s">
        <v>0</v>
      </c>
      <c r="AJ39" t="s">
        <v>0</v>
      </c>
      <c r="AK39">
        <v>240758</v>
      </c>
      <c r="AL39" t="s">
        <v>0</v>
      </c>
      <c r="AM39" t="s">
        <v>0</v>
      </c>
      <c r="AN39">
        <v>525</v>
      </c>
      <c r="AO39" t="s">
        <v>0</v>
      </c>
      <c r="AP39" t="s">
        <v>0</v>
      </c>
      <c r="AQ39" t="s">
        <v>0</v>
      </c>
      <c r="AR39" t="s">
        <v>0</v>
      </c>
      <c r="AS39">
        <v>10357</v>
      </c>
      <c r="AT39" t="s">
        <v>0</v>
      </c>
      <c r="AU39" t="s">
        <v>0</v>
      </c>
      <c r="AV39" t="s">
        <v>0</v>
      </c>
      <c r="AW39" t="s">
        <v>0</v>
      </c>
      <c r="AX39">
        <v>16931</v>
      </c>
      <c r="AY39" t="s">
        <v>0</v>
      </c>
      <c r="AZ39">
        <v>17523</v>
      </c>
      <c r="BA39" t="s">
        <v>0</v>
      </c>
      <c r="BB39">
        <v>15967</v>
      </c>
      <c r="BC39" t="s">
        <v>0</v>
      </c>
      <c r="BD39">
        <v>321</v>
      </c>
      <c r="BE39">
        <v>7664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>
        <v>367</v>
      </c>
      <c r="BN39" t="s">
        <v>0</v>
      </c>
      <c r="BO39" t="s">
        <v>0</v>
      </c>
      <c r="BP39" t="s">
        <v>0</v>
      </c>
      <c r="BQ39">
        <v>2151</v>
      </c>
    </row>
    <row r="40" spans="1:69" x14ac:dyDescent="0.3">
      <c r="A40" t="s">
        <v>353</v>
      </c>
      <c r="B40" t="s">
        <v>0</v>
      </c>
      <c r="C40" t="s">
        <v>0</v>
      </c>
      <c r="D40">
        <v>2845</v>
      </c>
      <c r="E40" t="s">
        <v>0</v>
      </c>
      <c r="F40">
        <v>5039</v>
      </c>
      <c r="G40" t="s">
        <v>0</v>
      </c>
      <c r="H40">
        <v>3139</v>
      </c>
      <c r="I40">
        <v>1562</v>
      </c>
      <c r="J40">
        <v>-9</v>
      </c>
      <c r="K40">
        <v>100</v>
      </c>
      <c r="L40" t="s">
        <v>0</v>
      </c>
      <c r="M40">
        <v>463787</v>
      </c>
      <c r="N40">
        <v>28683</v>
      </c>
      <c r="O40">
        <v>6325</v>
      </c>
      <c r="P40">
        <v>107</v>
      </c>
      <c r="Q40">
        <v>20813</v>
      </c>
      <c r="R40">
        <v>8906</v>
      </c>
      <c r="S40" t="s">
        <v>0</v>
      </c>
      <c r="T40">
        <v>253</v>
      </c>
      <c r="U40">
        <v>209</v>
      </c>
      <c r="V40" t="s">
        <v>0</v>
      </c>
      <c r="W40">
        <v>7093</v>
      </c>
      <c r="X40" t="s">
        <v>0</v>
      </c>
      <c r="Y40">
        <v>413</v>
      </c>
      <c r="Z40" t="s">
        <v>0</v>
      </c>
      <c r="AA40">
        <v>3986</v>
      </c>
      <c r="AB40">
        <v>4217</v>
      </c>
      <c r="AC40">
        <v>11069</v>
      </c>
      <c r="AD40" t="s">
        <v>0</v>
      </c>
      <c r="AE40" t="s">
        <v>0</v>
      </c>
      <c r="AF40">
        <v>312658</v>
      </c>
      <c r="AG40">
        <v>31</v>
      </c>
      <c r="AH40" t="s">
        <v>0</v>
      </c>
      <c r="AI40">
        <v>34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42</v>
      </c>
      <c r="AP40" t="s">
        <v>0</v>
      </c>
      <c r="AQ40">
        <v>133</v>
      </c>
      <c r="AR40" t="s">
        <v>0</v>
      </c>
      <c r="AS40">
        <v>23</v>
      </c>
      <c r="AT40">
        <v>3</v>
      </c>
      <c r="AU40">
        <v>4</v>
      </c>
      <c r="AV40">
        <v>-2</v>
      </c>
      <c r="AW40" t="s">
        <v>0</v>
      </c>
      <c r="AX40" t="s">
        <v>0</v>
      </c>
      <c r="AY40" t="s">
        <v>0</v>
      </c>
      <c r="AZ40" t="s">
        <v>0</v>
      </c>
      <c r="BA40">
        <v>135484</v>
      </c>
      <c r="BB40" t="s">
        <v>0</v>
      </c>
      <c r="BC40" t="s">
        <v>0</v>
      </c>
      <c r="BD40">
        <v>5</v>
      </c>
      <c r="BE40" t="s">
        <v>0</v>
      </c>
      <c r="BF40" t="s">
        <v>0</v>
      </c>
      <c r="BG40" t="s">
        <v>0</v>
      </c>
      <c r="BH40" t="s">
        <v>0</v>
      </c>
      <c r="BI40">
        <v>2</v>
      </c>
      <c r="BJ40" t="s">
        <v>0</v>
      </c>
      <c r="BK40" t="s">
        <v>0</v>
      </c>
      <c r="BL40" t="s">
        <v>0</v>
      </c>
      <c r="BM40">
        <v>2442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3">
      <c r="A41" t="s">
        <v>354</v>
      </c>
      <c r="B41" t="s">
        <v>0</v>
      </c>
      <c r="C41">
        <v>348</v>
      </c>
      <c r="D41">
        <v>35</v>
      </c>
      <c r="E41" t="s">
        <v>0</v>
      </c>
      <c r="F41" t="s">
        <v>0</v>
      </c>
      <c r="G41" t="s">
        <v>0</v>
      </c>
      <c r="H41">
        <v>12</v>
      </c>
      <c r="I41" t="s">
        <v>0</v>
      </c>
      <c r="J41" t="s">
        <v>0</v>
      </c>
      <c r="K41" t="s">
        <v>0</v>
      </c>
      <c r="L41" t="s">
        <v>0</v>
      </c>
      <c r="M41">
        <v>14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>
        <v>116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34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4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355</v>
      </c>
      <c r="B42" t="s">
        <v>0</v>
      </c>
      <c r="C42" t="s">
        <v>0</v>
      </c>
      <c r="D42">
        <v>21</v>
      </c>
      <c r="E42" t="s">
        <v>0</v>
      </c>
      <c r="F42" t="s">
        <v>0</v>
      </c>
      <c r="G42" t="s">
        <v>0</v>
      </c>
      <c r="H42">
        <v>11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1100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356</v>
      </c>
      <c r="B43" t="s">
        <v>0</v>
      </c>
      <c r="C43" t="s">
        <v>0</v>
      </c>
      <c r="D43">
        <v>8610</v>
      </c>
      <c r="E43" t="s">
        <v>0</v>
      </c>
      <c r="F43" t="s">
        <v>0</v>
      </c>
      <c r="G43" t="s">
        <v>0</v>
      </c>
      <c r="H43">
        <v>2795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>
        <v>4730</v>
      </c>
      <c r="O43" t="s">
        <v>0</v>
      </c>
      <c r="P43" t="s">
        <v>0</v>
      </c>
      <c r="Q43" t="s">
        <v>0</v>
      </c>
      <c r="R43" t="s">
        <v>0</v>
      </c>
      <c r="S43">
        <v>5720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1073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>
        <v>1558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</row>
    <row r="48" spans="1:69" x14ac:dyDescent="0.3">
      <c r="A48" t="s">
        <v>361</v>
      </c>
      <c r="B48">
        <v>4684754</v>
      </c>
      <c r="C48">
        <v>27184</v>
      </c>
      <c r="D48">
        <v>452257</v>
      </c>
      <c r="E48" t="s">
        <v>0</v>
      </c>
      <c r="F48" t="s">
        <v>0</v>
      </c>
      <c r="G48" t="s">
        <v>0</v>
      </c>
      <c r="H48">
        <v>318110</v>
      </c>
      <c r="I48" t="s">
        <v>0</v>
      </c>
      <c r="J48" t="s">
        <v>0</v>
      </c>
      <c r="K48" t="s">
        <v>0</v>
      </c>
      <c r="L48">
        <v>12517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>
        <v>10554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4743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>
        <v>2620</v>
      </c>
      <c r="BC48" t="s">
        <v>0</v>
      </c>
      <c r="BD48" t="s">
        <v>0</v>
      </c>
      <c r="BE48">
        <v>1093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3">
      <c r="A49" t="s">
        <v>362</v>
      </c>
      <c r="B49">
        <v>119454</v>
      </c>
      <c r="C49">
        <v>207361</v>
      </c>
      <c r="D49" t="s">
        <v>0</v>
      </c>
      <c r="E49">
        <v>-495703</v>
      </c>
      <c r="F49">
        <v>-1255776</v>
      </c>
      <c r="G49">
        <v>-1164083</v>
      </c>
      <c r="H49" t="s">
        <v>0</v>
      </c>
      <c r="I49" t="s">
        <v>0</v>
      </c>
      <c r="J49" t="s">
        <v>0</v>
      </c>
      <c r="K49">
        <v>54702</v>
      </c>
      <c r="L49">
        <v>-1025528</v>
      </c>
      <c r="M49" t="s">
        <v>0</v>
      </c>
      <c r="N49">
        <v>4</v>
      </c>
      <c r="O49">
        <v>-1097498</v>
      </c>
      <c r="P49">
        <v>-1</v>
      </c>
      <c r="Q49">
        <v>-253446</v>
      </c>
      <c r="R49">
        <v>478256</v>
      </c>
      <c r="S49">
        <v>2890</v>
      </c>
      <c r="T49">
        <v>-110325</v>
      </c>
      <c r="U49" t="s">
        <v>0</v>
      </c>
      <c r="V49">
        <v>-1346</v>
      </c>
      <c r="W49">
        <v>-732287</v>
      </c>
      <c r="X49" t="s">
        <v>0</v>
      </c>
      <c r="Y49">
        <v>-1697370</v>
      </c>
      <c r="Z49" t="s">
        <v>0</v>
      </c>
      <c r="AA49">
        <v>48489</v>
      </c>
      <c r="AB49">
        <v>-451640</v>
      </c>
      <c r="AC49">
        <v>9798</v>
      </c>
      <c r="AD49">
        <v>377723</v>
      </c>
      <c r="AE49">
        <v>-47845</v>
      </c>
      <c r="AF49" t="s">
        <v>0</v>
      </c>
      <c r="AG49">
        <v>1</v>
      </c>
      <c r="AH49">
        <v>12819</v>
      </c>
      <c r="AI49">
        <v>-610383</v>
      </c>
      <c r="AJ49">
        <v>64408</v>
      </c>
      <c r="AK49">
        <v>2263</v>
      </c>
      <c r="AL49">
        <v>-292987</v>
      </c>
      <c r="AM49">
        <v>81248</v>
      </c>
      <c r="AN49">
        <v>80566</v>
      </c>
      <c r="AO49">
        <v>-723566</v>
      </c>
      <c r="AP49">
        <v>-993</v>
      </c>
      <c r="AQ49">
        <v>-622668</v>
      </c>
      <c r="AR49">
        <v>-1018053</v>
      </c>
      <c r="AS49" t="s">
        <v>0</v>
      </c>
      <c r="AT49">
        <v>-38592</v>
      </c>
      <c r="AU49">
        <v>-87747</v>
      </c>
      <c r="AV49">
        <v>-1776695</v>
      </c>
      <c r="AW49">
        <v>11213</v>
      </c>
      <c r="AX49">
        <v>68683</v>
      </c>
      <c r="AY49" t="s">
        <v>0</v>
      </c>
      <c r="AZ49" t="s">
        <v>0</v>
      </c>
      <c r="BA49">
        <v>26135</v>
      </c>
      <c r="BB49">
        <v>2</v>
      </c>
      <c r="BC49">
        <v>-42683</v>
      </c>
      <c r="BD49">
        <v>9</v>
      </c>
      <c r="BE49">
        <v>16</v>
      </c>
      <c r="BF49">
        <v>115234</v>
      </c>
      <c r="BG49">
        <v>3848</v>
      </c>
      <c r="BH49">
        <v>-4090</v>
      </c>
      <c r="BI49">
        <v>415243</v>
      </c>
      <c r="BJ49" t="s">
        <v>0</v>
      </c>
      <c r="BK49">
        <v>12355</v>
      </c>
      <c r="BL49">
        <v>-9002</v>
      </c>
      <c r="BM49">
        <v>2442</v>
      </c>
      <c r="BN49">
        <v>199</v>
      </c>
      <c r="BO49">
        <v>40046</v>
      </c>
      <c r="BP49">
        <v>2155</v>
      </c>
      <c r="BQ49">
        <v>94</v>
      </c>
    </row>
    <row r="50" spans="1:69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364</v>
      </c>
      <c r="B51" t="s">
        <v>0</v>
      </c>
      <c r="C51" t="s">
        <v>0</v>
      </c>
      <c r="D51">
        <v>1541</v>
      </c>
      <c r="E51" t="s">
        <v>0</v>
      </c>
      <c r="F51" t="s">
        <v>0</v>
      </c>
      <c r="G51" t="s">
        <v>0</v>
      </c>
      <c r="H51">
        <v>10112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>
        <v>91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91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1883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1913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17701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</row>
    <row r="60" spans="1:69" x14ac:dyDescent="0.3">
      <c r="A60" t="s">
        <v>373</v>
      </c>
      <c r="B60" t="s">
        <v>0</v>
      </c>
      <c r="C60" t="s">
        <v>0</v>
      </c>
      <c r="D60">
        <v>-10899</v>
      </c>
      <c r="E60" t="s">
        <v>0</v>
      </c>
      <c r="F60" t="s">
        <v>0</v>
      </c>
      <c r="G60" t="s">
        <v>0</v>
      </c>
      <c r="H60">
        <v>-4697</v>
      </c>
      <c r="I60" t="s">
        <v>0</v>
      </c>
      <c r="J60">
        <v>2380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>
        <v>961</v>
      </c>
      <c r="Q60" t="s">
        <v>0</v>
      </c>
      <c r="R60" t="s">
        <v>0</v>
      </c>
      <c r="S60" t="s">
        <v>0</v>
      </c>
      <c r="T60" t="s">
        <v>0</v>
      </c>
      <c r="U60">
        <v>805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</row>
    <row r="61" spans="1:69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>
        <v>800</v>
      </c>
      <c r="Y63" t="s">
        <v>0</v>
      </c>
      <c r="Z63">
        <v>722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>
        <v>-112177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>
        <v>2965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</row>
    <row r="65" spans="1:69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>
        <v>412007</v>
      </c>
      <c r="G65">
        <v>418893</v>
      </c>
      <c r="H65" t="s">
        <v>0</v>
      </c>
      <c r="I65">
        <v>7113</v>
      </c>
      <c r="J65" t="s">
        <v>0</v>
      </c>
      <c r="K65" t="s">
        <v>0</v>
      </c>
      <c r="L65">
        <v>8093</v>
      </c>
      <c r="M65">
        <v>42297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>
        <v>70583</v>
      </c>
      <c r="AI65" t="s">
        <v>0</v>
      </c>
      <c r="AJ65" t="s">
        <v>0</v>
      </c>
      <c r="AK65" t="s">
        <v>0</v>
      </c>
      <c r="AL65">
        <v>45943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>
        <v>39431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>
        <v>32924</v>
      </c>
      <c r="AZ65" t="s">
        <v>0</v>
      </c>
      <c r="BA65" t="s">
        <v>0</v>
      </c>
      <c r="BB65" t="s">
        <v>0</v>
      </c>
      <c r="BC65">
        <v>2910</v>
      </c>
      <c r="BD65" t="s">
        <v>0</v>
      </c>
      <c r="BE65" t="s">
        <v>0</v>
      </c>
      <c r="BF65">
        <v>2777</v>
      </c>
      <c r="BG65">
        <v>12326</v>
      </c>
      <c r="BH65" t="s">
        <v>0</v>
      </c>
      <c r="BI65" t="s">
        <v>0</v>
      </c>
      <c r="BJ65" t="s">
        <v>0</v>
      </c>
      <c r="BK65">
        <v>7766</v>
      </c>
      <c r="BL65" t="s">
        <v>0</v>
      </c>
      <c r="BM65" t="s">
        <v>0</v>
      </c>
      <c r="BN65" t="s">
        <v>0</v>
      </c>
      <c r="BO65">
        <v>2084</v>
      </c>
      <c r="BP65" t="s">
        <v>0</v>
      </c>
      <c r="BQ65" t="s">
        <v>0</v>
      </c>
    </row>
    <row r="66" spans="1:69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</row>
    <row r="67" spans="1:69" x14ac:dyDescent="0.3">
      <c r="A67" t="s">
        <v>380</v>
      </c>
      <c r="B67" t="s">
        <v>0</v>
      </c>
      <c r="C67">
        <v>37197</v>
      </c>
      <c r="D67">
        <v>1968</v>
      </c>
      <c r="E67">
        <v>17432</v>
      </c>
      <c r="F67">
        <v>191196</v>
      </c>
      <c r="G67">
        <v>140366</v>
      </c>
      <c r="H67">
        <v>5471276</v>
      </c>
      <c r="I67">
        <v>2189</v>
      </c>
      <c r="J67">
        <v>409525</v>
      </c>
      <c r="K67">
        <v>11223</v>
      </c>
      <c r="L67" t="s">
        <v>0</v>
      </c>
      <c r="M67" t="s">
        <v>0</v>
      </c>
      <c r="N67">
        <v>1855</v>
      </c>
      <c r="O67" t="s">
        <v>0</v>
      </c>
      <c r="P67">
        <v>827575</v>
      </c>
      <c r="Q67" t="s">
        <v>0</v>
      </c>
      <c r="R67">
        <v>29343</v>
      </c>
      <c r="S67">
        <v>2815</v>
      </c>
      <c r="T67">
        <v>59743</v>
      </c>
      <c r="U67">
        <v>374544</v>
      </c>
      <c r="V67" t="s">
        <v>0</v>
      </c>
      <c r="W67">
        <v>69634</v>
      </c>
      <c r="X67" t="s">
        <v>0</v>
      </c>
      <c r="Y67">
        <v>3212</v>
      </c>
      <c r="Z67" t="s">
        <v>0</v>
      </c>
      <c r="AA67">
        <v>12684</v>
      </c>
      <c r="AB67">
        <v>36101</v>
      </c>
      <c r="AC67" t="s">
        <v>0</v>
      </c>
      <c r="AD67" t="s">
        <v>0</v>
      </c>
      <c r="AE67" t="s">
        <v>0</v>
      </c>
      <c r="AF67">
        <v>19162</v>
      </c>
      <c r="AG67" t="s">
        <v>0</v>
      </c>
      <c r="AH67">
        <v>27534</v>
      </c>
      <c r="AI67">
        <v>4310</v>
      </c>
      <c r="AJ67">
        <v>114826</v>
      </c>
      <c r="AK67">
        <v>3196</v>
      </c>
      <c r="AL67">
        <v>4774</v>
      </c>
      <c r="AM67">
        <v>2022</v>
      </c>
      <c r="AN67">
        <v>15054</v>
      </c>
      <c r="AO67" t="s">
        <v>0</v>
      </c>
      <c r="AP67">
        <v>275</v>
      </c>
      <c r="AQ67" t="s">
        <v>0</v>
      </c>
      <c r="AR67">
        <v>3344</v>
      </c>
      <c r="AS67" t="s">
        <v>0</v>
      </c>
      <c r="AT67">
        <v>40642</v>
      </c>
      <c r="AU67">
        <v>940</v>
      </c>
      <c r="AV67">
        <v>566</v>
      </c>
      <c r="AW67" t="s">
        <v>0</v>
      </c>
      <c r="AX67">
        <v>2095</v>
      </c>
      <c r="AY67">
        <v>20010</v>
      </c>
      <c r="AZ67" t="s">
        <v>0</v>
      </c>
      <c r="BA67" t="s">
        <v>0</v>
      </c>
      <c r="BB67" t="s">
        <v>0</v>
      </c>
      <c r="BC67" t="s">
        <v>0</v>
      </c>
      <c r="BD67">
        <v>526</v>
      </c>
      <c r="BE67" t="s">
        <v>0</v>
      </c>
      <c r="BF67" t="s">
        <v>0</v>
      </c>
      <c r="BG67">
        <v>3803</v>
      </c>
      <c r="BH67" t="s">
        <v>0</v>
      </c>
      <c r="BI67" t="s">
        <v>0</v>
      </c>
      <c r="BJ67" t="s">
        <v>0</v>
      </c>
      <c r="BK67">
        <v>1894</v>
      </c>
      <c r="BL67" t="s">
        <v>0</v>
      </c>
      <c r="BM67" t="s">
        <v>0</v>
      </c>
      <c r="BN67" t="s">
        <v>0</v>
      </c>
      <c r="BO67">
        <v>89</v>
      </c>
      <c r="BP67" t="s">
        <v>0</v>
      </c>
      <c r="BQ67" t="s">
        <v>0</v>
      </c>
    </row>
    <row r="68" spans="1:69" x14ac:dyDescent="0.3">
      <c r="A68" t="s">
        <v>381</v>
      </c>
      <c r="B68">
        <v>5225725</v>
      </c>
      <c r="C68">
        <v>3853868</v>
      </c>
      <c r="D68">
        <v>4671019</v>
      </c>
      <c r="E68">
        <v>2797937</v>
      </c>
      <c r="F68">
        <v>137555</v>
      </c>
      <c r="G68">
        <v>105454</v>
      </c>
      <c r="H68">
        <v>4612249</v>
      </c>
      <c r="I68">
        <v>1918409</v>
      </c>
      <c r="J68">
        <v>1631543</v>
      </c>
      <c r="K68">
        <v>1770046</v>
      </c>
      <c r="L68" t="s">
        <v>0</v>
      </c>
      <c r="M68">
        <v>823694</v>
      </c>
      <c r="N68">
        <v>1067481</v>
      </c>
      <c r="O68">
        <v>389108</v>
      </c>
      <c r="P68">
        <v>701811</v>
      </c>
      <c r="Q68">
        <v>1210130</v>
      </c>
      <c r="R68">
        <v>670700</v>
      </c>
      <c r="S68">
        <v>187479</v>
      </c>
      <c r="T68">
        <v>778943</v>
      </c>
      <c r="U68">
        <v>577678</v>
      </c>
      <c r="V68">
        <v>105921</v>
      </c>
      <c r="W68">
        <v>0</v>
      </c>
      <c r="X68">
        <v>533527</v>
      </c>
      <c r="Y68">
        <v>70575</v>
      </c>
      <c r="Z68">
        <v>482570</v>
      </c>
      <c r="AA68">
        <v>499070</v>
      </c>
      <c r="AB68" t="s">
        <v>0</v>
      </c>
      <c r="AC68">
        <v>308874</v>
      </c>
      <c r="AD68">
        <v>18984</v>
      </c>
      <c r="AE68">
        <v>192351</v>
      </c>
      <c r="AF68" t="s">
        <v>0</v>
      </c>
      <c r="AG68">
        <v>220065</v>
      </c>
      <c r="AH68" t="s">
        <v>0</v>
      </c>
      <c r="AI68">
        <v>64682</v>
      </c>
      <c r="AJ68">
        <v>184838</v>
      </c>
      <c r="AK68" t="s">
        <v>0</v>
      </c>
      <c r="AL68" t="s">
        <v>0</v>
      </c>
      <c r="AM68">
        <v>238432</v>
      </c>
      <c r="AN68">
        <v>307744</v>
      </c>
      <c r="AO68">
        <v>44253</v>
      </c>
      <c r="AP68">
        <v>226175</v>
      </c>
      <c r="AQ68">
        <v>24866</v>
      </c>
      <c r="AR68">
        <v>597</v>
      </c>
      <c r="AS68">
        <v>154446</v>
      </c>
      <c r="AT68">
        <v>205387</v>
      </c>
      <c r="AU68">
        <v>74909</v>
      </c>
      <c r="AV68" t="s">
        <v>0</v>
      </c>
      <c r="AW68">
        <v>140063</v>
      </c>
      <c r="AX68">
        <v>125974</v>
      </c>
      <c r="AY68">
        <v>2091</v>
      </c>
      <c r="AZ68" t="s">
        <v>0</v>
      </c>
      <c r="BA68" t="s">
        <v>0</v>
      </c>
      <c r="BB68">
        <v>91961</v>
      </c>
      <c r="BC68" t="s">
        <v>0</v>
      </c>
      <c r="BD68">
        <v>51278</v>
      </c>
      <c r="BE68">
        <v>53222</v>
      </c>
      <c r="BF68">
        <v>4455</v>
      </c>
      <c r="BG68" t="s">
        <v>0</v>
      </c>
      <c r="BH68" t="s">
        <v>0</v>
      </c>
      <c r="BI68">
        <v>19659</v>
      </c>
      <c r="BJ68">
        <v>41106</v>
      </c>
      <c r="BK68" t="s">
        <v>0</v>
      </c>
      <c r="BL68" t="s">
        <v>0</v>
      </c>
      <c r="BM68" t="s">
        <v>0</v>
      </c>
      <c r="BN68">
        <v>24364</v>
      </c>
      <c r="BO68">
        <v>321</v>
      </c>
      <c r="BP68">
        <v>4625</v>
      </c>
      <c r="BQ68">
        <v>689</v>
      </c>
    </row>
    <row r="69" spans="1:69" x14ac:dyDescent="0.3">
      <c r="A69" t="s">
        <v>382</v>
      </c>
      <c r="B69" t="s">
        <v>0</v>
      </c>
      <c r="C69">
        <v>15890</v>
      </c>
      <c r="D69">
        <v>5525553</v>
      </c>
      <c r="E69" t="s">
        <v>0</v>
      </c>
      <c r="F69">
        <v>97541</v>
      </c>
      <c r="G69">
        <v>195472</v>
      </c>
      <c r="H69">
        <v>197649</v>
      </c>
      <c r="I69" t="s">
        <v>0</v>
      </c>
      <c r="J69">
        <v>108245</v>
      </c>
      <c r="K69">
        <v>200</v>
      </c>
      <c r="L69" t="s">
        <v>0</v>
      </c>
      <c r="M69">
        <v>31776</v>
      </c>
      <c r="N69" t="s">
        <v>0</v>
      </c>
      <c r="O69" t="s">
        <v>0</v>
      </c>
      <c r="P69">
        <v>57139</v>
      </c>
      <c r="Q69">
        <v>77928</v>
      </c>
      <c r="R69" t="s">
        <v>0</v>
      </c>
      <c r="S69">
        <v>2976</v>
      </c>
      <c r="T69" t="s">
        <v>0</v>
      </c>
      <c r="U69">
        <v>43192</v>
      </c>
      <c r="V69" t="s">
        <v>0</v>
      </c>
      <c r="W69">
        <v>51804</v>
      </c>
      <c r="X69">
        <v>38698</v>
      </c>
      <c r="Y69">
        <v>1000</v>
      </c>
      <c r="Z69">
        <v>19693</v>
      </c>
      <c r="AA69">
        <v>4117</v>
      </c>
      <c r="AB69">
        <v>31206</v>
      </c>
      <c r="AC69">
        <v>10789</v>
      </c>
      <c r="AD69">
        <v>6769</v>
      </c>
      <c r="AE69" t="s">
        <v>0</v>
      </c>
      <c r="AF69" t="s">
        <v>0</v>
      </c>
      <c r="AG69" t="s">
        <v>0</v>
      </c>
      <c r="AH69">
        <v>27529</v>
      </c>
      <c r="AI69">
        <v>9495</v>
      </c>
      <c r="AJ69">
        <v>1992</v>
      </c>
      <c r="AK69">
        <v>3367</v>
      </c>
      <c r="AL69">
        <v>22</v>
      </c>
      <c r="AM69" t="s">
        <v>0</v>
      </c>
      <c r="AN69" t="s">
        <v>0</v>
      </c>
      <c r="AO69" t="s">
        <v>0</v>
      </c>
      <c r="AP69">
        <v>6</v>
      </c>
      <c r="AQ69">
        <v>5794</v>
      </c>
      <c r="AR69">
        <v>146</v>
      </c>
      <c r="AS69" t="s">
        <v>0</v>
      </c>
      <c r="AT69">
        <v>81780</v>
      </c>
      <c r="AU69">
        <v>15945</v>
      </c>
      <c r="AV69">
        <v>1413</v>
      </c>
      <c r="AW69" t="s">
        <v>0</v>
      </c>
      <c r="AX69" t="s">
        <v>0</v>
      </c>
      <c r="AY69" t="s">
        <v>0</v>
      </c>
      <c r="AZ69" t="s">
        <v>0</v>
      </c>
      <c r="BA69">
        <v>98</v>
      </c>
      <c r="BB69" t="s">
        <v>0</v>
      </c>
      <c r="BC69">
        <v>3669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>
        <v>217</v>
      </c>
      <c r="BJ69" t="s">
        <v>0</v>
      </c>
      <c r="BK69" t="s">
        <v>0</v>
      </c>
      <c r="BL69" t="s">
        <v>0</v>
      </c>
      <c r="BM69">
        <v>8268</v>
      </c>
      <c r="BN69" t="s">
        <v>0</v>
      </c>
      <c r="BO69">
        <v>68</v>
      </c>
      <c r="BP69" t="s">
        <v>0</v>
      </c>
      <c r="BQ69" t="s">
        <v>0</v>
      </c>
    </row>
    <row r="70" spans="1:69" x14ac:dyDescent="0.3">
      <c r="A70" t="s">
        <v>383</v>
      </c>
      <c r="B70" t="s">
        <v>0</v>
      </c>
      <c r="C70" t="s">
        <v>0</v>
      </c>
      <c r="D70">
        <v>2510569</v>
      </c>
      <c r="E70" t="s">
        <v>0</v>
      </c>
      <c r="F70" t="s">
        <v>0</v>
      </c>
      <c r="G70" t="s">
        <v>0</v>
      </c>
      <c r="H70">
        <v>330767</v>
      </c>
      <c r="I70" t="s">
        <v>0</v>
      </c>
      <c r="J70">
        <v>1128</v>
      </c>
      <c r="K70" t="s">
        <v>0</v>
      </c>
      <c r="L70">
        <v>272305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>
        <v>127870</v>
      </c>
      <c r="T70" t="s">
        <v>0</v>
      </c>
      <c r="U70">
        <v>-2</v>
      </c>
      <c r="V70" t="s">
        <v>0</v>
      </c>
      <c r="W70">
        <v>225856</v>
      </c>
      <c r="X70" t="s">
        <v>0</v>
      </c>
      <c r="Y70" t="s">
        <v>0</v>
      </c>
      <c r="Z70" t="s">
        <v>0</v>
      </c>
      <c r="AA70" t="s">
        <v>0</v>
      </c>
      <c r="AB70">
        <v>149660</v>
      </c>
      <c r="AC70" t="s">
        <v>0</v>
      </c>
      <c r="AD70" t="s">
        <v>0</v>
      </c>
      <c r="AE70" t="s">
        <v>0</v>
      </c>
      <c r="AF70">
        <v>4418</v>
      </c>
      <c r="AG70" t="s">
        <v>0</v>
      </c>
      <c r="AH70">
        <v>3261</v>
      </c>
      <c r="AI70" t="s">
        <v>0</v>
      </c>
      <c r="AJ70" t="s">
        <v>0</v>
      </c>
      <c r="AK70" t="s">
        <v>0</v>
      </c>
      <c r="AL70">
        <v>24844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26279</v>
      </c>
      <c r="AT70" t="s">
        <v>0</v>
      </c>
      <c r="AU70" t="s">
        <v>0</v>
      </c>
      <c r="AV70">
        <v>19773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>
        <v>26184</v>
      </c>
      <c r="BD70" t="s">
        <v>0</v>
      </c>
      <c r="BE70" t="s">
        <v>0</v>
      </c>
      <c r="BF70" t="s">
        <v>0</v>
      </c>
      <c r="BG70" t="s">
        <v>0</v>
      </c>
      <c r="BH70">
        <v>122</v>
      </c>
      <c r="BI70" t="s">
        <v>0</v>
      </c>
      <c r="BJ70" t="s">
        <v>0</v>
      </c>
      <c r="BK70" t="s">
        <v>0</v>
      </c>
      <c r="BL70">
        <v>6095</v>
      </c>
      <c r="BM70">
        <v>3510</v>
      </c>
      <c r="BN70" t="s">
        <v>0</v>
      </c>
      <c r="BO70" t="s">
        <v>0</v>
      </c>
      <c r="BP70" t="s">
        <v>0</v>
      </c>
      <c r="BQ70" t="s">
        <v>0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123"/>
  <sheetViews>
    <sheetView workbookViewId="0">
      <selection activeCell="D17" sqref="D17"/>
    </sheetView>
  </sheetViews>
  <sheetFormatPr defaultRowHeight="14.4" x14ac:dyDescent="0.3"/>
  <cols>
    <col min="1" max="1" width="28.6640625" customWidth="1"/>
    <col min="2" max="2" width="12.33203125" customWidth="1"/>
    <col min="3" max="23" width="10.109375" bestFit="1" customWidth="1"/>
    <col min="24" max="60" width="9.33203125" bestFit="1" customWidth="1"/>
  </cols>
  <sheetData>
    <row r="2" spans="1:60" s="1" customFormat="1" ht="15" x14ac:dyDescent="0.25">
      <c r="B2" s="1" t="s">
        <v>165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387</v>
      </c>
    </row>
    <row r="5" spans="1:60" s="1" customFormat="1" ht="15" x14ac:dyDescent="0.25">
      <c r="A5" s="1" t="s">
        <v>167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64</v>
      </c>
      <c r="J9" s="1" t="s">
        <v>10</v>
      </c>
      <c r="K9" s="1" t="s">
        <v>23</v>
      </c>
      <c r="L9" s="1" t="s">
        <v>171</v>
      </c>
      <c r="M9" s="1" t="s">
        <v>2</v>
      </c>
      <c r="N9" s="1" t="s">
        <v>38</v>
      </c>
      <c r="O9" s="1" t="s">
        <v>39</v>
      </c>
      <c r="P9" s="1" t="s">
        <v>252</v>
      </c>
      <c r="Q9" s="1" t="s">
        <v>220</v>
      </c>
      <c r="R9" s="1" t="s">
        <v>45</v>
      </c>
      <c r="S9" s="1" t="s">
        <v>18</v>
      </c>
      <c r="T9" s="1" t="s">
        <v>59</v>
      </c>
      <c r="U9" s="1" t="s">
        <v>1</v>
      </c>
      <c r="V9" s="1" t="s">
        <v>385</v>
      </c>
      <c r="W9" s="1" t="s">
        <v>386</v>
      </c>
      <c r="X9" s="1" t="s">
        <v>49</v>
      </c>
      <c r="Y9" s="1" t="s">
        <v>56</v>
      </c>
      <c r="Z9" s="1" t="s">
        <v>177</v>
      </c>
      <c r="AA9" s="1" t="s">
        <v>205</v>
      </c>
      <c r="AB9" s="1" t="s">
        <v>222</v>
      </c>
      <c r="AC9" s="1" t="s">
        <v>37</v>
      </c>
      <c r="AD9" s="1" t="s">
        <v>11</v>
      </c>
      <c r="AE9" s="1" t="s">
        <v>3</v>
      </c>
      <c r="AF9" s="1" t="s">
        <v>221</v>
      </c>
      <c r="AG9" s="1" t="s">
        <v>53</v>
      </c>
      <c r="AH9" s="1" t="s">
        <v>9</v>
      </c>
      <c r="AI9" s="1" t="s">
        <v>13</v>
      </c>
      <c r="AJ9" s="1" t="s">
        <v>240</v>
      </c>
      <c r="AK9" s="1" t="s">
        <v>7</v>
      </c>
      <c r="AL9" s="1" t="s">
        <v>224</v>
      </c>
      <c r="AM9" s="1" t="s">
        <v>29</v>
      </c>
      <c r="AN9" s="1" t="s">
        <v>225</v>
      </c>
      <c r="AO9" s="1" t="s">
        <v>15</v>
      </c>
      <c r="AP9" s="1" t="s">
        <v>263</v>
      </c>
      <c r="AQ9" s="1" t="s">
        <v>230</v>
      </c>
      <c r="AR9" s="1" t="s">
        <v>226</v>
      </c>
      <c r="AS9" s="1" t="s">
        <v>12</v>
      </c>
      <c r="AT9" s="1" t="s">
        <v>227</v>
      </c>
      <c r="AU9" s="1" t="s">
        <v>47</v>
      </c>
      <c r="AV9" s="1" t="s">
        <v>179</v>
      </c>
      <c r="AW9" s="1" t="s">
        <v>52</v>
      </c>
      <c r="AX9" s="1" t="s">
        <v>8</v>
      </c>
      <c r="AY9" s="1" t="s">
        <v>4</v>
      </c>
      <c r="AZ9" s="1" t="s">
        <v>245</v>
      </c>
      <c r="BA9" s="1" t="s">
        <v>238</v>
      </c>
      <c r="BB9" s="1" t="s">
        <v>48</v>
      </c>
      <c r="BC9" s="1" t="s">
        <v>239</v>
      </c>
      <c r="BD9" s="1" t="s">
        <v>176</v>
      </c>
      <c r="BE9" s="1" t="s">
        <v>172</v>
      </c>
      <c r="BF9" s="1" t="s">
        <v>269</v>
      </c>
      <c r="BG9" s="1" t="s">
        <v>28</v>
      </c>
      <c r="BH9" s="1" t="s">
        <v>270</v>
      </c>
    </row>
    <row r="10" spans="1:60" ht="15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104</v>
      </c>
      <c r="B13" t="s">
        <v>0</v>
      </c>
      <c r="C13" t="s">
        <v>0</v>
      </c>
      <c r="D13">
        <v>507630</v>
      </c>
      <c r="E13" t="s">
        <v>0</v>
      </c>
      <c r="F13" t="s">
        <v>0</v>
      </c>
      <c r="G13" t="s">
        <v>0</v>
      </c>
      <c r="H13">
        <v>893367</v>
      </c>
      <c r="I13" t="s">
        <v>0</v>
      </c>
      <c r="J13">
        <v>2214244</v>
      </c>
      <c r="K13" t="s">
        <v>0</v>
      </c>
      <c r="L13" t="s">
        <v>0</v>
      </c>
      <c r="M13">
        <v>276450</v>
      </c>
      <c r="N13">
        <v>82600</v>
      </c>
      <c r="O13" t="s">
        <v>0</v>
      </c>
      <c r="P13" t="s">
        <v>0</v>
      </c>
      <c r="Q13" t="s">
        <v>0</v>
      </c>
      <c r="R13" t="s">
        <v>0</v>
      </c>
      <c r="S13">
        <v>427106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318682</v>
      </c>
      <c r="AA13" t="s">
        <v>0</v>
      </c>
      <c r="AB13" t="s">
        <v>0</v>
      </c>
      <c r="AC13">
        <v>225789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>
        <v>843</v>
      </c>
      <c r="BH13" t="s">
        <v>0</v>
      </c>
    </row>
    <row r="14" spans="1:60" ht="15" x14ac:dyDescent="0.25">
      <c r="A14" t="s">
        <v>105</v>
      </c>
      <c r="B14" t="s">
        <v>0</v>
      </c>
      <c r="C14" t="s">
        <v>0</v>
      </c>
      <c r="D14" t="s">
        <v>0</v>
      </c>
      <c r="E14">
        <v>1926089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>
        <v>260092</v>
      </c>
      <c r="V14" t="s">
        <v>0</v>
      </c>
      <c r="W14" t="s">
        <v>0</v>
      </c>
      <c r="X14" t="s">
        <v>0</v>
      </c>
      <c r="Y14">
        <v>257874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</row>
    <row r="16" spans="1:60" ht="15" x14ac:dyDescent="0.25">
      <c r="A16" t="s">
        <v>107</v>
      </c>
      <c r="B16">
        <v>4208106</v>
      </c>
      <c r="C16">
        <v>2445928</v>
      </c>
      <c r="D16">
        <v>2290198</v>
      </c>
      <c r="E16" t="s">
        <v>0</v>
      </c>
      <c r="F16">
        <v>734203</v>
      </c>
      <c r="G16">
        <v>833537</v>
      </c>
      <c r="H16">
        <v>2406840</v>
      </c>
      <c r="I16">
        <v>80677</v>
      </c>
      <c r="J16">
        <v>1760706</v>
      </c>
      <c r="K16" t="s">
        <v>0</v>
      </c>
      <c r="L16">
        <v>322127</v>
      </c>
      <c r="M16">
        <v>332249</v>
      </c>
      <c r="N16">
        <v>411996</v>
      </c>
      <c r="O16">
        <v>120196</v>
      </c>
      <c r="P16">
        <v>1720674</v>
      </c>
      <c r="Q16">
        <v>310110</v>
      </c>
      <c r="R16">
        <v>21679</v>
      </c>
      <c r="S16">
        <v>1090681</v>
      </c>
      <c r="T16">
        <v>35541</v>
      </c>
      <c r="U16" t="s">
        <v>0</v>
      </c>
      <c r="V16" t="s">
        <v>0</v>
      </c>
      <c r="W16" t="s">
        <v>0</v>
      </c>
      <c r="X16">
        <v>81699</v>
      </c>
      <c r="Y16" t="s">
        <v>0</v>
      </c>
      <c r="Z16">
        <v>782606</v>
      </c>
      <c r="AA16">
        <v>117451</v>
      </c>
      <c r="AB16">
        <v>156208</v>
      </c>
      <c r="AC16">
        <v>61826</v>
      </c>
      <c r="AD16" t="s">
        <v>0</v>
      </c>
      <c r="AE16" t="s">
        <v>0</v>
      </c>
      <c r="AF16">
        <v>158828</v>
      </c>
      <c r="AG16">
        <v>13286</v>
      </c>
      <c r="AH16">
        <v>201596</v>
      </c>
      <c r="AI16">
        <v>70937</v>
      </c>
      <c r="AJ16" t="s">
        <v>0</v>
      </c>
      <c r="AK16">
        <v>16083</v>
      </c>
      <c r="AL16">
        <v>31627</v>
      </c>
      <c r="AM16">
        <v>40671</v>
      </c>
      <c r="AN16">
        <v>21484</v>
      </c>
      <c r="AO16">
        <v>50000</v>
      </c>
      <c r="AP16">
        <v>22344</v>
      </c>
      <c r="AQ16">
        <v>510973</v>
      </c>
      <c r="AR16" t="s">
        <v>0</v>
      </c>
      <c r="AS16">
        <v>427322</v>
      </c>
      <c r="AT16">
        <v>43100</v>
      </c>
      <c r="AU16">
        <v>35836</v>
      </c>
      <c r="AV16">
        <v>32796</v>
      </c>
      <c r="AW16" t="s">
        <v>0</v>
      </c>
      <c r="AX16">
        <v>15195</v>
      </c>
      <c r="AY16">
        <v>222526</v>
      </c>
      <c r="AZ16">
        <v>743</v>
      </c>
      <c r="BA16">
        <v>59202</v>
      </c>
      <c r="BB16">
        <v>9941</v>
      </c>
      <c r="BC16">
        <v>43229</v>
      </c>
      <c r="BD16">
        <v>799</v>
      </c>
      <c r="BE16">
        <v>455210</v>
      </c>
      <c r="BF16">
        <v>3759</v>
      </c>
      <c r="BG16" t="s">
        <v>0</v>
      </c>
      <c r="BH16">
        <v>15613</v>
      </c>
    </row>
    <row r="17" spans="1:60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ht="15" x14ac:dyDescent="0.25">
      <c r="A18" t="s">
        <v>109</v>
      </c>
      <c r="B18">
        <v>1067529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3648688</v>
      </c>
      <c r="L18">
        <v>1029619</v>
      </c>
      <c r="M18">
        <v>422380</v>
      </c>
      <c r="N18">
        <v>192099</v>
      </c>
      <c r="O18" t="s">
        <v>0</v>
      </c>
      <c r="P18" t="s">
        <v>0</v>
      </c>
      <c r="Q18" t="s">
        <v>0</v>
      </c>
      <c r="R18">
        <v>215590</v>
      </c>
      <c r="S18" t="s">
        <v>0</v>
      </c>
      <c r="T18" t="s">
        <v>0</v>
      </c>
      <c r="U18" t="s">
        <v>0</v>
      </c>
      <c r="V18">
        <v>399082</v>
      </c>
      <c r="W18">
        <v>281557</v>
      </c>
      <c r="X18" t="s">
        <v>0</v>
      </c>
      <c r="Y18" t="s">
        <v>0</v>
      </c>
      <c r="Z18">
        <v>323925</v>
      </c>
      <c r="AA18" t="s">
        <v>0</v>
      </c>
      <c r="AB18">
        <v>6850</v>
      </c>
      <c r="AC18">
        <v>35450</v>
      </c>
      <c r="AD18" t="s">
        <v>0</v>
      </c>
      <c r="AE18">
        <v>22191</v>
      </c>
      <c r="AF18" t="s">
        <v>0</v>
      </c>
      <c r="AG18">
        <v>25699</v>
      </c>
      <c r="AH18" t="s">
        <v>0</v>
      </c>
      <c r="AI18" t="s">
        <v>0</v>
      </c>
      <c r="AJ18" t="s">
        <v>0</v>
      </c>
      <c r="AK18">
        <v>52371</v>
      </c>
      <c r="AL18" t="s">
        <v>0</v>
      </c>
      <c r="AM18">
        <v>505633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6294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498296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>
        <v>9371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803240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</row>
    <row r="26" spans="1:60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</row>
    <row r="28" spans="1:60" ht="15" x14ac:dyDescent="0.25">
      <c r="A28" t="s">
        <v>71</v>
      </c>
      <c r="B28">
        <v>21342321</v>
      </c>
      <c r="C28">
        <v>3483982</v>
      </c>
      <c r="D28">
        <v>17494273</v>
      </c>
      <c r="E28">
        <v>1871781</v>
      </c>
      <c r="F28">
        <v>472670</v>
      </c>
      <c r="G28">
        <v>370589</v>
      </c>
      <c r="H28">
        <v>7944115</v>
      </c>
      <c r="I28" t="s">
        <v>0</v>
      </c>
      <c r="J28">
        <v>7258277</v>
      </c>
      <c r="K28">
        <v>6366311</v>
      </c>
      <c r="L28">
        <v>3039635</v>
      </c>
      <c r="M28">
        <v>1386367</v>
      </c>
      <c r="N28">
        <v>774115</v>
      </c>
      <c r="O28" t="s">
        <v>0</v>
      </c>
      <c r="P28">
        <v>4549884</v>
      </c>
      <c r="Q28" t="s">
        <v>0</v>
      </c>
      <c r="R28">
        <v>965876</v>
      </c>
      <c r="S28">
        <v>4003721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>
        <v>316409</v>
      </c>
      <c r="AA28" t="s">
        <v>0</v>
      </c>
      <c r="AB28">
        <v>86776</v>
      </c>
      <c r="AC28">
        <v>2601</v>
      </c>
      <c r="AD28" t="s">
        <v>0</v>
      </c>
      <c r="AE28">
        <v>918549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805800</v>
      </c>
      <c r="AL28" t="s">
        <v>0</v>
      </c>
      <c r="AM28">
        <v>31923</v>
      </c>
      <c r="AN28" t="s">
        <v>0</v>
      </c>
      <c r="AO28" t="s">
        <v>0</v>
      </c>
      <c r="AP28" t="s">
        <v>0</v>
      </c>
      <c r="AQ28">
        <v>82619</v>
      </c>
      <c r="AR28" t="s">
        <v>0</v>
      </c>
      <c r="AS28">
        <v>339190</v>
      </c>
      <c r="AT28" t="s">
        <v>0</v>
      </c>
      <c r="AU28">
        <v>34603</v>
      </c>
      <c r="AV28">
        <v>1181735</v>
      </c>
      <c r="AW28">
        <v>102835</v>
      </c>
      <c r="AX28">
        <v>15649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>
        <v>134914</v>
      </c>
      <c r="BF28">
        <v>31334</v>
      </c>
      <c r="BG28" t="s">
        <v>0</v>
      </c>
      <c r="BH28" t="s">
        <v>0</v>
      </c>
    </row>
    <row r="29" spans="1:60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</row>
    <row r="32" spans="1:60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x14ac:dyDescent="0.3">
      <c r="A33" t="s">
        <v>76</v>
      </c>
      <c r="B33">
        <v>118350</v>
      </c>
      <c r="C33">
        <v>441236</v>
      </c>
      <c r="D33" t="s">
        <v>0</v>
      </c>
      <c r="E33">
        <v>39492</v>
      </c>
      <c r="F33" t="s">
        <v>0</v>
      </c>
      <c r="G33" t="s">
        <v>0</v>
      </c>
      <c r="H33" t="s">
        <v>0</v>
      </c>
      <c r="I33" t="s">
        <v>0</v>
      </c>
      <c r="J33">
        <v>41755</v>
      </c>
      <c r="K33">
        <v>39674</v>
      </c>
      <c r="L33">
        <v>86024</v>
      </c>
      <c r="M33">
        <v>82710</v>
      </c>
      <c r="N33">
        <v>18390</v>
      </c>
      <c r="O33" t="s">
        <v>0</v>
      </c>
      <c r="P33">
        <v>2537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>
        <v>17334</v>
      </c>
      <c r="AA33" t="s">
        <v>0</v>
      </c>
      <c r="AB33">
        <v>28560</v>
      </c>
      <c r="AC33">
        <v>11156</v>
      </c>
      <c r="AD33" t="s">
        <v>0</v>
      </c>
      <c r="AE33" t="s">
        <v>0</v>
      </c>
      <c r="AF33" t="s">
        <v>0</v>
      </c>
      <c r="AG33">
        <v>22072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>
        <v>1826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</row>
    <row r="34" spans="1:60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x14ac:dyDescent="0.3">
      <c r="A36" t="s">
        <v>79</v>
      </c>
      <c r="B36">
        <v>2813808</v>
      </c>
      <c r="C36" t="s">
        <v>0</v>
      </c>
      <c r="D36">
        <v>670302</v>
      </c>
      <c r="E36">
        <v>477986</v>
      </c>
      <c r="F36" t="s">
        <v>0</v>
      </c>
      <c r="G36" t="s">
        <v>0</v>
      </c>
      <c r="H36">
        <v>1422287</v>
      </c>
      <c r="I36" t="s">
        <v>0</v>
      </c>
      <c r="J36">
        <v>211384</v>
      </c>
      <c r="K36">
        <v>1777593</v>
      </c>
      <c r="L36">
        <v>323424</v>
      </c>
      <c r="M36" t="s">
        <v>0</v>
      </c>
      <c r="N36">
        <v>96748</v>
      </c>
      <c r="O36" t="s">
        <v>0</v>
      </c>
      <c r="P36">
        <v>137601</v>
      </c>
      <c r="Q36" t="s">
        <v>0</v>
      </c>
      <c r="R36">
        <v>186063</v>
      </c>
      <c r="S36">
        <v>137981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>
        <v>24020</v>
      </c>
      <c r="AA36" t="s">
        <v>0</v>
      </c>
      <c r="AB36" t="s">
        <v>0</v>
      </c>
      <c r="AC36">
        <v>55353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42036</v>
      </c>
      <c r="AL36" t="s">
        <v>0</v>
      </c>
      <c r="AM36">
        <v>35352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3681</v>
      </c>
      <c r="AV36" t="s">
        <v>0</v>
      </c>
      <c r="AW36" t="s">
        <v>0</v>
      </c>
      <c r="AX36">
        <v>1719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x14ac:dyDescent="0.3">
      <c r="A37" t="s">
        <v>80</v>
      </c>
      <c r="B37">
        <v>3412361</v>
      </c>
      <c r="C37" t="s">
        <v>0</v>
      </c>
      <c r="D37">
        <v>20929</v>
      </c>
      <c r="E37">
        <v>450777</v>
      </c>
      <c r="F37" t="s">
        <v>0</v>
      </c>
      <c r="G37" t="s">
        <v>0</v>
      </c>
      <c r="H37">
        <v>42298</v>
      </c>
      <c r="I37" t="s">
        <v>0</v>
      </c>
      <c r="J37">
        <v>87552</v>
      </c>
      <c r="K37">
        <v>1112508</v>
      </c>
      <c r="L37" t="s">
        <v>0</v>
      </c>
      <c r="M37" t="s">
        <v>0</v>
      </c>
      <c r="N37" t="s">
        <v>0</v>
      </c>
      <c r="O37" t="s">
        <v>0</v>
      </c>
      <c r="P37">
        <v>38128</v>
      </c>
      <c r="Q37" t="s">
        <v>0</v>
      </c>
      <c r="R37">
        <v>8312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85887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x14ac:dyDescent="0.3">
      <c r="A39" t="s">
        <v>82</v>
      </c>
      <c r="B39">
        <v>46293517</v>
      </c>
      <c r="C39">
        <v>29736569</v>
      </c>
      <c r="D39">
        <v>16460932</v>
      </c>
      <c r="E39">
        <v>17912730</v>
      </c>
      <c r="F39" t="s">
        <v>0</v>
      </c>
      <c r="G39" t="s">
        <v>0</v>
      </c>
      <c r="H39">
        <v>14156164</v>
      </c>
      <c r="I39" t="s">
        <v>0</v>
      </c>
      <c r="J39">
        <v>8809971</v>
      </c>
      <c r="K39">
        <v>9949457</v>
      </c>
      <c r="L39">
        <v>5433404</v>
      </c>
      <c r="M39">
        <v>7208929</v>
      </c>
      <c r="N39">
        <v>4026952</v>
      </c>
      <c r="O39" t="s">
        <v>0</v>
      </c>
      <c r="P39">
        <v>3425649</v>
      </c>
      <c r="Q39" t="s">
        <v>0</v>
      </c>
      <c r="R39">
        <v>3087579</v>
      </c>
      <c r="S39">
        <v>2847845</v>
      </c>
      <c r="T39" t="s">
        <v>0</v>
      </c>
      <c r="U39">
        <v>330252</v>
      </c>
      <c r="V39" t="s">
        <v>0</v>
      </c>
      <c r="W39" t="s">
        <v>0</v>
      </c>
      <c r="X39">
        <v>2090196</v>
      </c>
      <c r="Y39">
        <v>361273</v>
      </c>
      <c r="Z39">
        <v>1565159</v>
      </c>
      <c r="AA39" t="s">
        <v>0</v>
      </c>
      <c r="AB39">
        <v>1667234</v>
      </c>
      <c r="AC39">
        <v>1128113</v>
      </c>
      <c r="AD39" t="s">
        <v>0</v>
      </c>
      <c r="AE39">
        <v>1415380</v>
      </c>
      <c r="AF39" t="s">
        <v>0</v>
      </c>
      <c r="AG39">
        <v>397875</v>
      </c>
      <c r="AH39">
        <v>1382858</v>
      </c>
      <c r="AI39">
        <v>957084</v>
      </c>
      <c r="AJ39" t="s">
        <v>0</v>
      </c>
      <c r="AK39">
        <v>928372</v>
      </c>
      <c r="AL39" t="s">
        <v>0</v>
      </c>
      <c r="AM39">
        <v>613811</v>
      </c>
      <c r="AN39" t="s">
        <v>0</v>
      </c>
      <c r="AO39">
        <v>741369</v>
      </c>
      <c r="AP39">
        <v>727645</v>
      </c>
      <c r="AQ39" t="s">
        <v>0</v>
      </c>
      <c r="AR39" t="s">
        <v>0</v>
      </c>
      <c r="AS39" t="s">
        <v>0</v>
      </c>
      <c r="AT39">
        <v>548971</v>
      </c>
      <c r="AU39" t="s">
        <v>0</v>
      </c>
      <c r="AV39" t="s">
        <v>0</v>
      </c>
      <c r="AW39">
        <v>284216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>
        <v>72068</v>
      </c>
      <c r="BG39" t="s">
        <v>0</v>
      </c>
      <c r="BH39">
        <v>60705</v>
      </c>
    </row>
    <row r="40" spans="1:60" x14ac:dyDescent="0.3">
      <c r="A40" t="s">
        <v>83</v>
      </c>
      <c r="B40" t="s">
        <v>0</v>
      </c>
      <c r="C40" t="s">
        <v>0</v>
      </c>
      <c r="D40" t="s">
        <v>0</v>
      </c>
      <c r="E40">
        <v>1455230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98932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x14ac:dyDescent="0.3">
      <c r="A41" t="s">
        <v>84</v>
      </c>
      <c r="B41" t="s">
        <v>0</v>
      </c>
      <c r="C41" t="s">
        <v>0</v>
      </c>
      <c r="D41" t="s">
        <v>0</v>
      </c>
      <c r="E41">
        <v>11936573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73020</v>
      </c>
      <c r="AR41" t="s">
        <v>0</v>
      </c>
      <c r="AS41" t="s">
        <v>0</v>
      </c>
      <c r="AT41" t="s">
        <v>0</v>
      </c>
      <c r="AU41">
        <v>32656</v>
      </c>
      <c r="AV41" t="s">
        <v>0</v>
      </c>
      <c r="AW41" t="s">
        <v>0</v>
      </c>
      <c r="AX41">
        <v>15670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85</v>
      </c>
      <c r="B42" t="s">
        <v>0</v>
      </c>
      <c r="C42">
        <v>1511825</v>
      </c>
      <c r="D42">
        <v>195592</v>
      </c>
      <c r="E42" t="s">
        <v>0</v>
      </c>
      <c r="F42" t="s">
        <v>0</v>
      </c>
      <c r="G42" t="s">
        <v>0</v>
      </c>
      <c r="H42">
        <v>277515</v>
      </c>
      <c r="I42" t="s">
        <v>0</v>
      </c>
      <c r="J42">
        <v>530337</v>
      </c>
      <c r="K42">
        <v>43556</v>
      </c>
      <c r="L42">
        <v>244722</v>
      </c>
      <c r="M42">
        <v>1158547</v>
      </c>
      <c r="N42">
        <v>343754</v>
      </c>
      <c r="O42" t="s">
        <v>0</v>
      </c>
      <c r="P42">
        <v>461976</v>
      </c>
      <c r="Q42" t="s">
        <v>0</v>
      </c>
      <c r="R42">
        <v>338782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535406</v>
      </c>
      <c r="AA42" t="s">
        <v>0</v>
      </c>
      <c r="AB42">
        <v>17524</v>
      </c>
      <c r="AC42">
        <v>1744066</v>
      </c>
      <c r="AD42" t="s">
        <v>0</v>
      </c>
      <c r="AE42" t="s">
        <v>0</v>
      </c>
      <c r="AF42" t="s">
        <v>0</v>
      </c>
      <c r="AG42">
        <v>139959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>
        <v>2958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86</v>
      </c>
      <c r="B43">
        <v>971408</v>
      </c>
      <c r="C43">
        <v>15027963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427428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265080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66908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87</v>
      </c>
      <c r="B44">
        <v>32470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20980</v>
      </c>
      <c r="L44" t="s">
        <v>0</v>
      </c>
      <c r="M44">
        <v>22477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6781</v>
      </c>
      <c r="T44" t="s">
        <v>0</v>
      </c>
      <c r="U44">
        <v>17911</v>
      </c>
      <c r="V44" t="s">
        <v>0</v>
      </c>
      <c r="W44" t="s">
        <v>0</v>
      </c>
      <c r="X44" t="s">
        <v>0</v>
      </c>
      <c r="Y44">
        <v>15484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1390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1667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476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>
        <v>82111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55913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>
        <v>186042</v>
      </c>
      <c r="AD47" t="s">
        <v>0</v>
      </c>
      <c r="AE47" t="s">
        <v>0</v>
      </c>
      <c r="AF47" t="s">
        <v>0</v>
      </c>
      <c r="AG47">
        <v>1127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1495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829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3">
      <c r="A49" t="s">
        <v>92</v>
      </c>
      <c r="B49" t="s">
        <v>0</v>
      </c>
      <c r="C49">
        <v>40004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955583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29646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1306845</v>
      </c>
      <c r="K52" t="s">
        <v>0</v>
      </c>
      <c r="L52" t="s">
        <v>0</v>
      </c>
      <c r="M52">
        <v>827679</v>
      </c>
      <c r="N52">
        <v>287655</v>
      </c>
      <c r="O52" t="s">
        <v>0</v>
      </c>
      <c r="P52" t="s">
        <v>0</v>
      </c>
      <c r="Q52" t="s">
        <v>0</v>
      </c>
      <c r="R52">
        <v>197693</v>
      </c>
      <c r="S52">
        <v>1435986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126162</v>
      </c>
      <c r="AA52" t="s">
        <v>0</v>
      </c>
      <c r="AB52">
        <v>336322</v>
      </c>
      <c r="AC52">
        <v>380487</v>
      </c>
      <c r="AD52" t="s">
        <v>0</v>
      </c>
      <c r="AE52" t="s">
        <v>0</v>
      </c>
      <c r="AF52" t="s">
        <v>0</v>
      </c>
      <c r="AG52">
        <v>229809</v>
      </c>
      <c r="AH52">
        <v>137479</v>
      </c>
      <c r="AI52" t="s">
        <v>0</v>
      </c>
      <c r="AJ52" t="s">
        <v>0</v>
      </c>
      <c r="AK52">
        <v>223894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1768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1283</v>
      </c>
      <c r="AI53" t="s">
        <v>0</v>
      </c>
      <c r="AJ53" t="s">
        <v>0</v>
      </c>
      <c r="AK53">
        <v>23533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>
        <v>194777</v>
      </c>
      <c r="N54">
        <v>77891</v>
      </c>
      <c r="O54" t="s">
        <v>0</v>
      </c>
      <c r="P54" t="s">
        <v>0</v>
      </c>
      <c r="Q54" t="s">
        <v>0</v>
      </c>
      <c r="R54">
        <v>11289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>
        <v>32867</v>
      </c>
      <c r="AA54" t="s">
        <v>0</v>
      </c>
      <c r="AB54">
        <v>93715</v>
      </c>
      <c r="AC54">
        <v>662412</v>
      </c>
      <c r="AD54" t="s">
        <v>0</v>
      </c>
      <c r="AE54" t="s">
        <v>0</v>
      </c>
      <c r="AF54" t="s">
        <v>0</v>
      </c>
      <c r="AG54">
        <v>64772</v>
      </c>
      <c r="AH54">
        <v>33312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x14ac:dyDescent="0.3">
      <c r="A60" t="s">
        <v>119</v>
      </c>
      <c r="B60">
        <v>61540096</v>
      </c>
      <c r="C60">
        <v>14540459</v>
      </c>
      <c r="D60">
        <v>29280473</v>
      </c>
      <c r="E60">
        <v>15926991</v>
      </c>
      <c r="F60">
        <v>2398771</v>
      </c>
      <c r="G60">
        <v>1448272</v>
      </c>
      <c r="H60">
        <v>21960129</v>
      </c>
      <c r="I60" t="s">
        <v>0</v>
      </c>
      <c r="J60">
        <v>4177844</v>
      </c>
      <c r="K60">
        <v>10582668</v>
      </c>
      <c r="L60">
        <v>4794565</v>
      </c>
      <c r="M60">
        <v>7920482</v>
      </c>
      <c r="N60">
        <v>5583276</v>
      </c>
      <c r="O60" t="s">
        <v>0</v>
      </c>
      <c r="P60">
        <v>3776385</v>
      </c>
      <c r="Q60" t="s">
        <v>0</v>
      </c>
      <c r="R60">
        <v>5229290</v>
      </c>
      <c r="S60">
        <v>2417495</v>
      </c>
      <c r="T60" t="s">
        <v>0</v>
      </c>
      <c r="U60">
        <v>751822</v>
      </c>
      <c r="V60" t="s">
        <v>0</v>
      </c>
      <c r="W60" t="s">
        <v>0</v>
      </c>
      <c r="X60">
        <v>979010</v>
      </c>
      <c r="Y60">
        <v>622067</v>
      </c>
      <c r="Z60">
        <v>2156298</v>
      </c>
      <c r="AA60" t="s">
        <v>0</v>
      </c>
      <c r="AB60">
        <v>1463401</v>
      </c>
      <c r="AC60">
        <v>295069</v>
      </c>
      <c r="AD60" t="s">
        <v>0</v>
      </c>
      <c r="AE60">
        <v>1518123</v>
      </c>
      <c r="AF60" t="s">
        <v>0</v>
      </c>
      <c r="AG60">
        <v>659404</v>
      </c>
      <c r="AH60">
        <v>978934</v>
      </c>
      <c r="AI60" t="s">
        <v>0</v>
      </c>
      <c r="AJ60">
        <v>894945</v>
      </c>
      <c r="AK60">
        <v>996986</v>
      </c>
      <c r="AL60" t="s">
        <v>0</v>
      </c>
      <c r="AM60">
        <v>649572</v>
      </c>
      <c r="AN60" t="s">
        <v>0</v>
      </c>
      <c r="AO60" t="s">
        <v>0</v>
      </c>
      <c r="AP60" t="s">
        <v>0</v>
      </c>
      <c r="AQ60">
        <v>298676</v>
      </c>
      <c r="AR60" t="s">
        <v>0</v>
      </c>
      <c r="AS60">
        <v>1878549</v>
      </c>
      <c r="AT60">
        <v>135123</v>
      </c>
      <c r="AU60">
        <v>240468</v>
      </c>
      <c r="AV60" t="s">
        <v>0</v>
      </c>
      <c r="AW60">
        <v>486759</v>
      </c>
      <c r="AX60">
        <v>113448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82222</v>
      </c>
      <c r="BG60" t="s">
        <v>0</v>
      </c>
      <c r="BH60" t="s">
        <v>0</v>
      </c>
    </row>
    <row r="61" spans="1:60" x14ac:dyDescent="0.3">
      <c r="A61" t="s">
        <v>120</v>
      </c>
      <c r="B61">
        <v>2754961</v>
      </c>
      <c r="C61">
        <v>2398207</v>
      </c>
      <c r="D61">
        <v>801301</v>
      </c>
      <c r="E61">
        <v>3425168</v>
      </c>
      <c r="F61" t="s">
        <v>0</v>
      </c>
      <c r="G61" t="s">
        <v>0</v>
      </c>
      <c r="H61">
        <v>397595</v>
      </c>
      <c r="I61" t="s">
        <v>0</v>
      </c>
      <c r="J61">
        <v>3268239</v>
      </c>
      <c r="K61">
        <v>7972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23339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>
        <v>1080462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121</v>
      </c>
      <c r="B62" t="s">
        <v>0</v>
      </c>
      <c r="C62">
        <v>3283174</v>
      </c>
      <c r="D62" t="s">
        <v>0</v>
      </c>
      <c r="E62" t="s">
        <v>0</v>
      </c>
      <c r="F62">
        <v>1830335</v>
      </c>
      <c r="G62">
        <v>1873597</v>
      </c>
      <c r="H62" t="s">
        <v>0</v>
      </c>
      <c r="I62">
        <v>40831681</v>
      </c>
      <c r="J62">
        <v>7634723</v>
      </c>
      <c r="K62">
        <v>3429929</v>
      </c>
      <c r="L62">
        <v>949031</v>
      </c>
      <c r="M62">
        <v>444737</v>
      </c>
      <c r="N62">
        <v>3608562</v>
      </c>
      <c r="O62">
        <v>18226549</v>
      </c>
      <c r="P62">
        <v>107149</v>
      </c>
      <c r="Q62">
        <v>1257772</v>
      </c>
      <c r="R62">
        <v>1809015</v>
      </c>
      <c r="S62" t="s">
        <v>0</v>
      </c>
      <c r="T62">
        <v>14500089</v>
      </c>
      <c r="U62">
        <v>10858486</v>
      </c>
      <c r="V62">
        <v>11253241</v>
      </c>
      <c r="W62">
        <v>10110096</v>
      </c>
      <c r="X62">
        <v>910963</v>
      </c>
      <c r="Y62">
        <v>6331458</v>
      </c>
      <c r="Z62">
        <v>694674</v>
      </c>
      <c r="AA62">
        <v>238651</v>
      </c>
      <c r="AB62">
        <v>688841</v>
      </c>
      <c r="AC62">
        <v>39443</v>
      </c>
      <c r="AD62" t="s">
        <v>0</v>
      </c>
      <c r="AE62">
        <v>1107223</v>
      </c>
      <c r="AF62" t="s">
        <v>0</v>
      </c>
      <c r="AG62">
        <v>651001</v>
      </c>
      <c r="AH62" t="s">
        <v>0</v>
      </c>
      <c r="AI62">
        <v>713865</v>
      </c>
      <c r="AJ62">
        <v>3785139</v>
      </c>
      <c r="AK62">
        <v>266535</v>
      </c>
      <c r="AL62">
        <v>30514</v>
      </c>
      <c r="AM62">
        <v>1057418</v>
      </c>
      <c r="AN62">
        <v>52345</v>
      </c>
      <c r="AO62">
        <v>296135</v>
      </c>
      <c r="AP62" t="s">
        <v>0</v>
      </c>
      <c r="AQ62" t="s">
        <v>0</v>
      </c>
      <c r="AR62" t="s">
        <v>0</v>
      </c>
      <c r="AS62" t="s">
        <v>0</v>
      </c>
      <c r="AT62">
        <v>383188</v>
      </c>
      <c r="AU62" t="s">
        <v>0</v>
      </c>
      <c r="AV62" t="s">
        <v>0</v>
      </c>
      <c r="AW62">
        <v>192660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x14ac:dyDescent="0.3">
      <c r="A63" t="s">
        <v>122</v>
      </c>
      <c r="B63" t="s">
        <v>0</v>
      </c>
      <c r="C63">
        <v>3920572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205501</v>
      </c>
      <c r="M63">
        <v>1000017</v>
      </c>
      <c r="N63">
        <v>965666</v>
      </c>
      <c r="O63" t="s">
        <v>0</v>
      </c>
      <c r="P63" t="s">
        <v>0</v>
      </c>
      <c r="Q63" t="s">
        <v>0</v>
      </c>
      <c r="R63">
        <v>103861</v>
      </c>
      <c r="S63" t="s">
        <v>0</v>
      </c>
      <c r="T63" t="s">
        <v>0</v>
      </c>
      <c r="U63">
        <v>282251</v>
      </c>
      <c r="V63" t="s">
        <v>0</v>
      </c>
      <c r="W63" t="s">
        <v>0</v>
      </c>
      <c r="X63">
        <v>180631</v>
      </c>
      <c r="Y63">
        <v>177803</v>
      </c>
      <c r="Z63">
        <v>154562</v>
      </c>
      <c r="AA63" t="s">
        <v>0</v>
      </c>
      <c r="AB63">
        <v>184834</v>
      </c>
      <c r="AC63">
        <v>7822</v>
      </c>
      <c r="AD63" t="s">
        <v>0</v>
      </c>
      <c r="AE63" t="s">
        <v>0</v>
      </c>
      <c r="AF63" t="s">
        <v>0</v>
      </c>
      <c r="AG63">
        <v>135013</v>
      </c>
      <c r="AH63" t="s">
        <v>0</v>
      </c>
      <c r="AI63">
        <v>209490</v>
      </c>
      <c r="AJ63" t="s">
        <v>0</v>
      </c>
      <c r="AK63">
        <v>32807</v>
      </c>
      <c r="AL63" t="s">
        <v>0</v>
      </c>
      <c r="AM63" t="s">
        <v>0</v>
      </c>
      <c r="AN63" t="s">
        <v>0</v>
      </c>
      <c r="AO63">
        <v>125018</v>
      </c>
      <c r="AP63" t="s">
        <v>0</v>
      </c>
      <c r="AQ63" t="s">
        <v>0</v>
      </c>
      <c r="AR63" t="s">
        <v>0</v>
      </c>
      <c r="AS63" t="s">
        <v>0</v>
      </c>
      <c r="AT63">
        <v>111300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</row>
    <row r="65" spans="1:60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13226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48408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</row>
    <row r="73" spans="1:60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</row>
    <row r="77" spans="1:60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177196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3335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>
        <v>31092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25018</v>
      </c>
      <c r="BE78" t="s">
        <v>0</v>
      </c>
      <c r="BF78" t="s">
        <v>0</v>
      </c>
      <c r="BG78" t="s">
        <v>0</v>
      </c>
      <c r="BH78" t="s">
        <v>0</v>
      </c>
    </row>
    <row r="79" spans="1:60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>
        <v>25514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>
        <v>21335</v>
      </c>
      <c r="AC79" t="s">
        <v>0</v>
      </c>
      <c r="AD79">
        <v>38026</v>
      </c>
      <c r="AE79" t="s">
        <v>0</v>
      </c>
      <c r="AF79" t="s">
        <v>0</v>
      </c>
      <c r="AG79" t="s">
        <v>0</v>
      </c>
      <c r="AH79" t="s">
        <v>0</v>
      </c>
      <c r="AI79">
        <v>17408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20329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</row>
    <row r="81" spans="1:60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8331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x14ac:dyDescent="0.3">
      <c r="A83" t="s">
        <v>140</v>
      </c>
      <c r="B83">
        <v>119000</v>
      </c>
      <c r="C83" t="s">
        <v>0</v>
      </c>
      <c r="D83">
        <v>87600</v>
      </c>
      <c r="E83">
        <v>2828025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32900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>
        <v>52062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>
        <v>3000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</row>
    <row r="85" spans="1:60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3">
      <c r="A87" t="s">
        <v>143</v>
      </c>
      <c r="B87">
        <v>6817</v>
      </c>
      <c r="C87">
        <v>1789</v>
      </c>
      <c r="D87">
        <v>2927</v>
      </c>
      <c r="E87" t="s">
        <v>0</v>
      </c>
      <c r="F87" t="s">
        <v>0</v>
      </c>
      <c r="G87" t="s">
        <v>0</v>
      </c>
      <c r="H87">
        <v>971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438</v>
      </c>
      <c r="O87" t="s">
        <v>0</v>
      </c>
      <c r="P87" t="s">
        <v>0</v>
      </c>
      <c r="Q87" t="s">
        <v>0</v>
      </c>
      <c r="R87" t="s">
        <v>0</v>
      </c>
      <c r="S87">
        <v>968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>
        <v>305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210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1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52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8848</v>
      </c>
      <c r="G88">
        <v>4741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137919</v>
      </c>
      <c r="AV88" t="s">
        <v>0</v>
      </c>
      <c r="AW88" t="s">
        <v>0</v>
      </c>
      <c r="AX88">
        <v>64394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1365</v>
      </c>
      <c r="BG88" t="s">
        <v>0</v>
      </c>
      <c r="BH88" t="s">
        <v>0</v>
      </c>
    </row>
    <row r="89" spans="1:60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2450327</v>
      </c>
      <c r="G89">
        <v>1705195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734027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x14ac:dyDescent="0.3">
      <c r="A90" t="s">
        <v>146</v>
      </c>
      <c r="B90" t="s">
        <v>0</v>
      </c>
      <c r="C90">
        <v>101580</v>
      </c>
      <c r="D90">
        <v>167437</v>
      </c>
      <c r="E90" t="s">
        <v>0</v>
      </c>
      <c r="F90">
        <v>265970</v>
      </c>
      <c r="G90">
        <v>54090</v>
      </c>
      <c r="H90">
        <v>239516</v>
      </c>
      <c r="I90" t="s">
        <v>0</v>
      </c>
      <c r="J90">
        <v>567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>
        <v>26849</v>
      </c>
      <c r="Q90" t="s">
        <v>0</v>
      </c>
      <c r="R90" t="s">
        <v>0</v>
      </c>
      <c r="S90">
        <v>68474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>
        <v>37659</v>
      </c>
      <c r="AB90" t="s">
        <v>0</v>
      </c>
      <c r="AC90" t="s">
        <v>0</v>
      </c>
      <c r="AD90" t="s">
        <v>0</v>
      </c>
      <c r="AE90" t="s">
        <v>0</v>
      </c>
      <c r="AF90">
        <v>912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9</v>
      </c>
      <c r="AQ90" t="s">
        <v>0</v>
      </c>
      <c r="AR90">
        <v>1198</v>
      </c>
      <c r="AS90" t="s">
        <v>0</v>
      </c>
      <c r="AT90" t="s">
        <v>0</v>
      </c>
      <c r="AU90" t="s">
        <v>0</v>
      </c>
      <c r="AV90">
        <v>7860</v>
      </c>
      <c r="AW90" t="s">
        <v>0</v>
      </c>
      <c r="AX90" t="s">
        <v>0</v>
      </c>
      <c r="AY90" t="s">
        <v>0</v>
      </c>
      <c r="AZ90" t="s">
        <v>0</v>
      </c>
      <c r="BA90">
        <v>40</v>
      </c>
      <c r="BB90" t="s">
        <v>0</v>
      </c>
      <c r="BC90">
        <v>50</v>
      </c>
      <c r="BD90" t="s">
        <v>0</v>
      </c>
      <c r="BE90" t="s">
        <v>0</v>
      </c>
      <c r="BF90">
        <v>75</v>
      </c>
      <c r="BG90" t="s">
        <v>0</v>
      </c>
      <c r="BH90">
        <v>13</v>
      </c>
    </row>
    <row r="91" spans="1:60" x14ac:dyDescent="0.3">
      <c r="A91" t="s">
        <v>147</v>
      </c>
      <c r="B91">
        <v>557026</v>
      </c>
      <c r="C91">
        <v>305559</v>
      </c>
      <c r="D91">
        <v>45559</v>
      </c>
      <c r="E91" t="s">
        <v>0</v>
      </c>
      <c r="F91">
        <v>422822</v>
      </c>
      <c r="G91">
        <v>196069</v>
      </c>
      <c r="H91">
        <v>21888</v>
      </c>
      <c r="I91">
        <v>23166</v>
      </c>
      <c r="J91" t="s">
        <v>0</v>
      </c>
      <c r="K91">
        <v>344</v>
      </c>
      <c r="L91" t="s">
        <v>0</v>
      </c>
      <c r="M91" t="s">
        <v>0</v>
      </c>
      <c r="N91">
        <v>46308</v>
      </c>
      <c r="O91">
        <v>21145</v>
      </c>
      <c r="P91" t="s">
        <v>0</v>
      </c>
      <c r="Q91">
        <v>123624</v>
      </c>
      <c r="R91" t="s">
        <v>0</v>
      </c>
      <c r="S91">
        <v>72457</v>
      </c>
      <c r="T91">
        <v>17107</v>
      </c>
      <c r="U91" t="s">
        <v>0</v>
      </c>
      <c r="V91">
        <v>1822</v>
      </c>
      <c r="W91">
        <v>1231</v>
      </c>
      <c r="X91" t="s">
        <v>0</v>
      </c>
      <c r="Y91" t="s">
        <v>0</v>
      </c>
      <c r="Z91">
        <v>54276</v>
      </c>
      <c r="AA91">
        <v>8592</v>
      </c>
      <c r="AB91">
        <v>406</v>
      </c>
      <c r="AC91" t="s">
        <v>0</v>
      </c>
      <c r="AD91">
        <v>20</v>
      </c>
      <c r="AE91">
        <v>2198</v>
      </c>
      <c r="AF91" t="s">
        <v>0</v>
      </c>
      <c r="AG91">
        <v>9009</v>
      </c>
      <c r="AH91">
        <v>20267</v>
      </c>
      <c r="AI91">
        <v>122955</v>
      </c>
      <c r="AJ91" t="s">
        <v>0</v>
      </c>
      <c r="AK91">
        <v>2947</v>
      </c>
      <c r="AL91">
        <v>2266</v>
      </c>
      <c r="AM91">
        <v>416</v>
      </c>
      <c r="AN91">
        <v>11133</v>
      </c>
      <c r="AO91">
        <v>281</v>
      </c>
      <c r="AP91" t="s">
        <v>0</v>
      </c>
      <c r="AQ91">
        <v>3176</v>
      </c>
      <c r="AR91" t="s">
        <v>0</v>
      </c>
      <c r="AS91" t="s">
        <v>0</v>
      </c>
      <c r="AT91">
        <v>5622</v>
      </c>
      <c r="AU91">
        <v>2</v>
      </c>
      <c r="AV91">
        <v>6417</v>
      </c>
      <c r="AW91">
        <v>5858</v>
      </c>
      <c r="AX91" t="s">
        <v>0</v>
      </c>
      <c r="AY91">
        <v>21</v>
      </c>
      <c r="AZ91" t="s">
        <v>0</v>
      </c>
      <c r="BA91" t="s">
        <v>0</v>
      </c>
      <c r="BB91">
        <v>12830</v>
      </c>
      <c r="BC91" t="s">
        <v>0</v>
      </c>
      <c r="BD91">
        <v>23</v>
      </c>
      <c r="BE91">
        <v>8311</v>
      </c>
      <c r="BF91">
        <v>1529</v>
      </c>
      <c r="BG91" t="s">
        <v>0</v>
      </c>
      <c r="BH91" t="s">
        <v>0</v>
      </c>
    </row>
    <row r="92" spans="1:60" x14ac:dyDescent="0.3">
      <c r="A92" t="s">
        <v>148</v>
      </c>
      <c r="B92" t="s">
        <v>0</v>
      </c>
      <c r="C92" t="s">
        <v>0</v>
      </c>
      <c r="D92">
        <v>3400</v>
      </c>
      <c r="E92" t="s">
        <v>0</v>
      </c>
      <c r="F92">
        <v>54126</v>
      </c>
      <c r="G92">
        <v>1369121</v>
      </c>
      <c r="H92">
        <v>11</v>
      </c>
      <c r="I92" t="s">
        <v>0</v>
      </c>
      <c r="J92">
        <v>2182014</v>
      </c>
      <c r="K92">
        <v>541277</v>
      </c>
      <c r="L92">
        <v>201553</v>
      </c>
      <c r="M92">
        <v>3278587</v>
      </c>
      <c r="N92">
        <v>630488</v>
      </c>
      <c r="O92" t="s">
        <v>0</v>
      </c>
      <c r="P92">
        <v>185066</v>
      </c>
      <c r="Q92" t="s">
        <v>0</v>
      </c>
      <c r="R92">
        <v>18597</v>
      </c>
      <c r="S92" t="s">
        <v>0</v>
      </c>
      <c r="T92" t="s">
        <v>0</v>
      </c>
      <c r="U92" t="s">
        <v>0</v>
      </c>
      <c r="V92" t="s">
        <v>0</v>
      </c>
      <c r="W92">
        <v>1</v>
      </c>
      <c r="X92">
        <v>196528</v>
      </c>
      <c r="Y92">
        <v>1</v>
      </c>
      <c r="Z92" t="s">
        <v>0</v>
      </c>
      <c r="AA92">
        <v>88563</v>
      </c>
      <c r="AB92">
        <v>470285</v>
      </c>
      <c r="AC92">
        <v>681228</v>
      </c>
      <c r="AD92" t="s">
        <v>0</v>
      </c>
      <c r="AE92">
        <v>10782</v>
      </c>
      <c r="AF92">
        <v>12868</v>
      </c>
      <c r="AG92" t="s">
        <v>0</v>
      </c>
      <c r="AH92" t="s">
        <v>0</v>
      </c>
      <c r="AI92">
        <v>381467</v>
      </c>
      <c r="AJ92" t="s">
        <v>0</v>
      </c>
      <c r="AK92">
        <v>241158</v>
      </c>
      <c r="AL92">
        <v>3007</v>
      </c>
      <c r="AM92" t="s">
        <v>0</v>
      </c>
      <c r="AN92">
        <v>6021</v>
      </c>
      <c r="AO92">
        <v>204081</v>
      </c>
      <c r="AP92" t="s">
        <v>0</v>
      </c>
      <c r="AQ92" t="s">
        <v>0</v>
      </c>
      <c r="AR92" t="s">
        <v>0</v>
      </c>
      <c r="AS92" t="s">
        <v>0</v>
      </c>
      <c r="AT92">
        <v>186012</v>
      </c>
      <c r="AU92" t="s">
        <v>0</v>
      </c>
      <c r="AV92" t="s">
        <v>0</v>
      </c>
      <c r="AW92">
        <v>1944</v>
      </c>
      <c r="AX92" t="s">
        <v>0</v>
      </c>
      <c r="AY92">
        <v>664772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-588</v>
      </c>
      <c r="BG92" t="s">
        <v>0</v>
      </c>
      <c r="BH92" t="s">
        <v>0</v>
      </c>
    </row>
    <row r="93" spans="1:60" x14ac:dyDescent="0.3">
      <c r="A93" t="s">
        <v>149</v>
      </c>
      <c r="B93">
        <v>6236</v>
      </c>
      <c r="C93">
        <v>1543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>
        <v>116237</v>
      </c>
      <c r="K93" t="s">
        <v>0</v>
      </c>
      <c r="L93" t="s">
        <v>0</v>
      </c>
      <c r="M93" t="s">
        <v>0</v>
      </c>
      <c r="N93">
        <v>33052</v>
      </c>
      <c r="O93" t="s">
        <v>0</v>
      </c>
      <c r="P93" t="s">
        <v>0</v>
      </c>
      <c r="Q93" t="s">
        <v>0</v>
      </c>
      <c r="R93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>
        <v>50471</v>
      </c>
      <c r="AA93" t="s">
        <v>0</v>
      </c>
      <c r="AB93">
        <v>132849</v>
      </c>
      <c r="AC93">
        <v>504485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915</v>
      </c>
      <c r="AL93" t="s">
        <v>0</v>
      </c>
      <c r="AM93">
        <v>64</v>
      </c>
      <c r="AN93" t="s">
        <v>0</v>
      </c>
      <c r="AO93">
        <v>999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</row>
    <row r="94" spans="1:60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</row>
    <row r="97" spans="1:74" x14ac:dyDescent="0.3">
      <c r="A97" t="s">
        <v>154</v>
      </c>
      <c r="B97" t="s">
        <v>0</v>
      </c>
      <c r="C97">
        <v>5361641</v>
      </c>
      <c r="D97" t="s">
        <v>0</v>
      </c>
      <c r="E97" t="s">
        <v>0</v>
      </c>
      <c r="F97">
        <v>14734390</v>
      </c>
      <c r="G97">
        <v>13750268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1989067</v>
      </c>
      <c r="N97">
        <v>8247804</v>
      </c>
      <c r="O97" t="s">
        <v>0</v>
      </c>
      <c r="P97">
        <v>1367301</v>
      </c>
      <c r="Q97">
        <v>10758177</v>
      </c>
      <c r="R97">
        <v>2910110</v>
      </c>
      <c r="S97">
        <v>977871</v>
      </c>
      <c r="T97" t="s">
        <v>0</v>
      </c>
      <c r="U97">
        <v>1116</v>
      </c>
      <c r="V97" t="s">
        <v>0</v>
      </c>
      <c r="W97" t="s">
        <v>0</v>
      </c>
      <c r="X97">
        <v>3710935</v>
      </c>
      <c r="Y97">
        <v>3851</v>
      </c>
      <c r="Z97">
        <v>407676</v>
      </c>
      <c r="AA97">
        <v>4090081</v>
      </c>
      <c r="AB97">
        <v>1574505</v>
      </c>
      <c r="AC97">
        <v>539552</v>
      </c>
      <c r="AD97">
        <v>6543600</v>
      </c>
      <c r="AE97">
        <v>784794</v>
      </c>
      <c r="AF97">
        <v>70146</v>
      </c>
      <c r="AG97">
        <v>1771814</v>
      </c>
      <c r="AH97">
        <v>2693365</v>
      </c>
      <c r="AI97">
        <v>2674846</v>
      </c>
      <c r="AJ97" t="s">
        <v>0</v>
      </c>
      <c r="AK97" t="s">
        <v>0</v>
      </c>
      <c r="AL97">
        <v>2886763</v>
      </c>
      <c r="AM97">
        <v>237668</v>
      </c>
      <c r="AN97">
        <v>2912943</v>
      </c>
      <c r="AO97">
        <v>1408683</v>
      </c>
      <c r="AP97">
        <v>496139</v>
      </c>
      <c r="AQ97" t="s">
        <v>0</v>
      </c>
      <c r="AR97">
        <v>98564</v>
      </c>
      <c r="AS97" t="s">
        <v>0</v>
      </c>
      <c r="AT97">
        <v>937122</v>
      </c>
      <c r="AU97" t="s">
        <v>0</v>
      </c>
      <c r="AV97">
        <v>435090</v>
      </c>
      <c r="AW97">
        <v>88568</v>
      </c>
      <c r="AX97" t="s">
        <v>0</v>
      </c>
      <c r="AY97" t="s">
        <v>0</v>
      </c>
      <c r="AZ97">
        <v>466702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264900</v>
      </c>
      <c r="BH97">
        <v>164187</v>
      </c>
    </row>
    <row r="98" spans="1:74" x14ac:dyDescent="0.3">
      <c r="A98" t="s">
        <v>155</v>
      </c>
      <c r="B98" t="s">
        <v>0</v>
      </c>
      <c r="C98">
        <v>53350</v>
      </c>
      <c r="D98" t="s">
        <v>0</v>
      </c>
      <c r="E98" t="s">
        <v>0</v>
      </c>
      <c r="F98">
        <v>34640593</v>
      </c>
      <c r="G98">
        <v>35092204</v>
      </c>
      <c r="H98" t="s">
        <v>0</v>
      </c>
      <c r="I98" t="s">
        <v>0</v>
      </c>
      <c r="J98" t="s">
        <v>0</v>
      </c>
      <c r="K98" t="s">
        <v>0</v>
      </c>
      <c r="L98">
        <v>11448648</v>
      </c>
      <c r="M98">
        <v>394365</v>
      </c>
      <c r="N98" t="s">
        <v>0</v>
      </c>
      <c r="O98" t="s">
        <v>0</v>
      </c>
      <c r="P98" t="s">
        <v>0</v>
      </c>
      <c r="Q98">
        <v>3640743</v>
      </c>
      <c r="R98" t="s">
        <v>0</v>
      </c>
      <c r="S98" t="s">
        <v>0</v>
      </c>
      <c r="T98" t="s">
        <v>0</v>
      </c>
      <c r="U98" t="s">
        <v>0</v>
      </c>
      <c r="V98">
        <v>16497</v>
      </c>
      <c r="W98">
        <v>11103</v>
      </c>
      <c r="X98" t="s">
        <v>0</v>
      </c>
      <c r="Y98" t="s">
        <v>0</v>
      </c>
      <c r="Z98" t="s">
        <v>0</v>
      </c>
      <c r="AA98">
        <v>2425188</v>
      </c>
      <c r="AB98" t="s">
        <v>0</v>
      </c>
      <c r="AC98" t="s">
        <v>0</v>
      </c>
      <c r="AD98" t="s">
        <v>0</v>
      </c>
      <c r="AE98" t="s">
        <v>0</v>
      </c>
      <c r="AF98">
        <v>5359398</v>
      </c>
      <c r="AG98">
        <v>1571593</v>
      </c>
      <c r="AH98" t="s">
        <v>0</v>
      </c>
      <c r="AI98" t="s">
        <v>0</v>
      </c>
      <c r="AJ98" t="s">
        <v>0</v>
      </c>
      <c r="AK98" t="s">
        <v>0</v>
      </c>
      <c r="AL98">
        <v>274856</v>
      </c>
      <c r="AM98" t="s">
        <v>0</v>
      </c>
      <c r="AN98">
        <v>148133</v>
      </c>
      <c r="AO98" t="s">
        <v>0</v>
      </c>
      <c r="AP98">
        <v>1716778</v>
      </c>
      <c r="AQ98" t="s">
        <v>0</v>
      </c>
      <c r="AR98">
        <v>2518043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842741</v>
      </c>
      <c r="BB98" t="s">
        <v>0</v>
      </c>
      <c r="BC98">
        <v>714159</v>
      </c>
      <c r="BD98" t="s">
        <v>0</v>
      </c>
      <c r="BE98" t="s">
        <v>0</v>
      </c>
      <c r="BF98">
        <v>122744</v>
      </c>
      <c r="BG98" t="s">
        <v>0</v>
      </c>
      <c r="BH98" t="s">
        <v>0</v>
      </c>
    </row>
    <row r="99" spans="1:74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5446</v>
      </c>
      <c r="I99" t="s">
        <v>0</v>
      </c>
      <c r="J99" t="s">
        <v>0</v>
      </c>
      <c r="K99" t="s">
        <v>0</v>
      </c>
      <c r="L99">
        <v>1214887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>
        <v>142126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1340970</v>
      </c>
      <c r="AV99" t="s">
        <v>0</v>
      </c>
      <c r="AW99" t="s">
        <v>0</v>
      </c>
      <c r="AX99">
        <v>823691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</row>
    <row r="100" spans="1:74" x14ac:dyDescent="0.3">
      <c r="A100" s="3" t="s">
        <v>68</v>
      </c>
      <c r="B100" s="3">
        <f>SUM(B10:B99)</f>
        <v>145244006</v>
      </c>
      <c r="C100" s="3">
        <f t="shared" ref="C100:BH100" si="0">SUM(C10:C99)</f>
        <v>82655381</v>
      </c>
      <c r="D100" s="3">
        <f t="shared" si="0"/>
        <v>68031553</v>
      </c>
      <c r="E100" s="3">
        <f t="shared" si="0"/>
        <v>58250842</v>
      </c>
      <c r="F100" s="3">
        <f t="shared" si="0"/>
        <v>58013055</v>
      </c>
      <c r="G100" s="3">
        <f t="shared" si="0"/>
        <v>56697683</v>
      </c>
      <c r="H100" s="3">
        <f t="shared" si="0"/>
        <v>49783142</v>
      </c>
      <c r="I100" s="3">
        <f t="shared" si="0"/>
        <v>40935524</v>
      </c>
      <c r="J100" s="3">
        <f t="shared" si="0"/>
        <v>40041349</v>
      </c>
      <c r="K100" s="3">
        <f t="shared" si="0"/>
        <v>37520957</v>
      </c>
      <c r="L100" s="3">
        <f t="shared" si="0"/>
        <v>29293140</v>
      </c>
      <c r="M100" s="3">
        <f t="shared" si="0"/>
        <v>26972720</v>
      </c>
      <c r="N100" s="3">
        <f t="shared" si="0"/>
        <v>25453308</v>
      </c>
      <c r="O100" s="3">
        <f t="shared" si="0"/>
        <v>18367890</v>
      </c>
      <c r="P100" s="3">
        <f t="shared" si="0"/>
        <v>16112687</v>
      </c>
      <c r="Q100" s="3">
        <f t="shared" si="0"/>
        <v>16090426</v>
      </c>
      <c r="R100" s="3">
        <f t="shared" si="0"/>
        <v>15159649</v>
      </c>
      <c r="S100" s="3">
        <f t="shared" si="0"/>
        <v>14551176</v>
      </c>
      <c r="T100" s="3">
        <f t="shared" si="0"/>
        <v>14552737</v>
      </c>
      <c r="U100" s="3">
        <f t="shared" si="0"/>
        <v>12501930</v>
      </c>
      <c r="V100" s="3">
        <f t="shared" si="0"/>
        <v>11670642</v>
      </c>
      <c r="W100" s="3">
        <f t="shared" si="0"/>
        <v>10403988</v>
      </c>
      <c r="X100" s="3">
        <f t="shared" si="0"/>
        <v>8216870</v>
      </c>
      <c r="Y100" s="3">
        <f t="shared" si="0"/>
        <v>7769811</v>
      </c>
      <c r="Z100" s="3">
        <f t="shared" si="0"/>
        <v>7562295</v>
      </c>
      <c r="AA100" s="3">
        <f t="shared" si="0"/>
        <v>7006490</v>
      </c>
      <c r="AB100" s="3">
        <f t="shared" si="0"/>
        <v>6981707</v>
      </c>
      <c r="AC100" s="3">
        <f t="shared" si="0"/>
        <v>6590540</v>
      </c>
      <c r="AD100" s="3">
        <f t="shared" si="0"/>
        <v>6733143</v>
      </c>
      <c r="AE100" s="3">
        <f t="shared" si="0"/>
        <v>5957826</v>
      </c>
      <c r="AF100" s="3">
        <f t="shared" si="0"/>
        <v>5602152</v>
      </c>
      <c r="AG100" s="3">
        <f t="shared" si="0"/>
        <v>5692433</v>
      </c>
      <c r="AH100" s="3">
        <f t="shared" si="0"/>
        <v>5531205</v>
      </c>
      <c r="AI100" s="3">
        <f t="shared" si="0"/>
        <v>5148052</v>
      </c>
      <c r="AJ100" s="3">
        <f t="shared" si="0"/>
        <v>4680084</v>
      </c>
      <c r="AK100" s="3">
        <f t="shared" si="0"/>
        <v>3662607</v>
      </c>
      <c r="AL100" s="3">
        <f t="shared" si="0"/>
        <v>3229033</v>
      </c>
      <c r="AM100" s="3">
        <f t="shared" si="0"/>
        <v>3263409</v>
      </c>
      <c r="AN100" s="3">
        <f t="shared" si="0"/>
        <v>3152059</v>
      </c>
      <c r="AO100" s="3">
        <f t="shared" si="0"/>
        <v>2826566</v>
      </c>
      <c r="AP100" s="3">
        <f t="shared" si="0"/>
        <v>2962915</v>
      </c>
      <c r="AQ100" s="3">
        <f t="shared" si="0"/>
        <v>2782953</v>
      </c>
      <c r="AR100" s="3">
        <f t="shared" si="0"/>
        <v>2617805</v>
      </c>
      <c r="AS100" s="3">
        <f t="shared" si="0"/>
        <v>2673722</v>
      </c>
      <c r="AT100" s="3">
        <f t="shared" si="0"/>
        <v>2350438</v>
      </c>
      <c r="AU100" s="3">
        <f t="shared" si="0"/>
        <v>1826135</v>
      </c>
      <c r="AV100" s="3">
        <f t="shared" si="0"/>
        <v>1663898</v>
      </c>
      <c r="AW100" s="3">
        <f t="shared" si="0"/>
        <v>1200702</v>
      </c>
      <c r="AX100" s="3">
        <f t="shared" si="0"/>
        <v>1049766</v>
      </c>
      <c r="AY100" s="3">
        <f t="shared" si="0"/>
        <v>890319</v>
      </c>
      <c r="AZ100" s="3">
        <f t="shared" si="0"/>
        <v>467445</v>
      </c>
      <c r="BA100" s="3">
        <f t="shared" si="0"/>
        <v>901983</v>
      </c>
      <c r="BB100" s="3">
        <f t="shared" si="0"/>
        <v>826063</v>
      </c>
      <c r="BC100" s="3">
        <f t="shared" si="0"/>
        <v>757438</v>
      </c>
      <c r="BD100" s="3">
        <f t="shared" si="0"/>
        <v>524136</v>
      </c>
      <c r="BE100" s="3">
        <f t="shared" si="0"/>
        <v>598435</v>
      </c>
      <c r="BF100" s="3">
        <f t="shared" si="0"/>
        <v>314508</v>
      </c>
      <c r="BG100" s="3">
        <f t="shared" si="0"/>
        <v>265743</v>
      </c>
      <c r="BH100" s="3">
        <f t="shared" si="0"/>
        <v>240518</v>
      </c>
    </row>
    <row r="103" spans="1:74" x14ac:dyDescent="0.3">
      <c r="A103" s="5"/>
      <c r="B103" s="1" t="s">
        <v>303</v>
      </c>
    </row>
    <row r="104" spans="1:74" x14ac:dyDescent="0.3">
      <c r="A104" s="1" t="s">
        <v>387</v>
      </c>
      <c r="B104" s="1"/>
    </row>
    <row r="105" spans="1:74" x14ac:dyDescent="0.3">
      <c r="A105" s="1" t="s">
        <v>183</v>
      </c>
      <c r="B105" s="1"/>
    </row>
    <row r="106" spans="1:74" x14ac:dyDescent="0.3">
      <c r="A106" s="1" t="s">
        <v>168</v>
      </c>
      <c r="B106" s="1"/>
    </row>
    <row r="107" spans="1:74" x14ac:dyDescent="0.3">
      <c r="A107" s="1"/>
      <c r="B107" s="1" t="s">
        <v>169</v>
      </c>
    </row>
    <row r="108" spans="1:74" x14ac:dyDescent="0.3">
      <c r="A108" s="1"/>
      <c r="B108" s="1" t="s">
        <v>304</v>
      </c>
    </row>
    <row r="109" spans="1:74" x14ac:dyDescent="0.3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174</v>
      </c>
      <c r="G109" s="1" t="s">
        <v>175</v>
      </c>
      <c r="H109" s="1" t="s">
        <v>44</v>
      </c>
      <c r="I109" s="1" t="s">
        <v>64</v>
      </c>
      <c r="J109" s="1" t="s">
        <v>10</v>
      </c>
      <c r="K109" s="1" t="s">
        <v>23</v>
      </c>
      <c r="L109" s="1" t="s">
        <v>171</v>
      </c>
      <c r="M109" s="1" t="s">
        <v>2</v>
      </c>
      <c r="N109" s="1" t="s">
        <v>38</v>
      </c>
      <c r="O109" s="1" t="s">
        <v>39</v>
      </c>
      <c r="P109" s="1" t="s">
        <v>252</v>
      </c>
      <c r="Q109" s="1" t="s">
        <v>220</v>
      </c>
      <c r="R109" s="1" t="s">
        <v>45</v>
      </c>
      <c r="S109" s="1" t="s">
        <v>18</v>
      </c>
      <c r="T109" s="1" t="s">
        <v>59</v>
      </c>
      <c r="U109" s="1" t="s">
        <v>1</v>
      </c>
      <c r="V109" s="1" t="s">
        <v>385</v>
      </c>
      <c r="W109" s="1" t="s">
        <v>386</v>
      </c>
      <c r="X109" s="1" t="s">
        <v>49</v>
      </c>
      <c r="Y109" s="1" t="s">
        <v>56</v>
      </c>
      <c r="Z109" s="1" t="s">
        <v>177</v>
      </c>
      <c r="AA109" s="1" t="s">
        <v>205</v>
      </c>
      <c r="AB109" s="1" t="s">
        <v>222</v>
      </c>
      <c r="AC109" s="1" t="s">
        <v>37</v>
      </c>
      <c r="AD109" s="1" t="s">
        <v>11</v>
      </c>
      <c r="AE109" s="1" t="s">
        <v>3</v>
      </c>
      <c r="AF109" s="1" t="s">
        <v>221</v>
      </c>
      <c r="AG109" s="1" t="s">
        <v>53</v>
      </c>
      <c r="AH109" s="1" t="s">
        <v>9</v>
      </c>
      <c r="AI109" s="1" t="s">
        <v>13</v>
      </c>
      <c r="AJ109" s="1" t="s">
        <v>240</v>
      </c>
      <c r="AK109" s="1" t="s">
        <v>7</v>
      </c>
      <c r="AL109" s="1" t="s">
        <v>224</v>
      </c>
      <c r="AM109" s="1" t="s">
        <v>29</v>
      </c>
      <c r="AN109" s="1" t="s">
        <v>225</v>
      </c>
      <c r="AO109" s="1" t="s">
        <v>15</v>
      </c>
      <c r="AP109" s="1" t="s">
        <v>263</v>
      </c>
      <c r="AQ109" s="1" t="s">
        <v>230</v>
      </c>
      <c r="AR109" s="1" t="s">
        <v>226</v>
      </c>
      <c r="AS109" s="1" t="s">
        <v>12</v>
      </c>
      <c r="AT109" s="1" t="s">
        <v>227</v>
      </c>
      <c r="AU109" s="1" t="s">
        <v>47</v>
      </c>
      <c r="AV109" s="1" t="s">
        <v>179</v>
      </c>
      <c r="AW109" s="1" t="s">
        <v>52</v>
      </c>
      <c r="AX109" s="1" t="s">
        <v>8</v>
      </c>
      <c r="AY109" s="1" t="s">
        <v>4</v>
      </c>
      <c r="AZ109" s="1" t="s">
        <v>245</v>
      </c>
      <c r="BA109" s="1" t="s">
        <v>238</v>
      </c>
      <c r="BB109" s="1" t="s">
        <v>48</v>
      </c>
      <c r="BC109" s="1" t="s">
        <v>239</v>
      </c>
      <c r="BD109" s="1" t="s">
        <v>176</v>
      </c>
      <c r="BE109" s="1" t="s">
        <v>172</v>
      </c>
      <c r="BF109" s="1" t="s">
        <v>269</v>
      </c>
      <c r="BG109" s="1" t="s">
        <v>28</v>
      </c>
      <c r="BH109" s="1" t="s">
        <v>270</v>
      </c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</row>
    <row r="110" spans="1:74" x14ac:dyDescent="0.3">
      <c r="A110" t="s">
        <v>191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</row>
    <row r="111" spans="1:74" x14ac:dyDescent="0.3">
      <c r="A111" t="s">
        <v>150</v>
      </c>
      <c r="B111">
        <v>123422976</v>
      </c>
      <c r="C111">
        <v>81845000</v>
      </c>
      <c r="D111">
        <v>56820471</v>
      </c>
      <c r="E111">
        <v>56630996</v>
      </c>
      <c r="F111">
        <v>56007047</v>
      </c>
      <c r="G111">
        <v>55100954</v>
      </c>
      <c r="H111">
        <v>41076689</v>
      </c>
      <c r="I111">
        <v>40832106</v>
      </c>
      <c r="J111">
        <v>22974854</v>
      </c>
      <c r="K111">
        <v>25832751</v>
      </c>
      <c r="L111">
        <v>20281725</v>
      </c>
      <c r="M111">
        <v>26216028</v>
      </c>
      <c r="N111">
        <v>24582995</v>
      </c>
      <c r="O111">
        <v>18226256</v>
      </c>
      <c r="P111">
        <v>15543545</v>
      </c>
      <c r="Q111">
        <v>15496891</v>
      </c>
      <c r="R111">
        <v>14777604</v>
      </c>
      <c r="S111">
        <v>10486582</v>
      </c>
      <c r="T111">
        <v>14500133</v>
      </c>
      <c r="U111" t="s">
        <v>0</v>
      </c>
      <c r="V111">
        <v>11593853</v>
      </c>
      <c r="W111">
        <v>10358556</v>
      </c>
      <c r="X111">
        <v>8001797</v>
      </c>
      <c r="Y111" t="s">
        <v>0</v>
      </c>
      <c r="Z111">
        <v>7214171</v>
      </c>
      <c r="AA111">
        <v>6108381</v>
      </c>
      <c r="AB111">
        <v>6092938</v>
      </c>
      <c r="AC111">
        <v>6585678</v>
      </c>
      <c r="AD111">
        <v>6730486</v>
      </c>
      <c r="AE111">
        <v>4874918</v>
      </c>
      <c r="AF111">
        <v>5393249</v>
      </c>
      <c r="AG111">
        <v>5543732</v>
      </c>
      <c r="AH111">
        <v>5406197</v>
      </c>
      <c r="AI111">
        <v>4915933</v>
      </c>
      <c r="AJ111">
        <v>3921324</v>
      </c>
      <c r="AK111">
        <v>3615983</v>
      </c>
      <c r="AL111">
        <v>3202131</v>
      </c>
      <c r="AM111">
        <v>2964004</v>
      </c>
      <c r="AN111">
        <v>3128902</v>
      </c>
      <c r="AO111">
        <v>2775136</v>
      </c>
      <c r="AP111">
        <v>2929160</v>
      </c>
      <c r="AQ111">
        <v>2476979</v>
      </c>
      <c r="AR111">
        <v>2535627</v>
      </c>
      <c r="AS111">
        <v>2652485</v>
      </c>
      <c r="AT111">
        <v>2112497</v>
      </c>
      <c r="AU111">
        <v>1738592</v>
      </c>
      <c r="AV111">
        <v>1656078</v>
      </c>
      <c r="AW111">
        <v>1022250</v>
      </c>
      <c r="AX111">
        <v>922114</v>
      </c>
      <c r="AY111">
        <v>29982</v>
      </c>
      <c r="AZ111">
        <v>413255</v>
      </c>
      <c r="BA111">
        <v>874861</v>
      </c>
      <c r="BB111">
        <v>817026</v>
      </c>
      <c r="BC111">
        <v>730815</v>
      </c>
      <c r="BD111">
        <v>4565</v>
      </c>
      <c r="BE111">
        <v>553670</v>
      </c>
      <c r="BF111">
        <v>312830</v>
      </c>
      <c r="BG111" t="s">
        <v>0</v>
      </c>
      <c r="BH111">
        <v>185848</v>
      </c>
    </row>
    <row r="112" spans="1:74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</row>
    <row r="113" spans="1:60" x14ac:dyDescent="0.3">
      <c r="A113" t="s">
        <v>157</v>
      </c>
      <c r="B113">
        <v>20233000</v>
      </c>
      <c r="C113">
        <v>42000</v>
      </c>
      <c r="D113">
        <v>11004596</v>
      </c>
      <c r="E113">
        <v>540608</v>
      </c>
      <c r="F113">
        <v>226459</v>
      </c>
      <c r="G113">
        <v>74168</v>
      </c>
      <c r="H113">
        <v>6590362</v>
      </c>
      <c r="I113" t="s">
        <v>0</v>
      </c>
      <c r="J113">
        <v>16385048</v>
      </c>
      <c r="K113">
        <v>9094785</v>
      </c>
      <c r="L113">
        <v>4865073</v>
      </c>
      <c r="M113" t="s">
        <v>0</v>
      </c>
      <c r="N113" t="s">
        <v>0</v>
      </c>
      <c r="O113" t="s">
        <v>0</v>
      </c>
      <c r="P113">
        <v>288839</v>
      </c>
      <c r="Q113">
        <v>7397</v>
      </c>
      <c r="R113">
        <v>211342</v>
      </c>
      <c r="S113">
        <v>3863287</v>
      </c>
      <c r="T113" t="s">
        <v>0</v>
      </c>
      <c r="U113">
        <v>12501930</v>
      </c>
      <c r="V113" t="s">
        <v>0</v>
      </c>
      <c r="W113" t="s">
        <v>0</v>
      </c>
      <c r="X113">
        <v>55649</v>
      </c>
      <c r="Y113">
        <v>7769811</v>
      </c>
      <c r="Z113">
        <v>69152</v>
      </c>
      <c r="AA113">
        <v>231074</v>
      </c>
      <c r="AB113">
        <v>440803</v>
      </c>
      <c r="AC113" t="s">
        <v>0</v>
      </c>
      <c r="AD113" t="s">
        <v>0</v>
      </c>
      <c r="AE113">
        <v>86472</v>
      </c>
      <c r="AF113">
        <v>50832</v>
      </c>
      <c r="AG113">
        <v>114638</v>
      </c>
      <c r="AH113">
        <v>55900</v>
      </c>
      <c r="AI113">
        <v>177793</v>
      </c>
      <c r="AJ113">
        <v>648572</v>
      </c>
      <c r="AK113" t="s">
        <v>0</v>
      </c>
      <c r="AL113">
        <v>6629</v>
      </c>
      <c r="AM113">
        <v>261596</v>
      </c>
      <c r="AN113">
        <v>3952</v>
      </c>
      <c r="AO113">
        <v>16143</v>
      </c>
      <c r="AP113">
        <v>12233</v>
      </c>
      <c r="AQ113">
        <v>259518</v>
      </c>
      <c r="AR113">
        <v>31237</v>
      </c>
      <c r="AS113">
        <v>4032</v>
      </c>
      <c r="AT113">
        <v>26415</v>
      </c>
      <c r="AU113">
        <v>83025</v>
      </c>
      <c r="AV113" t="s">
        <v>0</v>
      </c>
      <c r="AW113">
        <v>38811</v>
      </c>
      <c r="AX113">
        <v>123852</v>
      </c>
      <c r="AY113">
        <v>860329</v>
      </c>
      <c r="AZ113">
        <v>53767</v>
      </c>
      <c r="BA113">
        <v>11790</v>
      </c>
      <c r="BB113" t="s">
        <v>0</v>
      </c>
      <c r="BC113">
        <v>6365</v>
      </c>
      <c r="BD113">
        <v>517687</v>
      </c>
      <c r="BE113">
        <v>18272</v>
      </c>
      <c r="BF113" t="s">
        <v>0</v>
      </c>
      <c r="BG113">
        <v>213480</v>
      </c>
      <c r="BH113">
        <v>35728</v>
      </c>
    </row>
    <row r="114" spans="1:60" x14ac:dyDescent="0.3">
      <c r="A114" t="s">
        <v>158</v>
      </c>
      <c r="B114" t="s">
        <v>0</v>
      </c>
      <c r="C114" t="s">
        <v>0</v>
      </c>
      <c r="D114">
        <v>2732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</row>
    <row r="115" spans="1:60" x14ac:dyDescent="0.3">
      <c r="A115" t="s">
        <v>159</v>
      </c>
      <c r="B115">
        <v>1414420</v>
      </c>
      <c r="C115">
        <v>274000</v>
      </c>
      <c r="D115">
        <v>131529</v>
      </c>
      <c r="E115">
        <v>876517</v>
      </c>
      <c r="F115">
        <v>811021</v>
      </c>
      <c r="G115">
        <v>641942</v>
      </c>
      <c r="H115">
        <v>2069929</v>
      </c>
      <c r="I115">
        <v>96236</v>
      </c>
      <c r="J115">
        <v>307189</v>
      </c>
      <c r="K115">
        <v>509686</v>
      </c>
      <c r="L115">
        <v>4088546</v>
      </c>
      <c r="M115">
        <v>705305</v>
      </c>
      <c r="N115">
        <v>682992</v>
      </c>
      <c r="O115">
        <v>131270</v>
      </c>
      <c r="P115">
        <v>156196</v>
      </c>
      <c r="Q115">
        <v>509356</v>
      </c>
      <c r="R115">
        <v>26539</v>
      </c>
      <c r="S115">
        <v>44258</v>
      </c>
      <c r="T115">
        <v>39590</v>
      </c>
      <c r="U115" t="s">
        <v>0</v>
      </c>
      <c r="V115" t="s">
        <v>0</v>
      </c>
      <c r="W115" t="s">
        <v>0</v>
      </c>
      <c r="X115">
        <v>21145</v>
      </c>
      <c r="Y115" t="s">
        <v>0</v>
      </c>
      <c r="Z115">
        <v>40898</v>
      </c>
      <c r="AA115">
        <v>601432</v>
      </c>
      <c r="AB115">
        <v>322493</v>
      </c>
      <c r="AC115">
        <v>12</v>
      </c>
      <c r="AD115" t="s">
        <v>0</v>
      </c>
      <c r="AE115">
        <v>144391</v>
      </c>
      <c r="AF115">
        <v>74038</v>
      </c>
      <c r="AG115">
        <v>22386</v>
      </c>
      <c r="AH115">
        <v>63197</v>
      </c>
      <c r="AI115">
        <v>50872</v>
      </c>
      <c r="AJ115">
        <v>97256</v>
      </c>
      <c r="AK115">
        <v>33859</v>
      </c>
      <c r="AL115">
        <v>13985</v>
      </c>
      <c r="AM115">
        <v>36744</v>
      </c>
      <c r="AN115">
        <v>3480</v>
      </c>
      <c r="AO115">
        <v>33038</v>
      </c>
      <c r="AP115">
        <v>17490</v>
      </c>
      <c r="AQ115">
        <v>42434</v>
      </c>
      <c r="AR115">
        <v>29866</v>
      </c>
      <c r="AS115">
        <v>17205</v>
      </c>
      <c r="AT115">
        <v>211526</v>
      </c>
      <c r="AU115">
        <v>4235</v>
      </c>
      <c r="AV115">
        <v>6483</v>
      </c>
      <c r="AW115">
        <v>51665</v>
      </c>
      <c r="AX115">
        <v>3639</v>
      </c>
      <c r="AY115">
        <v>8</v>
      </c>
      <c r="AZ115">
        <v>2</v>
      </c>
      <c r="BA115">
        <v>14414</v>
      </c>
      <c r="BB115" t="s">
        <v>0</v>
      </c>
      <c r="BC115">
        <v>19730</v>
      </c>
      <c r="BD115">
        <v>1667</v>
      </c>
      <c r="BE115">
        <v>9759</v>
      </c>
      <c r="BF115">
        <v>1342</v>
      </c>
      <c r="BG115">
        <v>50818</v>
      </c>
      <c r="BH115">
        <v>2980</v>
      </c>
    </row>
    <row r="116" spans="1:60" x14ac:dyDescent="0.3">
      <c r="A116" t="s">
        <v>160</v>
      </c>
      <c r="B116">
        <v>173610</v>
      </c>
      <c r="C116">
        <v>494381</v>
      </c>
      <c r="D116">
        <v>72008</v>
      </c>
      <c r="E116">
        <v>202722</v>
      </c>
      <c r="F116">
        <v>174140</v>
      </c>
      <c r="G116">
        <v>131291</v>
      </c>
      <c r="H116">
        <v>45983</v>
      </c>
      <c r="I116">
        <v>7182</v>
      </c>
      <c r="J116">
        <v>375301</v>
      </c>
      <c r="K116">
        <v>4071</v>
      </c>
      <c r="L116">
        <v>57796</v>
      </c>
      <c r="M116">
        <v>51387</v>
      </c>
      <c r="N116">
        <v>187321</v>
      </c>
      <c r="O116">
        <v>10364</v>
      </c>
      <c r="P116">
        <v>59089</v>
      </c>
      <c r="Q116">
        <v>76782</v>
      </c>
      <c r="R116">
        <v>3314</v>
      </c>
      <c r="S116">
        <v>48769</v>
      </c>
      <c r="T116">
        <v>13014</v>
      </c>
      <c r="U116" t="s">
        <v>0</v>
      </c>
      <c r="V116">
        <v>76789</v>
      </c>
      <c r="W116">
        <v>45432</v>
      </c>
      <c r="X116">
        <v>138279</v>
      </c>
      <c r="Y116" t="s">
        <v>0</v>
      </c>
      <c r="Z116">
        <v>238074</v>
      </c>
      <c r="AA116">
        <v>52366</v>
      </c>
      <c r="AB116">
        <v>125473</v>
      </c>
      <c r="AC116">
        <v>4850</v>
      </c>
      <c r="AD116">
        <v>2657</v>
      </c>
      <c r="AE116">
        <v>3556</v>
      </c>
      <c r="AF116">
        <v>17777</v>
      </c>
      <c r="AG116">
        <v>11677</v>
      </c>
      <c r="AH116">
        <v>5311</v>
      </c>
      <c r="AI116">
        <v>3454</v>
      </c>
      <c r="AJ116">
        <v>12932</v>
      </c>
      <c r="AK116">
        <v>12764</v>
      </c>
      <c r="AL116">
        <v>6288</v>
      </c>
      <c r="AM116">
        <v>1065</v>
      </c>
      <c r="AN116">
        <v>15725</v>
      </c>
      <c r="AO116">
        <v>2249</v>
      </c>
      <c r="AP116">
        <v>3977</v>
      </c>
      <c r="AQ116">
        <v>4022</v>
      </c>
      <c r="AR116">
        <v>4486</v>
      </c>
      <c r="AS116" t="s">
        <v>0</v>
      </c>
      <c r="AT116" t="s">
        <v>0</v>
      </c>
      <c r="AU116">
        <v>283</v>
      </c>
      <c r="AV116">
        <v>1337</v>
      </c>
      <c r="AW116">
        <v>2817</v>
      </c>
      <c r="AX116">
        <v>161</v>
      </c>
      <c r="AY116" t="s">
        <v>0</v>
      </c>
      <c r="AZ116">
        <v>421</v>
      </c>
      <c r="BA116">
        <v>918</v>
      </c>
      <c r="BB116">
        <v>9037</v>
      </c>
      <c r="BC116">
        <v>528</v>
      </c>
      <c r="BD116" t="s">
        <v>0</v>
      </c>
      <c r="BE116">
        <v>16734</v>
      </c>
      <c r="BF116">
        <v>336</v>
      </c>
      <c r="BG116">
        <v>1445</v>
      </c>
      <c r="BH116">
        <v>122</v>
      </c>
    </row>
    <row r="117" spans="1:60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163</v>
      </c>
      <c r="B119" t="s">
        <v>0</v>
      </c>
      <c r="C119" t="s">
        <v>0</v>
      </c>
      <c r="D119">
        <v>217</v>
      </c>
      <c r="E119">
        <v>-1</v>
      </c>
      <c r="F119">
        <v>794388</v>
      </c>
      <c r="G119">
        <v>749328</v>
      </c>
      <c r="H119">
        <v>179</v>
      </c>
      <c r="I119" t="s">
        <v>0</v>
      </c>
      <c r="J119">
        <v>-1106</v>
      </c>
      <c r="K119">
        <v>2</v>
      </c>
      <c r="L119" t="s">
        <v>0</v>
      </c>
      <c r="M119" t="s">
        <v>0</v>
      </c>
      <c r="N119" t="s">
        <v>0</v>
      </c>
      <c r="O119" t="s">
        <v>0</v>
      </c>
      <c r="P119">
        <v>65018</v>
      </c>
      <c r="Q119" t="s">
        <v>0</v>
      </c>
      <c r="R119" t="s">
        <v>0</v>
      </c>
      <c r="S119">
        <v>108280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13237</v>
      </c>
      <c r="AB119" t="s">
        <v>0</v>
      </c>
      <c r="AC119" t="s">
        <v>0</v>
      </c>
      <c r="AD119" t="s">
        <v>0</v>
      </c>
      <c r="AE119">
        <v>848489</v>
      </c>
      <c r="AF119">
        <v>66256</v>
      </c>
      <c r="AG119" t="s">
        <v>0</v>
      </c>
      <c r="AH119">
        <v>600</v>
      </c>
      <c r="AI119" t="s">
        <v>0</v>
      </c>
      <c r="AJ119" t="s">
        <v>0</v>
      </c>
      <c r="AK119">
        <v>1</v>
      </c>
      <c r="AL119" t="s">
        <v>0</v>
      </c>
      <c r="AM119" t="s">
        <v>0</v>
      </c>
      <c r="AN119" t="s">
        <v>0</v>
      </c>
      <c r="AO119" t="s">
        <v>0</v>
      </c>
      <c r="AP119">
        <v>55</v>
      </c>
      <c r="AQ119" t="s">
        <v>0</v>
      </c>
      <c r="AR119">
        <v>16589</v>
      </c>
      <c r="AS119" t="s">
        <v>0</v>
      </c>
      <c r="AT119" t="s">
        <v>0</v>
      </c>
      <c r="AU119" t="s">
        <v>0</v>
      </c>
      <c r="AV119" t="s">
        <v>0</v>
      </c>
      <c r="AW119">
        <v>85159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217</v>
      </c>
      <c r="BE119" t="s">
        <v>0</v>
      </c>
      <c r="BF119" t="s">
        <v>0</v>
      </c>
      <c r="BG119" t="s">
        <v>0</v>
      </c>
      <c r="BH119">
        <v>15840</v>
      </c>
    </row>
    <row r="120" spans="1:60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>
        <v>63</v>
      </c>
      <c r="K120">
        <v>2079662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>
        <v>140850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</row>
    <row r="121" spans="1:60" s="1" customFormat="1" x14ac:dyDescent="0.3">
      <c r="A121" s="1" t="s">
        <v>190</v>
      </c>
      <c r="B121" s="3">
        <f>SUM(B111:B120)</f>
        <v>145244006</v>
      </c>
      <c r="C121" s="3">
        <f t="shared" ref="C121:BH121" si="1">SUM(C111:C120)</f>
        <v>82655381</v>
      </c>
      <c r="D121" s="3">
        <f t="shared" si="1"/>
        <v>68031553</v>
      </c>
      <c r="E121" s="3">
        <f t="shared" si="1"/>
        <v>58250842</v>
      </c>
      <c r="F121" s="3">
        <f t="shared" si="1"/>
        <v>58013055</v>
      </c>
      <c r="G121" s="3">
        <f t="shared" si="1"/>
        <v>56697683</v>
      </c>
      <c r="H121" s="3">
        <f t="shared" si="1"/>
        <v>49783142</v>
      </c>
      <c r="I121" s="3">
        <f t="shared" si="1"/>
        <v>40935524</v>
      </c>
      <c r="J121" s="3">
        <f t="shared" si="1"/>
        <v>40041349</v>
      </c>
      <c r="K121" s="3">
        <f t="shared" si="1"/>
        <v>37520957</v>
      </c>
      <c r="L121" s="3">
        <f t="shared" si="1"/>
        <v>29293140</v>
      </c>
      <c r="M121" s="3">
        <f t="shared" si="1"/>
        <v>26972720</v>
      </c>
      <c r="N121" s="3">
        <f t="shared" si="1"/>
        <v>25453308</v>
      </c>
      <c r="O121" s="3">
        <f t="shared" si="1"/>
        <v>18367890</v>
      </c>
      <c r="P121" s="3">
        <f t="shared" si="1"/>
        <v>16112687</v>
      </c>
      <c r="Q121" s="3">
        <f t="shared" si="1"/>
        <v>16090426</v>
      </c>
      <c r="R121" s="3">
        <f t="shared" si="1"/>
        <v>15159649</v>
      </c>
      <c r="S121" s="3">
        <f t="shared" si="1"/>
        <v>14551176</v>
      </c>
      <c r="T121" s="3">
        <f t="shared" si="1"/>
        <v>14552737</v>
      </c>
      <c r="U121" s="3">
        <f t="shared" si="1"/>
        <v>12501930</v>
      </c>
      <c r="V121" s="3">
        <f t="shared" si="1"/>
        <v>11670642</v>
      </c>
      <c r="W121" s="3">
        <f t="shared" si="1"/>
        <v>10403988</v>
      </c>
      <c r="X121" s="3">
        <f t="shared" si="1"/>
        <v>8216870</v>
      </c>
      <c r="Y121" s="3">
        <f t="shared" si="1"/>
        <v>7769811</v>
      </c>
      <c r="Z121" s="3">
        <f t="shared" si="1"/>
        <v>7562295</v>
      </c>
      <c r="AA121" s="3">
        <f t="shared" si="1"/>
        <v>7006490</v>
      </c>
      <c r="AB121" s="3">
        <f t="shared" si="1"/>
        <v>6981707</v>
      </c>
      <c r="AC121" s="3">
        <f t="shared" si="1"/>
        <v>6590540</v>
      </c>
      <c r="AD121" s="3">
        <f t="shared" si="1"/>
        <v>6733143</v>
      </c>
      <c r="AE121" s="3">
        <f t="shared" si="1"/>
        <v>5957826</v>
      </c>
      <c r="AF121" s="3">
        <f t="shared" si="1"/>
        <v>5602152</v>
      </c>
      <c r="AG121" s="3">
        <f t="shared" si="1"/>
        <v>5692433</v>
      </c>
      <c r="AH121" s="3">
        <f t="shared" si="1"/>
        <v>5531205</v>
      </c>
      <c r="AI121" s="3">
        <f t="shared" si="1"/>
        <v>5148052</v>
      </c>
      <c r="AJ121" s="3">
        <f t="shared" si="1"/>
        <v>4680084</v>
      </c>
      <c r="AK121" s="3">
        <f t="shared" si="1"/>
        <v>3662607</v>
      </c>
      <c r="AL121" s="3">
        <f t="shared" si="1"/>
        <v>3229033</v>
      </c>
      <c r="AM121" s="3">
        <f t="shared" si="1"/>
        <v>3263409</v>
      </c>
      <c r="AN121" s="3">
        <f t="shared" si="1"/>
        <v>3152059</v>
      </c>
      <c r="AO121" s="3">
        <f t="shared" si="1"/>
        <v>2826566</v>
      </c>
      <c r="AP121" s="3">
        <f t="shared" si="1"/>
        <v>2962915</v>
      </c>
      <c r="AQ121" s="3">
        <f t="shared" si="1"/>
        <v>2782953</v>
      </c>
      <c r="AR121" s="3">
        <f t="shared" si="1"/>
        <v>2617805</v>
      </c>
      <c r="AS121" s="3">
        <f t="shared" si="1"/>
        <v>2673722</v>
      </c>
      <c r="AT121" s="3">
        <f t="shared" si="1"/>
        <v>2350438</v>
      </c>
      <c r="AU121" s="3">
        <f t="shared" si="1"/>
        <v>1826135</v>
      </c>
      <c r="AV121" s="3">
        <f t="shared" si="1"/>
        <v>1663898</v>
      </c>
      <c r="AW121" s="3">
        <f t="shared" si="1"/>
        <v>1200702</v>
      </c>
      <c r="AX121" s="3">
        <f t="shared" si="1"/>
        <v>1049766</v>
      </c>
      <c r="AY121" s="3">
        <f t="shared" si="1"/>
        <v>890319</v>
      </c>
      <c r="AZ121" s="3">
        <f t="shared" si="1"/>
        <v>467445</v>
      </c>
      <c r="BA121" s="3">
        <f t="shared" si="1"/>
        <v>901983</v>
      </c>
      <c r="BB121" s="3">
        <f t="shared" si="1"/>
        <v>826063</v>
      </c>
      <c r="BC121" s="3">
        <f t="shared" si="1"/>
        <v>757438</v>
      </c>
      <c r="BD121" s="3">
        <f t="shared" si="1"/>
        <v>524136</v>
      </c>
      <c r="BE121" s="3">
        <f t="shared" si="1"/>
        <v>598435</v>
      </c>
      <c r="BF121" s="3">
        <f t="shared" si="1"/>
        <v>314508</v>
      </c>
      <c r="BG121" s="3">
        <f t="shared" si="1"/>
        <v>265743</v>
      </c>
      <c r="BH121" s="3">
        <f t="shared" si="1"/>
        <v>240518</v>
      </c>
    </row>
    <row r="123" spans="1:60" s="1" customFormat="1" x14ac:dyDescent="0.3">
      <c r="A123" s="1" t="s">
        <v>300</v>
      </c>
      <c r="B123" s="3">
        <f t="shared" ref="B123:AG123" si="2">B100-B121</f>
        <v>0</v>
      </c>
      <c r="C123" s="3">
        <f t="shared" si="2"/>
        <v>0</v>
      </c>
      <c r="D123" s="3">
        <f t="shared" si="2"/>
        <v>0</v>
      </c>
      <c r="E123" s="3">
        <f t="shared" si="2"/>
        <v>0</v>
      </c>
      <c r="F123" s="3">
        <f t="shared" si="2"/>
        <v>0</v>
      </c>
      <c r="G123" s="3">
        <f t="shared" si="2"/>
        <v>0</v>
      </c>
      <c r="H123" s="3">
        <f t="shared" si="2"/>
        <v>0</v>
      </c>
      <c r="I123" s="3">
        <f t="shared" si="2"/>
        <v>0</v>
      </c>
      <c r="J123" s="3">
        <f t="shared" si="2"/>
        <v>0</v>
      </c>
      <c r="K123" s="3">
        <f t="shared" si="2"/>
        <v>0</v>
      </c>
      <c r="L123" s="3">
        <f t="shared" si="2"/>
        <v>0</v>
      </c>
      <c r="M123" s="3">
        <f t="shared" si="2"/>
        <v>0</v>
      </c>
      <c r="N123" s="3">
        <f t="shared" si="2"/>
        <v>0</v>
      </c>
      <c r="O123" s="3">
        <f t="shared" si="2"/>
        <v>0</v>
      </c>
      <c r="P123" s="3">
        <f t="shared" si="2"/>
        <v>0</v>
      </c>
      <c r="Q123" s="3">
        <f t="shared" si="2"/>
        <v>0</v>
      </c>
      <c r="R123" s="3">
        <f t="shared" si="2"/>
        <v>0</v>
      </c>
      <c r="S123" s="3">
        <f t="shared" si="2"/>
        <v>0</v>
      </c>
      <c r="T123" s="3">
        <f t="shared" si="2"/>
        <v>0</v>
      </c>
      <c r="U123" s="3">
        <f t="shared" si="2"/>
        <v>0</v>
      </c>
      <c r="V123" s="3">
        <f t="shared" si="2"/>
        <v>0</v>
      </c>
      <c r="W123" s="3">
        <f t="shared" si="2"/>
        <v>0</v>
      </c>
      <c r="X123" s="3">
        <f t="shared" si="2"/>
        <v>0</v>
      </c>
      <c r="Y123" s="3">
        <f t="shared" si="2"/>
        <v>0</v>
      </c>
      <c r="Z123" s="3">
        <f t="shared" si="2"/>
        <v>0</v>
      </c>
      <c r="AA123" s="3">
        <f t="shared" si="2"/>
        <v>0</v>
      </c>
      <c r="AB123" s="3">
        <f t="shared" si="2"/>
        <v>0</v>
      </c>
      <c r="AC123" s="3">
        <f t="shared" si="2"/>
        <v>0</v>
      </c>
      <c r="AD123" s="3">
        <f t="shared" si="2"/>
        <v>0</v>
      </c>
      <c r="AE123" s="3">
        <f t="shared" si="2"/>
        <v>0</v>
      </c>
      <c r="AF123" s="3">
        <f t="shared" si="2"/>
        <v>0</v>
      </c>
      <c r="AG123" s="3">
        <f t="shared" si="2"/>
        <v>0</v>
      </c>
      <c r="AH123" s="3">
        <f t="shared" ref="AH123:BH123" si="3">AH100-AH121</f>
        <v>0</v>
      </c>
      <c r="AI123" s="3">
        <f t="shared" si="3"/>
        <v>0</v>
      </c>
      <c r="AJ123" s="3">
        <f t="shared" si="3"/>
        <v>0</v>
      </c>
      <c r="AK123" s="3">
        <f t="shared" si="3"/>
        <v>0</v>
      </c>
      <c r="AL123" s="3">
        <f t="shared" si="3"/>
        <v>0</v>
      </c>
      <c r="AM123" s="3">
        <f t="shared" si="3"/>
        <v>0</v>
      </c>
      <c r="AN123" s="3">
        <f t="shared" si="3"/>
        <v>0</v>
      </c>
      <c r="AO123" s="3">
        <f t="shared" si="3"/>
        <v>0</v>
      </c>
      <c r="AP123" s="3">
        <f t="shared" si="3"/>
        <v>0</v>
      </c>
      <c r="AQ123" s="3">
        <f t="shared" si="3"/>
        <v>0</v>
      </c>
      <c r="AR123" s="3">
        <f t="shared" si="3"/>
        <v>0</v>
      </c>
      <c r="AS123" s="3">
        <f t="shared" si="3"/>
        <v>0</v>
      </c>
      <c r="AT123" s="3">
        <f t="shared" si="3"/>
        <v>0</v>
      </c>
      <c r="AU123" s="3">
        <f t="shared" si="3"/>
        <v>0</v>
      </c>
      <c r="AV123" s="3">
        <f t="shared" si="3"/>
        <v>0</v>
      </c>
      <c r="AW123" s="3">
        <f t="shared" si="3"/>
        <v>0</v>
      </c>
      <c r="AX123" s="3">
        <f t="shared" si="3"/>
        <v>0</v>
      </c>
      <c r="AY123" s="3">
        <f t="shared" si="3"/>
        <v>0</v>
      </c>
      <c r="AZ123" s="3">
        <f t="shared" si="3"/>
        <v>0</v>
      </c>
      <c r="BA123" s="3">
        <f t="shared" si="3"/>
        <v>0</v>
      </c>
      <c r="BB123" s="3">
        <f t="shared" si="3"/>
        <v>0</v>
      </c>
      <c r="BC123" s="3">
        <f t="shared" si="3"/>
        <v>0</v>
      </c>
      <c r="BD123" s="3">
        <f t="shared" si="3"/>
        <v>0</v>
      </c>
      <c r="BE123" s="3">
        <f t="shared" si="3"/>
        <v>0</v>
      </c>
      <c r="BF123" s="3">
        <f t="shared" si="3"/>
        <v>0</v>
      </c>
      <c r="BG123" s="3">
        <f t="shared" si="3"/>
        <v>0</v>
      </c>
      <c r="BH123" s="3">
        <f t="shared" si="3"/>
        <v>0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70"/>
  <sheetViews>
    <sheetView workbookViewId="0">
      <selection activeCell="A66" activeCellId="12" sqref="A13:XFD13 A15:XFD15 A17:XFD17 A19:XFD19 A21:XFD21 A23:XFD24 A26:XFD26 A28:XFD28 A31:XFD31 A35:XFD36 A47:XFD47 A64:XFD64 A66:XFD66"/>
    </sheetView>
  </sheetViews>
  <sheetFormatPr defaultRowHeight="14.4" x14ac:dyDescent="0.3"/>
  <cols>
    <col min="1" max="1" width="28" customWidth="1"/>
  </cols>
  <sheetData>
    <row r="2" spans="1:60" s="1" customFormat="1" ht="15" x14ac:dyDescent="0.25">
      <c r="B2" s="1" t="s">
        <v>321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387</v>
      </c>
    </row>
    <row r="5" spans="1:60" s="1" customFormat="1" ht="15" x14ac:dyDescent="0.25">
      <c r="A5" s="1" t="s">
        <v>322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64</v>
      </c>
      <c r="J9" s="1" t="s">
        <v>10</v>
      </c>
      <c r="K9" s="1" t="s">
        <v>23</v>
      </c>
      <c r="L9" s="1" t="s">
        <v>171</v>
      </c>
      <c r="M9" s="1" t="s">
        <v>2</v>
      </c>
      <c r="N9" s="1" t="s">
        <v>38</v>
      </c>
      <c r="O9" s="1" t="s">
        <v>39</v>
      </c>
      <c r="P9" s="1" t="s">
        <v>252</v>
      </c>
      <c r="Q9" s="1" t="s">
        <v>220</v>
      </c>
      <c r="R9" s="1" t="s">
        <v>45</v>
      </c>
      <c r="S9" s="1" t="s">
        <v>18</v>
      </c>
      <c r="T9" s="1" t="s">
        <v>59</v>
      </c>
      <c r="U9" s="1" t="s">
        <v>1</v>
      </c>
      <c r="V9" s="1" t="s">
        <v>385</v>
      </c>
      <c r="W9" s="1" t="s">
        <v>386</v>
      </c>
      <c r="X9" s="1" t="s">
        <v>49</v>
      </c>
      <c r="Y9" s="1" t="s">
        <v>56</v>
      </c>
      <c r="Z9" s="1" t="s">
        <v>177</v>
      </c>
      <c r="AA9" s="1" t="s">
        <v>205</v>
      </c>
      <c r="AB9" s="1" t="s">
        <v>222</v>
      </c>
      <c r="AC9" s="1" t="s">
        <v>37</v>
      </c>
      <c r="AD9" s="1" t="s">
        <v>11</v>
      </c>
      <c r="AE9" s="1" t="s">
        <v>3</v>
      </c>
      <c r="AF9" s="1" t="s">
        <v>221</v>
      </c>
      <c r="AG9" s="1" t="s">
        <v>53</v>
      </c>
      <c r="AH9" s="1" t="s">
        <v>9</v>
      </c>
      <c r="AI9" s="1" t="s">
        <v>13</v>
      </c>
      <c r="AJ9" s="1" t="s">
        <v>240</v>
      </c>
      <c r="AK9" s="1" t="s">
        <v>7</v>
      </c>
      <c r="AL9" s="1" t="s">
        <v>224</v>
      </c>
      <c r="AM9" s="1" t="s">
        <v>29</v>
      </c>
      <c r="AN9" s="1" t="s">
        <v>225</v>
      </c>
      <c r="AO9" s="1" t="s">
        <v>15</v>
      </c>
      <c r="AP9" s="1" t="s">
        <v>263</v>
      </c>
      <c r="AQ9" s="1" t="s">
        <v>230</v>
      </c>
      <c r="AR9" s="1" t="s">
        <v>226</v>
      </c>
      <c r="AS9" s="1" t="s">
        <v>12</v>
      </c>
      <c r="AT9" s="1" t="s">
        <v>227</v>
      </c>
      <c r="AU9" s="1" t="s">
        <v>47</v>
      </c>
      <c r="AV9" s="1" t="s">
        <v>179</v>
      </c>
      <c r="AW9" s="1" t="s">
        <v>52</v>
      </c>
      <c r="AX9" s="1" t="s">
        <v>8</v>
      </c>
      <c r="AY9" s="1" t="s">
        <v>4</v>
      </c>
      <c r="AZ9" s="1" t="s">
        <v>245</v>
      </c>
      <c r="BA9" s="1" t="s">
        <v>238</v>
      </c>
      <c r="BB9" s="1" t="s">
        <v>48</v>
      </c>
      <c r="BC9" s="1" t="s">
        <v>239</v>
      </c>
      <c r="BD9" s="1" t="s">
        <v>176</v>
      </c>
      <c r="BE9" s="1" t="s">
        <v>172</v>
      </c>
      <c r="BF9" s="1" t="s">
        <v>269</v>
      </c>
      <c r="BG9" s="1" t="s">
        <v>28</v>
      </c>
      <c r="BH9" s="1" t="s">
        <v>270</v>
      </c>
    </row>
    <row r="10" spans="1:6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</row>
    <row r="11" spans="1:6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</row>
    <row r="12" spans="1:6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</row>
    <row r="13" spans="1:6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</row>
    <row r="14" spans="1:60" ht="15" x14ac:dyDescent="0.25">
      <c r="A14" t="s">
        <v>327</v>
      </c>
      <c r="B14">
        <v>377963</v>
      </c>
      <c r="C14">
        <v>194520</v>
      </c>
      <c r="D14">
        <v>464482</v>
      </c>
      <c r="E14">
        <v>240473</v>
      </c>
      <c r="F14">
        <v>18095</v>
      </c>
      <c r="G14">
        <v>12887</v>
      </c>
      <c r="H14">
        <v>40758</v>
      </c>
      <c r="I14">
        <v>123531</v>
      </c>
      <c r="J14">
        <v>223284</v>
      </c>
      <c r="K14">
        <v>183799</v>
      </c>
      <c r="L14">
        <v>203389</v>
      </c>
      <c r="M14">
        <v>120035</v>
      </c>
      <c r="N14">
        <v>449971</v>
      </c>
      <c r="O14">
        <v>61657</v>
      </c>
      <c r="P14">
        <v>86327</v>
      </c>
      <c r="Q14">
        <v>4901</v>
      </c>
      <c r="R14">
        <v>818</v>
      </c>
      <c r="S14">
        <v>128728</v>
      </c>
      <c r="T14">
        <v>46523</v>
      </c>
      <c r="U14">
        <v>61015</v>
      </c>
      <c r="V14">
        <v>56815</v>
      </c>
      <c r="W14">
        <v>44665</v>
      </c>
      <c r="X14">
        <v>2431</v>
      </c>
      <c r="Y14">
        <v>33359</v>
      </c>
      <c r="Z14">
        <v>12229</v>
      </c>
      <c r="AA14">
        <v>1128</v>
      </c>
      <c r="AB14">
        <v>2878</v>
      </c>
      <c r="AC14">
        <v>358</v>
      </c>
      <c r="AD14">
        <v>819</v>
      </c>
      <c r="AE14">
        <v>18732</v>
      </c>
      <c r="AF14" t="s">
        <v>0</v>
      </c>
      <c r="AG14">
        <v>325</v>
      </c>
      <c r="AH14">
        <v>12514</v>
      </c>
      <c r="AI14">
        <v>839</v>
      </c>
      <c r="AJ14">
        <v>1327</v>
      </c>
      <c r="AK14">
        <v>11479</v>
      </c>
      <c r="AL14">
        <v>15188</v>
      </c>
      <c r="AM14">
        <v>20536</v>
      </c>
      <c r="AN14">
        <v>139</v>
      </c>
      <c r="AO14">
        <v>245</v>
      </c>
      <c r="AP14">
        <v>506</v>
      </c>
      <c r="AQ14">
        <v>9337</v>
      </c>
      <c r="AR14" t="s">
        <v>0</v>
      </c>
      <c r="AS14">
        <v>53038</v>
      </c>
      <c r="AT14">
        <v>22194</v>
      </c>
      <c r="AU14">
        <v>3578</v>
      </c>
      <c r="AV14">
        <v>7214</v>
      </c>
      <c r="AW14">
        <v>3940</v>
      </c>
      <c r="AX14">
        <v>2059</v>
      </c>
      <c r="AY14">
        <v>449</v>
      </c>
      <c r="AZ14">
        <v>5670</v>
      </c>
      <c r="BA14">
        <v>528</v>
      </c>
      <c r="BB14">
        <v>297</v>
      </c>
      <c r="BC14">
        <v>405</v>
      </c>
      <c r="BD14" t="s">
        <v>0</v>
      </c>
      <c r="BE14">
        <v>10384</v>
      </c>
      <c r="BF14">
        <v>992</v>
      </c>
      <c r="BG14">
        <v>18</v>
      </c>
      <c r="BH14">
        <v>234</v>
      </c>
    </row>
    <row r="15" spans="1:6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</row>
    <row r="16" spans="1:60" ht="15" x14ac:dyDescent="0.25">
      <c r="A16" t="s">
        <v>329</v>
      </c>
      <c r="B16">
        <v>1007797</v>
      </c>
      <c r="C16">
        <v>317919</v>
      </c>
      <c r="D16">
        <v>487911</v>
      </c>
      <c r="E16">
        <v>256657</v>
      </c>
      <c r="F16">
        <v>30147</v>
      </c>
      <c r="G16">
        <v>14985</v>
      </c>
      <c r="H16">
        <v>525414</v>
      </c>
      <c r="I16">
        <v>63958</v>
      </c>
      <c r="J16">
        <v>78301</v>
      </c>
      <c r="K16">
        <v>138704</v>
      </c>
      <c r="L16">
        <v>75904</v>
      </c>
      <c r="M16">
        <v>113716</v>
      </c>
      <c r="N16">
        <v>352038</v>
      </c>
      <c r="O16">
        <v>28932</v>
      </c>
      <c r="P16" t="s">
        <v>0</v>
      </c>
      <c r="Q16" t="s">
        <v>0</v>
      </c>
      <c r="R16" t="s">
        <v>0</v>
      </c>
      <c r="S16">
        <v>34951</v>
      </c>
      <c r="T16">
        <v>23312</v>
      </c>
      <c r="U16">
        <v>31487</v>
      </c>
      <c r="V16">
        <v>25764</v>
      </c>
      <c r="W16">
        <v>25752</v>
      </c>
      <c r="X16" t="s">
        <v>0</v>
      </c>
      <c r="Y16">
        <v>21295</v>
      </c>
      <c r="Z16">
        <v>7108</v>
      </c>
      <c r="AA16" t="s">
        <v>0</v>
      </c>
      <c r="AB16" t="s">
        <v>0</v>
      </c>
      <c r="AC16" t="s">
        <v>0</v>
      </c>
      <c r="AD16" t="s">
        <v>0</v>
      </c>
      <c r="AE16">
        <v>20092</v>
      </c>
      <c r="AF16" t="s">
        <v>0</v>
      </c>
      <c r="AG16" t="s">
        <v>0</v>
      </c>
      <c r="AH16">
        <v>14842</v>
      </c>
      <c r="AI16" t="s">
        <v>0</v>
      </c>
      <c r="AJ16" t="s">
        <v>0</v>
      </c>
      <c r="AK16">
        <v>12188</v>
      </c>
      <c r="AL16">
        <v>10147</v>
      </c>
      <c r="AM16">
        <v>12208</v>
      </c>
      <c r="AN16" t="s">
        <v>0</v>
      </c>
      <c r="AO16" t="s">
        <v>0</v>
      </c>
      <c r="AP16" t="s">
        <v>0</v>
      </c>
      <c r="AQ16">
        <v>7131</v>
      </c>
      <c r="AR16" t="s">
        <v>0</v>
      </c>
      <c r="AS16">
        <v>59821</v>
      </c>
      <c r="AT16">
        <v>27843</v>
      </c>
      <c r="AU16">
        <v>5794</v>
      </c>
      <c r="AV16" t="s">
        <v>0</v>
      </c>
      <c r="AW16">
        <v>5785</v>
      </c>
      <c r="AX16">
        <v>2829</v>
      </c>
      <c r="AY16" t="s">
        <v>0</v>
      </c>
      <c r="AZ16">
        <v>2290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>
        <v>669</v>
      </c>
      <c r="BG16" t="s">
        <v>0</v>
      </c>
      <c r="BH16" t="s">
        <v>0</v>
      </c>
    </row>
    <row r="17" spans="1:6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</row>
    <row r="18" spans="1:60" ht="15" x14ac:dyDescent="0.25">
      <c r="A18" t="s">
        <v>331</v>
      </c>
      <c r="B18">
        <v>3109</v>
      </c>
      <c r="C18" t="s">
        <v>0</v>
      </c>
      <c r="D18">
        <v>4560</v>
      </c>
      <c r="E18">
        <v>1534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15</v>
      </c>
      <c r="M18" t="s">
        <v>0</v>
      </c>
      <c r="N18">
        <v>2824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>
        <v>-26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</row>
    <row r="20" spans="1:60" ht="15" x14ac:dyDescent="0.25">
      <c r="A20" t="s">
        <v>333</v>
      </c>
      <c r="B20">
        <v>326769</v>
      </c>
      <c r="C20">
        <v>280814</v>
      </c>
      <c r="D20">
        <v>36590</v>
      </c>
      <c r="E20">
        <v>369889</v>
      </c>
      <c r="F20">
        <v>418990</v>
      </c>
      <c r="G20">
        <v>712962</v>
      </c>
      <c r="H20">
        <v>413385</v>
      </c>
      <c r="I20">
        <v>833161</v>
      </c>
      <c r="J20">
        <v>74483</v>
      </c>
      <c r="K20">
        <v>234775</v>
      </c>
      <c r="L20">
        <v>218358</v>
      </c>
      <c r="M20">
        <v>249566</v>
      </c>
      <c r="N20">
        <v>239383</v>
      </c>
      <c r="O20" t="s">
        <v>0</v>
      </c>
      <c r="P20">
        <v>48690</v>
      </c>
      <c r="Q20">
        <v>185464</v>
      </c>
      <c r="R20">
        <v>42594</v>
      </c>
      <c r="S20">
        <v>25358</v>
      </c>
      <c r="T20" t="s">
        <v>0</v>
      </c>
      <c r="U20">
        <v>572199</v>
      </c>
      <c r="V20">
        <v>373384</v>
      </c>
      <c r="W20">
        <v>329906</v>
      </c>
      <c r="X20">
        <v>131463</v>
      </c>
      <c r="Y20">
        <v>168242</v>
      </c>
      <c r="Z20">
        <v>40443</v>
      </c>
      <c r="AA20">
        <v>50206</v>
      </c>
      <c r="AB20">
        <v>73278</v>
      </c>
      <c r="AC20" t="s">
        <v>0</v>
      </c>
      <c r="AD20">
        <v>28397</v>
      </c>
      <c r="AE20">
        <v>2755</v>
      </c>
      <c r="AF20" t="s">
        <v>0</v>
      </c>
      <c r="AG20">
        <v>7301</v>
      </c>
      <c r="AH20">
        <v>38406</v>
      </c>
      <c r="AI20">
        <v>137</v>
      </c>
      <c r="AJ20">
        <v>1013</v>
      </c>
      <c r="AK20">
        <v>7859</v>
      </c>
      <c r="AL20">
        <v>153892</v>
      </c>
      <c r="AM20">
        <v>13053</v>
      </c>
      <c r="AN20">
        <v>13877</v>
      </c>
      <c r="AO20">
        <v>34165</v>
      </c>
      <c r="AP20">
        <v>23246</v>
      </c>
      <c r="AQ20">
        <v>10593</v>
      </c>
      <c r="AR20" t="s">
        <v>0</v>
      </c>
      <c r="AS20">
        <v>11248</v>
      </c>
      <c r="AT20">
        <v>491</v>
      </c>
      <c r="AU20">
        <v>1346</v>
      </c>
      <c r="AV20">
        <v>4899</v>
      </c>
      <c r="AW20">
        <v>7411</v>
      </c>
      <c r="AX20">
        <v>11746</v>
      </c>
      <c r="AY20" t="s">
        <v>0</v>
      </c>
      <c r="AZ20" t="s">
        <v>0</v>
      </c>
      <c r="BA20" t="s">
        <v>0</v>
      </c>
      <c r="BB20">
        <v>12825</v>
      </c>
      <c r="BC20" t="s">
        <v>0</v>
      </c>
      <c r="BD20" t="s">
        <v>0</v>
      </c>
      <c r="BE20" t="s">
        <v>0</v>
      </c>
      <c r="BF20">
        <v>2181</v>
      </c>
      <c r="BG20" t="s">
        <v>0</v>
      </c>
      <c r="BH20">
        <v>34</v>
      </c>
    </row>
    <row r="21" spans="1:6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</row>
    <row r="22" spans="1:60" ht="15" x14ac:dyDescent="0.25">
      <c r="A22" t="s">
        <v>335</v>
      </c>
      <c r="B22">
        <v>583722</v>
      </c>
      <c r="C22">
        <v>458731</v>
      </c>
      <c r="D22">
        <v>54885</v>
      </c>
      <c r="E22">
        <v>595488</v>
      </c>
      <c r="F22">
        <v>1226658</v>
      </c>
      <c r="G22">
        <v>563151</v>
      </c>
      <c r="H22">
        <v>620077</v>
      </c>
      <c r="I22" t="s">
        <v>0</v>
      </c>
      <c r="J22">
        <v>126101</v>
      </c>
      <c r="K22">
        <v>308952</v>
      </c>
      <c r="L22">
        <v>305702</v>
      </c>
      <c r="M22">
        <v>481455</v>
      </c>
      <c r="N22">
        <v>369757</v>
      </c>
      <c r="O22" t="s">
        <v>0</v>
      </c>
      <c r="P22">
        <v>117418</v>
      </c>
      <c r="Q22">
        <v>522710</v>
      </c>
      <c r="R22">
        <v>76122</v>
      </c>
      <c r="S22">
        <v>37776</v>
      </c>
      <c r="T22" t="s">
        <v>0</v>
      </c>
      <c r="U22" t="s">
        <v>0</v>
      </c>
      <c r="V22" t="s">
        <v>0</v>
      </c>
      <c r="W22" t="s">
        <v>0</v>
      </c>
      <c r="X22">
        <v>310674</v>
      </c>
      <c r="Y22" t="s">
        <v>0</v>
      </c>
      <c r="Z22">
        <v>21279</v>
      </c>
      <c r="AA22">
        <v>44012</v>
      </c>
      <c r="AB22">
        <v>114232</v>
      </c>
      <c r="AC22" t="s">
        <v>0</v>
      </c>
      <c r="AD22">
        <v>60005</v>
      </c>
      <c r="AE22">
        <v>3369</v>
      </c>
      <c r="AF22" t="s">
        <v>0</v>
      </c>
      <c r="AG22">
        <v>101417</v>
      </c>
      <c r="AH22">
        <v>53634</v>
      </c>
      <c r="AI22">
        <v>43966</v>
      </c>
      <c r="AJ22">
        <v>16483</v>
      </c>
      <c r="AK22">
        <v>15434</v>
      </c>
      <c r="AL22">
        <v>167370</v>
      </c>
      <c r="AM22">
        <v>32852</v>
      </c>
      <c r="AN22">
        <v>58499</v>
      </c>
      <c r="AO22" t="s">
        <v>0</v>
      </c>
      <c r="AP22">
        <v>21663</v>
      </c>
      <c r="AQ22">
        <v>11986</v>
      </c>
      <c r="AR22" t="s">
        <v>0</v>
      </c>
      <c r="AS22">
        <v>23911</v>
      </c>
      <c r="AT22">
        <v>58814</v>
      </c>
      <c r="AU22">
        <v>20720</v>
      </c>
      <c r="AV22">
        <v>14491</v>
      </c>
      <c r="AW22">
        <v>9167</v>
      </c>
      <c r="AX22">
        <v>61</v>
      </c>
      <c r="AY22" t="s">
        <v>0</v>
      </c>
      <c r="AZ22" t="s">
        <v>0</v>
      </c>
      <c r="BA22" t="s">
        <v>0</v>
      </c>
      <c r="BB22">
        <v>14798</v>
      </c>
      <c r="BC22" t="s">
        <v>0</v>
      </c>
      <c r="BD22" t="s">
        <v>0</v>
      </c>
      <c r="BE22" t="s">
        <v>0</v>
      </c>
      <c r="BF22">
        <v>2994</v>
      </c>
      <c r="BG22" t="s">
        <v>0</v>
      </c>
      <c r="BH22">
        <v>38</v>
      </c>
    </row>
    <row r="23" spans="1:6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</row>
    <row r="24" spans="1:6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</row>
    <row r="25" spans="1:60" ht="15" x14ac:dyDescent="0.25">
      <c r="A25" t="s">
        <v>338</v>
      </c>
      <c r="B25">
        <v>886352</v>
      </c>
      <c r="C25">
        <v>1063626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>
        <v>304967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3951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>
        <v>10169</v>
      </c>
      <c r="Y25" t="s">
        <v>0</v>
      </c>
      <c r="Z25" t="s">
        <v>0</v>
      </c>
      <c r="AA25" t="s">
        <v>0</v>
      </c>
      <c r="AB25">
        <v>2046</v>
      </c>
      <c r="AC25" t="s">
        <v>0</v>
      </c>
      <c r="AD25" t="s">
        <v>0</v>
      </c>
      <c r="AE25">
        <v>81073</v>
      </c>
      <c r="AF25" t="s">
        <v>0</v>
      </c>
      <c r="AG25" t="s">
        <v>0</v>
      </c>
      <c r="AH25">
        <v>31216</v>
      </c>
      <c r="AI25">
        <v>317</v>
      </c>
      <c r="AJ25" t="s">
        <v>0</v>
      </c>
      <c r="AK25" t="s">
        <v>0</v>
      </c>
      <c r="AL25">
        <v>1994</v>
      </c>
      <c r="AM25">
        <v>6293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98220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</row>
    <row r="26" spans="1:6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340</v>
      </c>
      <c r="B27">
        <v>642249</v>
      </c>
      <c r="C27">
        <v>152822</v>
      </c>
      <c r="D27">
        <v>431256</v>
      </c>
      <c r="E27">
        <v>1234599</v>
      </c>
      <c r="F27">
        <v>631114</v>
      </c>
      <c r="G27">
        <v>570934</v>
      </c>
      <c r="H27">
        <v>231049</v>
      </c>
      <c r="I27">
        <v>556665</v>
      </c>
      <c r="J27" t="s">
        <v>0</v>
      </c>
      <c r="K27">
        <v>324653</v>
      </c>
      <c r="L27">
        <v>184634</v>
      </c>
      <c r="M27">
        <v>277969</v>
      </c>
      <c r="N27">
        <v>8508</v>
      </c>
      <c r="O27">
        <v>468867</v>
      </c>
      <c r="P27">
        <v>24891</v>
      </c>
      <c r="Q27" t="s">
        <v>0</v>
      </c>
      <c r="R27" t="s">
        <v>0</v>
      </c>
      <c r="S27">
        <v>10291</v>
      </c>
      <c r="T27">
        <v>204726</v>
      </c>
      <c r="U27">
        <v>412533</v>
      </c>
      <c r="V27">
        <v>256083</v>
      </c>
      <c r="W27">
        <v>230493</v>
      </c>
      <c r="X27" t="s">
        <v>0</v>
      </c>
      <c r="Y27">
        <v>103052</v>
      </c>
      <c r="Z27" t="s">
        <v>0</v>
      </c>
      <c r="AA27">
        <v>61816</v>
      </c>
      <c r="AB27" t="s">
        <v>0</v>
      </c>
      <c r="AC27" t="s">
        <v>0</v>
      </c>
      <c r="AD27">
        <v>37155</v>
      </c>
      <c r="AE27">
        <v>7431</v>
      </c>
      <c r="AF27">
        <v>113939</v>
      </c>
      <c r="AG27" t="s">
        <v>0</v>
      </c>
      <c r="AH27">
        <v>5970</v>
      </c>
      <c r="AI27" t="s">
        <v>0</v>
      </c>
      <c r="AJ27">
        <v>25141</v>
      </c>
      <c r="AK27">
        <v>22301</v>
      </c>
      <c r="AL27" t="s">
        <v>0</v>
      </c>
      <c r="AM27">
        <v>44618</v>
      </c>
      <c r="AN27" t="s">
        <v>0</v>
      </c>
      <c r="AO27" t="s">
        <v>0</v>
      </c>
      <c r="AP27">
        <v>26205</v>
      </c>
      <c r="AQ27">
        <v>49675</v>
      </c>
      <c r="AR27">
        <v>57890</v>
      </c>
      <c r="AS27">
        <v>82135</v>
      </c>
      <c r="AT27" t="s">
        <v>0</v>
      </c>
      <c r="AU27">
        <v>16196</v>
      </c>
      <c r="AV27">
        <v>45131</v>
      </c>
      <c r="AW27">
        <v>17236</v>
      </c>
      <c r="AX27">
        <v>7232</v>
      </c>
      <c r="AY27" t="s">
        <v>0</v>
      </c>
      <c r="AZ27" t="s">
        <v>0</v>
      </c>
      <c r="BA27">
        <v>3510</v>
      </c>
      <c r="BB27">
        <v>8156</v>
      </c>
      <c r="BC27">
        <v>2663</v>
      </c>
      <c r="BD27" t="s">
        <v>0</v>
      </c>
      <c r="BE27" t="s">
        <v>0</v>
      </c>
      <c r="BF27">
        <v>3985</v>
      </c>
      <c r="BG27" t="s">
        <v>0</v>
      </c>
      <c r="BH27">
        <v>133</v>
      </c>
    </row>
    <row r="28" spans="1:6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</row>
    <row r="29" spans="1:60" ht="15" x14ac:dyDescent="0.25">
      <c r="A29" t="s">
        <v>342</v>
      </c>
      <c r="B29">
        <v>549203</v>
      </c>
      <c r="C29">
        <v>520052</v>
      </c>
      <c r="D29">
        <v>7194</v>
      </c>
      <c r="E29">
        <v>277341</v>
      </c>
      <c r="F29">
        <v>1040555</v>
      </c>
      <c r="G29">
        <v>719009</v>
      </c>
      <c r="H29">
        <v>50965</v>
      </c>
      <c r="I29">
        <v>21262</v>
      </c>
      <c r="J29">
        <v>33817</v>
      </c>
      <c r="K29">
        <v>336324</v>
      </c>
      <c r="L29">
        <v>28671</v>
      </c>
      <c r="M29">
        <v>225523</v>
      </c>
      <c r="N29">
        <v>479307</v>
      </c>
      <c r="O29">
        <v>145620</v>
      </c>
      <c r="P29">
        <v>50621</v>
      </c>
      <c r="Q29">
        <v>469974</v>
      </c>
      <c r="R29">
        <v>161978</v>
      </c>
      <c r="S29">
        <v>13193</v>
      </c>
      <c r="T29">
        <v>103128</v>
      </c>
      <c r="U29" t="s">
        <v>0</v>
      </c>
      <c r="V29" t="s">
        <v>0</v>
      </c>
      <c r="W29" t="s">
        <v>0</v>
      </c>
      <c r="X29">
        <v>751317</v>
      </c>
      <c r="Y29" t="s">
        <v>0</v>
      </c>
      <c r="Z29">
        <v>104118</v>
      </c>
      <c r="AA29">
        <v>39255</v>
      </c>
      <c r="AB29">
        <v>212334</v>
      </c>
      <c r="AC29" t="s">
        <v>0</v>
      </c>
      <c r="AD29" t="s">
        <v>0</v>
      </c>
      <c r="AE29">
        <v>9463</v>
      </c>
      <c r="AF29">
        <v>17931</v>
      </c>
      <c r="AG29">
        <v>40197</v>
      </c>
      <c r="AH29">
        <v>28958</v>
      </c>
      <c r="AI29">
        <v>140413</v>
      </c>
      <c r="AJ29">
        <v>279847</v>
      </c>
      <c r="AK29">
        <v>10642</v>
      </c>
      <c r="AL29">
        <v>409456</v>
      </c>
      <c r="AM29">
        <v>12530</v>
      </c>
      <c r="AN29">
        <v>12336</v>
      </c>
      <c r="AO29">
        <v>82505</v>
      </c>
      <c r="AP29">
        <v>10963</v>
      </c>
      <c r="AQ29">
        <v>67692</v>
      </c>
      <c r="AR29">
        <v>14425</v>
      </c>
      <c r="AS29">
        <v>56250</v>
      </c>
      <c r="AT29">
        <v>160379</v>
      </c>
      <c r="AU29">
        <v>5077</v>
      </c>
      <c r="AV29" t="s">
        <v>0</v>
      </c>
      <c r="AW29">
        <v>11884</v>
      </c>
      <c r="AX29">
        <v>2168</v>
      </c>
      <c r="AY29" t="s">
        <v>0</v>
      </c>
      <c r="AZ29" t="s">
        <v>0</v>
      </c>
      <c r="BA29">
        <v>11167</v>
      </c>
      <c r="BB29">
        <v>8990</v>
      </c>
      <c r="BC29">
        <v>5769</v>
      </c>
      <c r="BD29" t="s">
        <v>0</v>
      </c>
      <c r="BE29" t="s">
        <v>0</v>
      </c>
      <c r="BF29">
        <v>4153</v>
      </c>
      <c r="BG29" t="s">
        <v>0</v>
      </c>
      <c r="BH29" t="s">
        <v>0</v>
      </c>
    </row>
    <row r="30" spans="1:60" x14ac:dyDescent="0.3">
      <c r="A30" t="s">
        <v>343</v>
      </c>
      <c r="B30" t="s">
        <v>0</v>
      </c>
      <c r="C30" t="s">
        <v>0</v>
      </c>
      <c r="D30">
        <v>83423</v>
      </c>
      <c r="E30" t="s">
        <v>0</v>
      </c>
      <c r="F30">
        <v>59601</v>
      </c>
      <c r="G30">
        <v>27476</v>
      </c>
      <c r="H30">
        <v>131523</v>
      </c>
      <c r="I30">
        <v>5782</v>
      </c>
      <c r="J30">
        <v>22946</v>
      </c>
      <c r="K30">
        <v>115815</v>
      </c>
      <c r="L30">
        <v>526045</v>
      </c>
      <c r="M30">
        <v>62335</v>
      </c>
      <c r="N30">
        <v>45</v>
      </c>
      <c r="O30">
        <v>-704</v>
      </c>
      <c r="P30">
        <v>175118</v>
      </c>
      <c r="Q30" t="s">
        <v>0</v>
      </c>
      <c r="R30">
        <v>136920</v>
      </c>
      <c r="S30">
        <v>146695</v>
      </c>
      <c r="T30">
        <v>1310</v>
      </c>
      <c r="U30">
        <v>129175</v>
      </c>
      <c r="V30" t="s">
        <v>0</v>
      </c>
      <c r="W30" t="s">
        <v>0</v>
      </c>
      <c r="X30">
        <v>17816</v>
      </c>
      <c r="Y30">
        <v>45311</v>
      </c>
      <c r="Z30">
        <v>18</v>
      </c>
      <c r="AA30">
        <v>8309</v>
      </c>
      <c r="AB30">
        <v>5</v>
      </c>
      <c r="AC30">
        <v>244336</v>
      </c>
      <c r="AD30">
        <v>40931</v>
      </c>
      <c r="AE30">
        <v>411</v>
      </c>
      <c r="AF30">
        <v>925</v>
      </c>
      <c r="AG30">
        <v>13896</v>
      </c>
      <c r="AH30" t="s">
        <v>0</v>
      </c>
      <c r="AI30" t="s">
        <v>0</v>
      </c>
      <c r="AJ30">
        <v>15781</v>
      </c>
      <c r="AK30">
        <v>49252</v>
      </c>
      <c r="AL30">
        <v>795</v>
      </c>
      <c r="AM30" t="s">
        <v>0</v>
      </c>
      <c r="AN30" t="s">
        <v>0</v>
      </c>
      <c r="AO30">
        <v>2426</v>
      </c>
      <c r="AP30">
        <v>2626</v>
      </c>
      <c r="AQ30" t="s">
        <v>0</v>
      </c>
      <c r="AR30">
        <v>213</v>
      </c>
      <c r="AS30" t="s">
        <v>0</v>
      </c>
      <c r="AT30" t="s">
        <v>0</v>
      </c>
      <c r="AU30">
        <v>1649</v>
      </c>
      <c r="AV30" t="s">
        <v>0</v>
      </c>
      <c r="AW30">
        <v>177</v>
      </c>
      <c r="AX30">
        <v>3560</v>
      </c>
      <c r="AY30" t="s">
        <v>0</v>
      </c>
      <c r="AZ30">
        <v>18319</v>
      </c>
      <c r="BA30">
        <v>11</v>
      </c>
      <c r="BB30" t="s">
        <v>0</v>
      </c>
      <c r="BC30" t="s">
        <v>0</v>
      </c>
      <c r="BD30" t="s">
        <v>0</v>
      </c>
      <c r="BE30">
        <v>147</v>
      </c>
      <c r="BF30">
        <v>25</v>
      </c>
      <c r="BG30">
        <v>6175</v>
      </c>
      <c r="BH30" t="s">
        <v>0</v>
      </c>
    </row>
    <row r="31" spans="1:60" s="1" customFormat="1" x14ac:dyDescent="0.3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3">
      <c r="A32" t="s">
        <v>345</v>
      </c>
      <c r="B32">
        <v>24446</v>
      </c>
      <c r="C32">
        <v>22086</v>
      </c>
      <c r="D32">
        <v>12205</v>
      </c>
      <c r="E32" t="s">
        <v>0</v>
      </c>
      <c r="F32" t="s">
        <v>0</v>
      </c>
      <c r="G32" t="s">
        <v>0</v>
      </c>
      <c r="H32">
        <v>9699</v>
      </c>
      <c r="I32">
        <v>70916</v>
      </c>
      <c r="J32" t="s">
        <v>0</v>
      </c>
      <c r="K32" t="s">
        <v>0</v>
      </c>
      <c r="L32">
        <v>11426</v>
      </c>
      <c r="M32" t="s">
        <v>0</v>
      </c>
      <c r="N32">
        <v>1804</v>
      </c>
      <c r="O32">
        <v>39720</v>
      </c>
      <c r="P32" t="s">
        <v>0</v>
      </c>
      <c r="Q32">
        <v>1</v>
      </c>
      <c r="R32" t="s">
        <v>0</v>
      </c>
      <c r="S32">
        <v>3659</v>
      </c>
      <c r="T32">
        <v>25725</v>
      </c>
      <c r="U32" t="s">
        <v>0</v>
      </c>
      <c r="V32" t="s">
        <v>0</v>
      </c>
      <c r="W32" t="s">
        <v>0</v>
      </c>
      <c r="X32">
        <v>344</v>
      </c>
      <c r="Y32" t="s">
        <v>0</v>
      </c>
      <c r="Z32">
        <v>92</v>
      </c>
      <c r="AA32" t="s">
        <v>0</v>
      </c>
      <c r="AB32">
        <v>575</v>
      </c>
      <c r="AC32" t="s">
        <v>0</v>
      </c>
      <c r="AD32" t="s">
        <v>0</v>
      </c>
      <c r="AE32" t="s">
        <v>0</v>
      </c>
      <c r="AF32" t="s">
        <v>0</v>
      </c>
      <c r="AG32">
        <v>155</v>
      </c>
      <c r="AH32" t="s">
        <v>0</v>
      </c>
      <c r="AI32" t="s">
        <v>0</v>
      </c>
      <c r="AJ32">
        <v>932</v>
      </c>
      <c r="AK32" t="s">
        <v>0</v>
      </c>
      <c r="AL32">
        <v>366</v>
      </c>
      <c r="AM32">
        <v>807</v>
      </c>
      <c r="AN32">
        <v>29</v>
      </c>
      <c r="AO32" t="s">
        <v>0</v>
      </c>
      <c r="AP32" t="s">
        <v>0</v>
      </c>
      <c r="AQ32">
        <v>17895</v>
      </c>
      <c r="AR32" t="s">
        <v>0</v>
      </c>
      <c r="AS32">
        <v>5452</v>
      </c>
      <c r="AT32" t="s">
        <v>0</v>
      </c>
      <c r="AU32">
        <v>375</v>
      </c>
      <c r="AV32" t="s">
        <v>0</v>
      </c>
      <c r="AW32" t="s">
        <v>0</v>
      </c>
      <c r="AX32">
        <v>211</v>
      </c>
      <c r="AY32">
        <v>67</v>
      </c>
      <c r="AZ32" t="s">
        <v>0</v>
      </c>
      <c r="BA32" t="s">
        <v>0</v>
      </c>
      <c r="BB32">
        <v>2095</v>
      </c>
      <c r="BC32" t="s">
        <v>0</v>
      </c>
      <c r="BD32" t="s">
        <v>0</v>
      </c>
      <c r="BE32">
        <v>342</v>
      </c>
      <c r="BF32" t="s">
        <v>0</v>
      </c>
      <c r="BG32">
        <v>80</v>
      </c>
      <c r="BH32" t="s">
        <v>0</v>
      </c>
    </row>
    <row r="33" spans="1:60" x14ac:dyDescent="0.3">
      <c r="A33" t="s">
        <v>346</v>
      </c>
      <c r="B33">
        <v>52780</v>
      </c>
      <c r="C33">
        <v>139812</v>
      </c>
      <c r="D33">
        <v>46083</v>
      </c>
      <c r="E33">
        <v>322136</v>
      </c>
      <c r="F33">
        <v>65511</v>
      </c>
      <c r="G33">
        <v>29436</v>
      </c>
      <c r="H33">
        <v>44685</v>
      </c>
      <c r="I33">
        <v>109</v>
      </c>
      <c r="J33">
        <v>85914</v>
      </c>
      <c r="K33">
        <v>39869</v>
      </c>
      <c r="L33">
        <v>112523</v>
      </c>
      <c r="M33">
        <v>161174</v>
      </c>
      <c r="N33">
        <v>76109</v>
      </c>
      <c r="O33">
        <v>92</v>
      </c>
      <c r="P33">
        <v>6200</v>
      </c>
      <c r="Q33">
        <v>98082</v>
      </c>
      <c r="R33">
        <v>12741</v>
      </c>
      <c r="S33">
        <v>18716</v>
      </c>
      <c r="T33">
        <v>86</v>
      </c>
      <c r="U33">
        <v>39607</v>
      </c>
      <c r="V33">
        <v>30955</v>
      </c>
      <c r="W33">
        <v>27818</v>
      </c>
      <c r="X33">
        <v>36338</v>
      </c>
      <c r="Y33">
        <v>18849</v>
      </c>
      <c r="Z33">
        <v>79</v>
      </c>
      <c r="AA33">
        <v>5062</v>
      </c>
      <c r="AB33">
        <v>14670</v>
      </c>
      <c r="AC33">
        <v>1794</v>
      </c>
      <c r="AD33">
        <v>11042</v>
      </c>
      <c r="AE33">
        <v>6176</v>
      </c>
      <c r="AF33">
        <v>342</v>
      </c>
      <c r="AG33">
        <v>7010</v>
      </c>
      <c r="AH33">
        <v>1822</v>
      </c>
      <c r="AI33">
        <v>6718</v>
      </c>
      <c r="AJ33">
        <v>3056</v>
      </c>
      <c r="AK33">
        <v>18548</v>
      </c>
      <c r="AL33">
        <v>47624</v>
      </c>
      <c r="AM33">
        <v>6090</v>
      </c>
      <c r="AN33">
        <v>5138</v>
      </c>
      <c r="AO33">
        <v>2806</v>
      </c>
      <c r="AP33">
        <v>700</v>
      </c>
      <c r="AQ33">
        <v>5704</v>
      </c>
      <c r="AR33">
        <v>130</v>
      </c>
      <c r="AS33" t="s">
        <v>0</v>
      </c>
      <c r="AT33">
        <v>23040</v>
      </c>
      <c r="AU33">
        <v>3033</v>
      </c>
      <c r="AV33">
        <v>997</v>
      </c>
      <c r="AW33">
        <v>3711</v>
      </c>
      <c r="AX33">
        <v>1899</v>
      </c>
      <c r="AY33">
        <v>202</v>
      </c>
      <c r="AZ33">
        <v>978</v>
      </c>
      <c r="BA33">
        <v>3277</v>
      </c>
      <c r="BB33">
        <v>984</v>
      </c>
      <c r="BC33">
        <v>1269</v>
      </c>
      <c r="BD33" t="s">
        <v>0</v>
      </c>
      <c r="BE33">
        <v>1366</v>
      </c>
      <c r="BF33">
        <v>255</v>
      </c>
      <c r="BG33">
        <v>1518</v>
      </c>
      <c r="BH33">
        <v>92</v>
      </c>
    </row>
    <row r="34" spans="1:60" x14ac:dyDescent="0.3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>
        <v>97956</v>
      </c>
      <c r="O34" t="s">
        <v>0</v>
      </c>
      <c r="P34" t="s">
        <v>0</v>
      </c>
      <c r="Q34" t="s">
        <v>0</v>
      </c>
      <c r="R34">
        <v>63660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>
        <v>13429</v>
      </c>
      <c r="AC34" t="s">
        <v>0</v>
      </c>
      <c r="AD34" t="s">
        <v>0</v>
      </c>
      <c r="AE34" t="s">
        <v>0</v>
      </c>
      <c r="AF34" t="s">
        <v>0</v>
      </c>
      <c r="AG34">
        <v>2617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1076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s="1" customFormat="1" x14ac:dyDescent="0.3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</row>
    <row r="36" spans="1:60" s="1" customFormat="1" x14ac:dyDescent="0.3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</row>
    <row r="37" spans="1:60" x14ac:dyDescent="0.3">
      <c r="A37" t="s">
        <v>350</v>
      </c>
      <c r="B37" t="s">
        <v>0</v>
      </c>
      <c r="C37" t="s">
        <v>0</v>
      </c>
      <c r="D37" t="s">
        <v>0</v>
      </c>
      <c r="E37">
        <v>101204</v>
      </c>
      <c r="F37" t="s">
        <v>0</v>
      </c>
      <c r="G37" t="s">
        <v>0</v>
      </c>
      <c r="H37" t="s">
        <v>0</v>
      </c>
      <c r="I37" t="s">
        <v>0</v>
      </c>
      <c r="J37">
        <v>1585</v>
      </c>
      <c r="K37" t="s">
        <v>0</v>
      </c>
      <c r="L37">
        <v>76400</v>
      </c>
      <c r="M37">
        <v>112536</v>
      </c>
      <c r="N37" t="s">
        <v>0</v>
      </c>
      <c r="O37" t="s">
        <v>0</v>
      </c>
      <c r="P37" t="s">
        <v>0</v>
      </c>
      <c r="Q37">
        <v>20949</v>
      </c>
      <c r="R37" t="s">
        <v>0</v>
      </c>
      <c r="S37">
        <v>2281</v>
      </c>
      <c r="T37" t="s">
        <v>0</v>
      </c>
      <c r="U37" t="s">
        <v>0</v>
      </c>
      <c r="V37" t="s">
        <v>0</v>
      </c>
      <c r="W37" t="s">
        <v>0</v>
      </c>
      <c r="X37">
        <v>35426</v>
      </c>
      <c r="Y37" t="s">
        <v>0</v>
      </c>
      <c r="Z37" t="s">
        <v>0</v>
      </c>
      <c r="AA37" t="s">
        <v>0</v>
      </c>
      <c r="AB37">
        <v>215</v>
      </c>
      <c r="AC37" t="s">
        <v>0</v>
      </c>
      <c r="AD37">
        <v>3921</v>
      </c>
      <c r="AE37" t="s">
        <v>0</v>
      </c>
      <c r="AF37" t="s">
        <v>0</v>
      </c>
      <c r="AG37">
        <v>12163</v>
      </c>
      <c r="AH37" t="s">
        <v>0</v>
      </c>
      <c r="AI37" t="s">
        <v>0</v>
      </c>
      <c r="AJ37">
        <v>1972</v>
      </c>
      <c r="AK37">
        <v>4772</v>
      </c>
      <c r="AL37">
        <v>18212</v>
      </c>
      <c r="AM37">
        <v>1079</v>
      </c>
      <c r="AN37">
        <v>2403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19409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x14ac:dyDescent="0.3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x14ac:dyDescent="0.3">
      <c r="A39" t="s">
        <v>352</v>
      </c>
      <c r="B39">
        <v>5515846</v>
      </c>
      <c r="C39">
        <v>106572</v>
      </c>
      <c r="D39">
        <v>173133</v>
      </c>
      <c r="E39" t="s">
        <v>0</v>
      </c>
      <c r="F39" t="s">
        <v>0</v>
      </c>
      <c r="G39" t="s">
        <v>0</v>
      </c>
      <c r="H39">
        <v>168070</v>
      </c>
      <c r="I39">
        <v>161047</v>
      </c>
      <c r="J39" t="s">
        <v>0</v>
      </c>
      <c r="K39">
        <v>271891</v>
      </c>
      <c r="L39" t="s">
        <v>0</v>
      </c>
      <c r="M39">
        <v>146020</v>
      </c>
      <c r="N39">
        <v>27125</v>
      </c>
      <c r="O39">
        <v>90125</v>
      </c>
      <c r="P39" t="s">
        <v>0</v>
      </c>
      <c r="Q39" t="s">
        <v>0</v>
      </c>
      <c r="R39" t="s">
        <v>0</v>
      </c>
      <c r="S39">
        <v>16290</v>
      </c>
      <c r="T39">
        <v>99648</v>
      </c>
      <c r="U39">
        <v>45346</v>
      </c>
      <c r="V39" t="s">
        <v>0</v>
      </c>
      <c r="W39" t="s">
        <v>0</v>
      </c>
      <c r="X39" t="s">
        <v>0</v>
      </c>
      <c r="Y39">
        <v>32375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>
        <v>1957</v>
      </c>
      <c r="AF39" t="s">
        <v>0</v>
      </c>
      <c r="AG39" t="s">
        <v>0</v>
      </c>
      <c r="AH39">
        <v>1108</v>
      </c>
      <c r="AI39" t="s">
        <v>0</v>
      </c>
      <c r="AJ39">
        <v>10178</v>
      </c>
      <c r="AK39">
        <v>19883</v>
      </c>
      <c r="AL39">
        <v>54633</v>
      </c>
      <c r="AM39">
        <v>33546</v>
      </c>
      <c r="AN39" t="s">
        <v>0</v>
      </c>
      <c r="AO39" t="s">
        <v>0</v>
      </c>
      <c r="AP39" t="s">
        <v>0</v>
      </c>
      <c r="AQ39">
        <v>14792</v>
      </c>
      <c r="AR39" t="s">
        <v>0</v>
      </c>
      <c r="AS39">
        <v>80794</v>
      </c>
      <c r="AT39">
        <v>88474</v>
      </c>
      <c r="AU39">
        <v>13962</v>
      </c>
      <c r="AV39" t="s">
        <v>0</v>
      </c>
      <c r="AW39">
        <v>47</v>
      </c>
      <c r="AX39">
        <v>6878</v>
      </c>
      <c r="AY39" t="s">
        <v>0</v>
      </c>
      <c r="AZ39">
        <v>100338</v>
      </c>
      <c r="BA39" t="s">
        <v>0</v>
      </c>
      <c r="BB39" t="s">
        <v>0</v>
      </c>
      <c r="BC39" t="s">
        <v>0</v>
      </c>
      <c r="BD39" t="s">
        <v>0</v>
      </c>
      <c r="BE39">
        <v>322</v>
      </c>
      <c r="BF39" t="s">
        <v>0</v>
      </c>
      <c r="BG39" t="s">
        <v>0</v>
      </c>
      <c r="BH39" t="s">
        <v>0</v>
      </c>
    </row>
    <row r="40" spans="1:60" x14ac:dyDescent="0.3">
      <c r="A40" t="s">
        <v>353</v>
      </c>
      <c r="B40" t="s">
        <v>0</v>
      </c>
      <c r="C40" t="s">
        <v>0</v>
      </c>
      <c r="D40">
        <v>3234</v>
      </c>
      <c r="E40" t="s">
        <v>0</v>
      </c>
      <c r="F40">
        <v>4478</v>
      </c>
      <c r="G40">
        <v>10486</v>
      </c>
      <c r="H40">
        <v>3403</v>
      </c>
      <c r="I40">
        <v>109</v>
      </c>
      <c r="J40">
        <v>406</v>
      </c>
      <c r="K40" t="s">
        <v>0</v>
      </c>
      <c r="L40">
        <v>6372</v>
      </c>
      <c r="M40">
        <v>15353</v>
      </c>
      <c r="N40">
        <v>20811</v>
      </c>
      <c r="O40">
        <v>91</v>
      </c>
      <c r="P40" t="s">
        <v>0</v>
      </c>
      <c r="Q40">
        <v>10041</v>
      </c>
      <c r="R40" t="s">
        <v>0</v>
      </c>
      <c r="S40">
        <v>15418</v>
      </c>
      <c r="T40">
        <v>86</v>
      </c>
      <c r="U40">
        <v>7093</v>
      </c>
      <c r="V40" t="s">
        <v>0</v>
      </c>
      <c r="W40" t="s">
        <v>0</v>
      </c>
      <c r="X40">
        <v>15111</v>
      </c>
      <c r="Y40">
        <v>4217</v>
      </c>
      <c r="Z40">
        <v>104861</v>
      </c>
      <c r="AA40">
        <v>1982</v>
      </c>
      <c r="AB40" t="s">
        <v>0</v>
      </c>
      <c r="AC40" t="s">
        <v>0</v>
      </c>
      <c r="AD40">
        <v>102459</v>
      </c>
      <c r="AE40">
        <v>36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2242</v>
      </c>
      <c r="AL40">
        <v>1013</v>
      </c>
      <c r="AM40">
        <v>21</v>
      </c>
      <c r="AN40">
        <v>500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992</v>
      </c>
      <c r="AU40" t="s">
        <v>0</v>
      </c>
      <c r="AV40" t="s">
        <v>0</v>
      </c>
      <c r="AW40">
        <v>7</v>
      </c>
      <c r="AX40" t="s">
        <v>0</v>
      </c>
      <c r="AY40" t="s">
        <v>0</v>
      </c>
      <c r="AZ40">
        <v>18252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139</v>
      </c>
      <c r="BH40" t="s">
        <v>0</v>
      </c>
    </row>
    <row r="41" spans="1:60" x14ac:dyDescent="0.3">
      <c r="A41" t="s">
        <v>354</v>
      </c>
      <c r="B41" t="s">
        <v>0</v>
      </c>
      <c r="C41">
        <v>3333</v>
      </c>
      <c r="D41" t="s">
        <v>0</v>
      </c>
      <c r="E41" t="s">
        <v>0</v>
      </c>
      <c r="F41" t="s">
        <v>0</v>
      </c>
      <c r="G41" t="s">
        <v>0</v>
      </c>
      <c r="H41">
        <v>4</v>
      </c>
      <c r="I41" t="s">
        <v>0</v>
      </c>
      <c r="J41" t="s">
        <v>0</v>
      </c>
      <c r="K41" t="s">
        <v>0</v>
      </c>
      <c r="L41">
        <v>15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>
        <v>126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35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5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1755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-2079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>
        <v>1088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>
        <v>11896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4897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1087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>
        <v>1571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s="1" customFormat="1" x14ac:dyDescent="0.3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</row>
    <row r="48" spans="1:60" x14ac:dyDescent="0.3">
      <c r="A48" t="s">
        <v>361</v>
      </c>
      <c r="B48">
        <v>4765526</v>
      </c>
      <c r="C48" t="s">
        <v>0</v>
      </c>
      <c r="D48">
        <v>117577</v>
      </c>
      <c r="E48" t="s">
        <v>0</v>
      </c>
      <c r="F48" t="s">
        <v>0</v>
      </c>
      <c r="G48" t="s">
        <v>0</v>
      </c>
      <c r="H48">
        <v>2958906</v>
      </c>
      <c r="I48" t="s">
        <v>0</v>
      </c>
      <c r="J48" t="s">
        <v>0</v>
      </c>
      <c r="K48" t="s">
        <v>0</v>
      </c>
      <c r="L48" t="s">
        <v>0</v>
      </c>
      <c r="M48">
        <v>203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54089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1108</v>
      </c>
      <c r="AI48" t="s">
        <v>0</v>
      </c>
      <c r="AJ48" t="s">
        <v>0</v>
      </c>
      <c r="AK48">
        <v>14646</v>
      </c>
      <c r="AL48" t="s">
        <v>0</v>
      </c>
      <c r="AM48">
        <v>10745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7107</v>
      </c>
      <c r="AV48" t="s">
        <v>0</v>
      </c>
      <c r="AW48">
        <v>865</v>
      </c>
      <c r="AX48">
        <v>3548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3">
      <c r="A49" t="s">
        <v>362</v>
      </c>
      <c r="B49">
        <v>-37110</v>
      </c>
      <c r="C49">
        <v>354650</v>
      </c>
      <c r="D49">
        <v>1</v>
      </c>
      <c r="E49">
        <v>-312563</v>
      </c>
      <c r="F49">
        <v>-473426</v>
      </c>
      <c r="G49">
        <v>-1249185</v>
      </c>
      <c r="H49" t="s">
        <v>0</v>
      </c>
      <c r="I49">
        <v>3</v>
      </c>
      <c r="J49">
        <v>216710</v>
      </c>
      <c r="K49">
        <v>124326</v>
      </c>
      <c r="L49">
        <v>283358</v>
      </c>
      <c r="M49">
        <v>1</v>
      </c>
      <c r="N49">
        <v>86575</v>
      </c>
      <c r="O49" t="s">
        <v>0</v>
      </c>
      <c r="P49">
        <v>-283607</v>
      </c>
      <c r="Q49">
        <v>105900</v>
      </c>
      <c r="R49">
        <v>-2286</v>
      </c>
      <c r="S49">
        <v>2842</v>
      </c>
      <c r="T49">
        <v>-72</v>
      </c>
      <c r="U49">
        <v>-216752</v>
      </c>
      <c r="V49" t="s">
        <v>0</v>
      </c>
      <c r="W49" t="s">
        <v>0</v>
      </c>
      <c r="X49">
        <v>464098</v>
      </c>
      <c r="Y49">
        <v>-126803</v>
      </c>
      <c r="Z49">
        <v>19841</v>
      </c>
      <c r="AA49">
        <v>276311</v>
      </c>
      <c r="AB49">
        <v>-173217</v>
      </c>
      <c r="AC49">
        <v>245329</v>
      </c>
      <c r="AD49" t="s">
        <v>0</v>
      </c>
      <c r="AE49">
        <v>208</v>
      </c>
      <c r="AF49">
        <v>6703</v>
      </c>
      <c r="AG49">
        <v>-27010</v>
      </c>
      <c r="AH49" t="s">
        <v>0</v>
      </c>
      <c r="AI49">
        <v>4060</v>
      </c>
      <c r="AJ49">
        <v>164515</v>
      </c>
      <c r="AK49" t="s">
        <v>0</v>
      </c>
      <c r="AL49">
        <v>106655</v>
      </c>
      <c r="AM49">
        <v>-14832</v>
      </c>
      <c r="AN49">
        <v>-1836</v>
      </c>
      <c r="AO49">
        <v>3188</v>
      </c>
      <c r="AP49">
        <v>-53986</v>
      </c>
      <c r="AQ49">
        <v>2123</v>
      </c>
      <c r="AR49">
        <v>-1965</v>
      </c>
      <c r="AS49" t="s">
        <v>0</v>
      </c>
      <c r="AT49">
        <v>-42195</v>
      </c>
      <c r="AU49">
        <v>2</v>
      </c>
      <c r="AV49">
        <v>-2549</v>
      </c>
      <c r="AW49" t="s">
        <v>0</v>
      </c>
      <c r="AX49">
        <v>17</v>
      </c>
      <c r="AY49">
        <v>-4048</v>
      </c>
      <c r="AZ49">
        <v>4931</v>
      </c>
      <c r="BA49">
        <v>-26037</v>
      </c>
      <c r="BB49" t="s">
        <v>0</v>
      </c>
      <c r="BC49">
        <v>-8347</v>
      </c>
      <c r="BD49" t="s">
        <v>0</v>
      </c>
      <c r="BE49">
        <v>-141</v>
      </c>
      <c r="BF49">
        <v>18290</v>
      </c>
      <c r="BG49" t="s">
        <v>0</v>
      </c>
      <c r="BH49">
        <v>10751</v>
      </c>
    </row>
    <row r="50" spans="1:60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364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>
        <v>91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90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7709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13119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x14ac:dyDescent="0.3">
      <c r="A60" t="s">
        <v>373</v>
      </c>
      <c r="B60" t="s">
        <v>0</v>
      </c>
      <c r="C60" t="s">
        <v>0</v>
      </c>
      <c r="D60">
        <v>404</v>
      </c>
      <c r="E60" t="s">
        <v>0</v>
      </c>
      <c r="F60" t="s">
        <v>0</v>
      </c>
      <c r="G60" t="s">
        <v>0</v>
      </c>
      <c r="H60">
        <v>245</v>
      </c>
      <c r="I60">
        <v>831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>
        <v>364</v>
      </c>
      <c r="P60" t="s">
        <v>0</v>
      </c>
      <c r="Q60" t="s">
        <v>0</v>
      </c>
      <c r="R60" t="s">
        <v>0</v>
      </c>
      <c r="S60" t="s">
        <v>0</v>
      </c>
      <c r="T60">
        <v>298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>
        <v>337</v>
      </c>
      <c r="W63">
        <v>292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-40989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>
        <v>2885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>
        <v>432221</v>
      </c>
      <c r="G65">
        <v>470250</v>
      </c>
      <c r="H65" t="s">
        <v>0</v>
      </c>
      <c r="I65" t="s">
        <v>0</v>
      </c>
      <c r="J65">
        <v>53975</v>
      </c>
      <c r="K65" t="s">
        <v>0</v>
      </c>
      <c r="L65">
        <v>65828</v>
      </c>
      <c r="M65" t="s">
        <v>0</v>
      </c>
      <c r="N65">
        <v>192339</v>
      </c>
      <c r="O65" t="s">
        <v>0</v>
      </c>
      <c r="P65">
        <v>1529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>
        <v>46466</v>
      </c>
      <c r="AB65" t="s">
        <v>0</v>
      </c>
      <c r="AC65" t="s">
        <v>0</v>
      </c>
      <c r="AD65" t="s">
        <v>0</v>
      </c>
      <c r="AE65" t="s">
        <v>0</v>
      </c>
      <c r="AF65">
        <v>74208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>
        <v>34690</v>
      </c>
      <c r="AS65" t="s">
        <v>0</v>
      </c>
      <c r="AT65" t="s">
        <v>0</v>
      </c>
      <c r="AU65" t="s">
        <v>0</v>
      </c>
      <c r="AV65">
        <v>2480</v>
      </c>
      <c r="AW65" t="s">
        <v>0</v>
      </c>
      <c r="AX65" t="s">
        <v>0</v>
      </c>
      <c r="AY65" t="s">
        <v>0</v>
      </c>
      <c r="AZ65" t="s">
        <v>0</v>
      </c>
      <c r="BA65">
        <v>12433</v>
      </c>
      <c r="BB65" t="s">
        <v>0</v>
      </c>
      <c r="BC65">
        <v>10473</v>
      </c>
      <c r="BD65" t="s">
        <v>0</v>
      </c>
      <c r="BE65" t="s">
        <v>0</v>
      </c>
      <c r="BF65" t="s">
        <v>0</v>
      </c>
      <c r="BG65" t="s">
        <v>0</v>
      </c>
      <c r="BH65">
        <v>1934</v>
      </c>
    </row>
    <row r="66" spans="1:60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</row>
    <row r="67" spans="1:60" x14ac:dyDescent="0.3">
      <c r="A67" t="s">
        <v>380</v>
      </c>
      <c r="B67">
        <v>15</v>
      </c>
      <c r="C67">
        <v>-4610</v>
      </c>
      <c r="D67" t="s">
        <v>0</v>
      </c>
      <c r="E67">
        <v>307</v>
      </c>
      <c r="F67">
        <v>303853</v>
      </c>
      <c r="G67">
        <v>140955</v>
      </c>
      <c r="H67">
        <v>-177</v>
      </c>
      <c r="I67">
        <v>416945</v>
      </c>
      <c r="J67">
        <v>5713</v>
      </c>
      <c r="K67">
        <v>9363</v>
      </c>
      <c r="L67" t="s">
        <v>0</v>
      </c>
      <c r="M67">
        <v>25694</v>
      </c>
      <c r="N67">
        <v>15142</v>
      </c>
      <c r="O67">
        <v>868305</v>
      </c>
      <c r="P67">
        <v>378</v>
      </c>
      <c r="Q67">
        <v>352872</v>
      </c>
      <c r="R67">
        <v>48563</v>
      </c>
      <c r="S67">
        <v>1862</v>
      </c>
      <c r="T67">
        <v>562435</v>
      </c>
      <c r="U67">
        <v>69634</v>
      </c>
      <c r="V67" t="s">
        <v>0</v>
      </c>
      <c r="W67" t="s">
        <v>0</v>
      </c>
      <c r="X67">
        <v>25355</v>
      </c>
      <c r="Y67">
        <v>36101</v>
      </c>
      <c r="Z67">
        <v>10708</v>
      </c>
      <c r="AA67">
        <v>1222</v>
      </c>
      <c r="AB67">
        <v>10</v>
      </c>
      <c r="AC67" t="s">
        <v>0</v>
      </c>
      <c r="AD67">
        <v>30658</v>
      </c>
      <c r="AE67" t="s">
        <v>0</v>
      </c>
      <c r="AF67">
        <v>26351</v>
      </c>
      <c r="AG67">
        <v>6960</v>
      </c>
      <c r="AH67">
        <v>642</v>
      </c>
      <c r="AI67">
        <v>5698</v>
      </c>
      <c r="AJ67">
        <v>15498</v>
      </c>
      <c r="AK67" t="s">
        <v>0</v>
      </c>
      <c r="AL67">
        <v>40651</v>
      </c>
      <c r="AM67" t="s">
        <v>0</v>
      </c>
      <c r="AN67">
        <v>2065</v>
      </c>
      <c r="AO67">
        <v>3740</v>
      </c>
      <c r="AP67">
        <v>124</v>
      </c>
      <c r="AQ67">
        <v>82271</v>
      </c>
      <c r="AR67">
        <v>19246</v>
      </c>
      <c r="AS67" t="s">
        <v>0</v>
      </c>
      <c r="AT67" t="s">
        <v>0</v>
      </c>
      <c r="AU67">
        <v>66</v>
      </c>
      <c r="AV67" t="s">
        <v>0</v>
      </c>
      <c r="AW67">
        <v>697</v>
      </c>
      <c r="AX67" t="s">
        <v>0</v>
      </c>
      <c r="AY67" t="s">
        <v>0</v>
      </c>
      <c r="AZ67" t="s">
        <v>0</v>
      </c>
      <c r="BA67">
        <v>10528</v>
      </c>
      <c r="BB67" t="s">
        <v>0</v>
      </c>
      <c r="BC67">
        <v>5691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381</v>
      </c>
      <c r="B68">
        <v>872911</v>
      </c>
      <c r="C68">
        <v>441293</v>
      </c>
      <c r="D68">
        <v>1099431</v>
      </c>
      <c r="E68" t="s">
        <v>0</v>
      </c>
      <c r="F68">
        <v>95179</v>
      </c>
      <c r="G68">
        <v>88071</v>
      </c>
      <c r="H68">
        <v>723414</v>
      </c>
      <c r="I68">
        <v>0</v>
      </c>
      <c r="J68">
        <v>379885</v>
      </c>
      <c r="K68">
        <v>0</v>
      </c>
      <c r="L68">
        <v>37689</v>
      </c>
      <c r="M68">
        <v>31349</v>
      </c>
      <c r="N68" t="s">
        <v>0</v>
      </c>
      <c r="O68" t="s">
        <v>0</v>
      </c>
      <c r="P68">
        <v>91977</v>
      </c>
      <c r="Q68">
        <v>324815</v>
      </c>
      <c r="R68">
        <v>194220</v>
      </c>
      <c r="S68" t="s">
        <v>0</v>
      </c>
      <c r="T68" t="s">
        <v>0</v>
      </c>
      <c r="U68">
        <v>0</v>
      </c>
      <c r="V68" t="s">
        <v>0</v>
      </c>
      <c r="W68" t="s">
        <v>0</v>
      </c>
      <c r="X68">
        <v>684444</v>
      </c>
      <c r="Y68" t="s">
        <v>0</v>
      </c>
      <c r="Z68">
        <v>2384</v>
      </c>
      <c r="AA68">
        <v>3824</v>
      </c>
      <c r="AB68" t="s">
        <v>0</v>
      </c>
      <c r="AC68">
        <v>75368</v>
      </c>
      <c r="AD68">
        <v>0</v>
      </c>
      <c r="AE68">
        <v>27117</v>
      </c>
      <c r="AF68" t="s">
        <v>0</v>
      </c>
      <c r="AG68">
        <v>29277</v>
      </c>
      <c r="AH68" t="s">
        <v>0</v>
      </c>
      <c r="AI68">
        <v>19252</v>
      </c>
      <c r="AJ68">
        <v>85707</v>
      </c>
      <c r="AK68">
        <v>16179</v>
      </c>
      <c r="AL68">
        <v>143811</v>
      </c>
      <c r="AM68">
        <v>124252</v>
      </c>
      <c r="AN68">
        <v>3608</v>
      </c>
      <c r="AO68">
        <v>9578</v>
      </c>
      <c r="AP68">
        <v>39219</v>
      </c>
      <c r="AQ68">
        <v>8751</v>
      </c>
      <c r="AR68" t="s">
        <v>0</v>
      </c>
      <c r="AS68" t="s">
        <v>0</v>
      </c>
      <c r="AT68" t="s">
        <v>0</v>
      </c>
      <c r="AU68" t="s">
        <v>0</v>
      </c>
      <c r="AV68">
        <v>17739</v>
      </c>
      <c r="AW68">
        <v>143</v>
      </c>
      <c r="AX68" t="s">
        <v>0</v>
      </c>
      <c r="AY68" t="s">
        <v>0</v>
      </c>
      <c r="AZ68" t="s">
        <v>0</v>
      </c>
      <c r="BA68" t="s">
        <v>0</v>
      </c>
      <c r="BB68">
        <v>0</v>
      </c>
      <c r="BC68" t="s">
        <v>0</v>
      </c>
      <c r="BD68" t="s">
        <v>0</v>
      </c>
      <c r="BE68" t="s">
        <v>0</v>
      </c>
      <c r="BF68">
        <v>2517</v>
      </c>
      <c r="BG68">
        <v>7406</v>
      </c>
      <c r="BH68">
        <v>1686</v>
      </c>
    </row>
    <row r="69" spans="1:60" x14ac:dyDescent="0.3">
      <c r="A69" t="s">
        <v>382</v>
      </c>
      <c r="B69" t="s">
        <v>0</v>
      </c>
      <c r="C69">
        <v>73858</v>
      </c>
      <c r="D69" t="s">
        <v>0</v>
      </c>
      <c r="E69" t="s">
        <v>0</v>
      </c>
      <c r="F69">
        <v>124659</v>
      </c>
      <c r="G69">
        <v>171651</v>
      </c>
      <c r="H69">
        <v>22610</v>
      </c>
      <c r="I69">
        <v>144450</v>
      </c>
      <c r="J69" t="s">
        <v>0</v>
      </c>
      <c r="K69">
        <v>1106</v>
      </c>
      <c r="L69">
        <v>3112</v>
      </c>
      <c r="M69" t="s">
        <v>0</v>
      </c>
      <c r="N69" t="s">
        <v>0</v>
      </c>
      <c r="O69">
        <v>38473</v>
      </c>
      <c r="P69" t="s">
        <v>0</v>
      </c>
      <c r="Q69">
        <v>227463</v>
      </c>
      <c r="R69" t="s">
        <v>0</v>
      </c>
      <c r="S69">
        <v>3738</v>
      </c>
      <c r="T69">
        <v>45468</v>
      </c>
      <c r="U69">
        <v>51804</v>
      </c>
      <c r="V69">
        <v>24363</v>
      </c>
      <c r="W69">
        <v>45003</v>
      </c>
      <c r="X69">
        <v>10565</v>
      </c>
      <c r="Y69">
        <v>31206</v>
      </c>
      <c r="Z69">
        <v>1710</v>
      </c>
      <c r="AA69">
        <v>5508</v>
      </c>
      <c r="AB69">
        <v>22877</v>
      </c>
      <c r="AC69" t="s">
        <v>0</v>
      </c>
      <c r="AD69" t="s">
        <v>0</v>
      </c>
      <c r="AE69" t="s">
        <v>0</v>
      </c>
      <c r="AF69">
        <v>24607</v>
      </c>
      <c r="AG69">
        <v>2003</v>
      </c>
      <c r="AH69">
        <v>8650</v>
      </c>
      <c r="AI69" t="s">
        <v>0</v>
      </c>
      <c r="AJ69" t="s">
        <v>0</v>
      </c>
      <c r="AK69" t="s">
        <v>0</v>
      </c>
      <c r="AL69">
        <v>94172</v>
      </c>
      <c r="AM69" t="s">
        <v>0</v>
      </c>
      <c r="AN69">
        <v>120</v>
      </c>
      <c r="AO69" t="s">
        <v>0</v>
      </c>
      <c r="AP69" t="s">
        <v>0</v>
      </c>
      <c r="AQ69" t="s">
        <v>0</v>
      </c>
      <c r="AR69">
        <v>11246</v>
      </c>
      <c r="AS69" t="s">
        <v>0</v>
      </c>
      <c r="AT69">
        <v>219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>
        <v>6546</v>
      </c>
      <c r="BA69" t="s">
        <v>0</v>
      </c>
      <c r="BB69" t="s">
        <v>0</v>
      </c>
      <c r="BC69" t="s">
        <v>0</v>
      </c>
      <c r="BD69" t="s">
        <v>0</v>
      </c>
      <c r="BE69">
        <v>7150</v>
      </c>
      <c r="BF69" t="s">
        <v>0</v>
      </c>
      <c r="BG69" t="s">
        <v>0</v>
      </c>
      <c r="BH69" t="s">
        <v>0</v>
      </c>
    </row>
    <row r="70" spans="1:60" x14ac:dyDescent="0.3">
      <c r="A70" t="s">
        <v>383</v>
      </c>
      <c r="B70" t="s">
        <v>0</v>
      </c>
      <c r="C70" t="s">
        <v>0</v>
      </c>
      <c r="D70">
        <v>1867152</v>
      </c>
      <c r="E70">
        <v>160677</v>
      </c>
      <c r="F70" t="s">
        <v>0</v>
      </c>
      <c r="G70" t="s">
        <v>0</v>
      </c>
      <c r="H70">
        <v>51648</v>
      </c>
      <c r="I70">
        <v>725294</v>
      </c>
      <c r="J70" t="s">
        <v>0</v>
      </c>
      <c r="K70">
        <v>54374</v>
      </c>
      <c r="L70" t="s">
        <v>0</v>
      </c>
      <c r="M70" t="s">
        <v>0</v>
      </c>
      <c r="N70">
        <v>507428</v>
      </c>
      <c r="O70">
        <v>340119</v>
      </c>
      <c r="P70" t="s">
        <v>0</v>
      </c>
      <c r="Q70" t="s">
        <v>0</v>
      </c>
      <c r="R70" t="s">
        <v>0</v>
      </c>
      <c r="S70">
        <v>29765</v>
      </c>
      <c r="T70">
        <v>297723</v>
      </c>
      <c r="U70">
        <v>225856</v>
      </c>
      <c r="V70">
        <v>55732</v>
      </c>
      <c r="W70">
        <v>6983</v>
      </c>
      <c r="X70" t="s">
        <v>0</v>
      </c>
      <c r="Y70">
        <v>149660</v>
      </c>
      <c r="Z70" t="s">
        <v>0</v>
      </c>
      <c r="AA70" t="s">
        <v>0</v>
      </c>
      <c r="AB70">
        <v>1432</v>
      </c>
      <c r="AC70" t="s">
        <v>0</v>
      </c>
      <c r="AD70">
        <v>1267</v>
      </c>
      <c r="AE70">
        <v>1114</v>
      </c>
      <c r="AF70">
        <v>2318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>
        <v>157854</v>
      </c>
      <c r="AN70" t="s">
        <v>0</v>
      </c>
      <c r="AO70" t="s">
        <v>0</v>
      </c>
      <c r="AP70" t="s">
        <v>0</v>
      </c>
      <c r="AQ70" t="s">
        <v>0</v>
      </c>
      <c r="AR70">
        <v>1531</v>
      </c>
      <c r="AS70" t="s">
        <v>0</v>
      </c>
      <c r="AT70">
        <v>129615</v>
      </c>
      <c r="AU70">
        <v>17112</v>
      </c>
      <c r="AV70" t="s">
        <v>0</v>
      </c>
      <c r="AW70">
        <v>249</v>
      </c>
      <c r="AX70">
        <v>6295</v>
      </c>
      <c r="AY70" t="s">
        <v>0</v>
      </c>
      <c r="AZ70">
        <v>96555</v>
      </c>
      <c r="BA70" t="s">
        <v>0</v>
      </c>
      <c r="BB70">
        <v>1048</v>
      </c>
      <c r="BC70" t="s">
        <v>0</v>
      </c>
      <c r="BD70" t="s">
        <v>0</v>
      </c>
      <c r="BE70">
        <v>508</v>
      </c>
      <c r="BF70" t="s">
        <v>0</v>
      </c>
      <c r="BG70" t="s">
        <v>0</v>
      </c>
      <c r="BH70" t="s">
        <v>0</v>
      </c>
    </row>
  </sheetData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124"/>
  <sheetViews>
    <sheetView workbookViewId="0">
      <selection activeCell="E8" sqref="E8"/>
    </sheetView>
  </sheetViews>
  <sheetFormatPr defaultRowHeight="14.4" x14ac:dyDescent="0.3"/>
  <cols>
    <col min="1" max="1" width="25.5546875" customWidth="1"/>
    <col min="2" max="2" width="10" bestFit="1" customWidth="1"/>
  </cols>
  <sheetData>
    <row r="2" spans="1:56" s="1" customFormat="1" ht="15" x14ac:dyDescent="0.25">
      <c r="B2" s="1" t="s">
        <v>165</v>
      </c>
    </row>
    <row r="3" spans="1:56" s="1" customFormat="1" ht="15" x14ac:dyDescent="0.25">
      <c r="B3" s="1" t="s">
        <v>166</v>
      </c>
    </row>
    <row r="4" spans="1:56" s="1" customFormat="1" ht="15" x14ac:dyDescent="0.25">
      <c r="A4" s="1" t="s">
        <v>394</v>
      </c>
    </row>
    <row r="5" spans="1:56" s="1" customFormat="1" ht="15" x14ac:dyDescent="0.25">
      <c r="A5" s="1" t="s">
        <v>167</v>
      </c>
    </row>
    <row r="6" spans="1:56" s="1" customFormat="1" ht="15" x14ac:dyDescent="0.25">
      <c r="A6" s="1" t="s">
        <v>168</v>
      </c>
    </row>
    <row r="7" spans="1:56" s="1" customFormat="1" ht="15" x14ac:dyDescent="0.25">
      <c r="B7" s="1" t="s">
        <v>169</v>
      </c>
    </row>
    <row r="8" spans="1:56" s="1" customFormat="1" ht="15" x14ac:dyDescent="0.25">
      <c r="B8" s="1" t="s">
        <v>183</v>
      </c>
    </row>
    <row r="9" spans="1:56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64</v>
      </c>
      <c r="H9" s="1" t="s">
        <v>10</v>
      </c>
      <c r="I9" s="1" t="s">
        <v>23</v>
      </c>
      <c r="J9" s="1" t="s">
        <v>5</v>
      </c>
      <c r="K9" s="1" t="s">
        <v>171</v>
      </c>
      <c r="L9" s="1" t="s">
        <v>2</v>
      </c>
      <c r="M9" s="1" t="s">
        <v>38</v>
      </c>
      <c r="N9" s="1" t="s">
        <v>218</v>
      </c>
      <c r="O9" s="1" t="s">
        <v>39</v>
      </c>
      <c r="P9" s="1" t="s">
        <v>220</v>
      </c>
      <c r="Q9" s="1" t="s">
        <v>45</v>
      </c>
      <c r="R9" s="1" t="s">
        <v>59</v>
      </c>
      <c r="S9" s="1" t="s">
        <v>18</v>
      </c>
      <c r="T9" s="1" t="s">
        <v>1</v>
      </c>
      <c r="U9" s="1" t="s">
        <v>385</v>
      </c>
      <c r="V9" s="1" t="s">
        <v>386</v>
      </c>
      <c r="W9" s="1" t="s">
        <v>49</v>
      </c>
      <c r="X9" s="1" t="s">
        <v>56</v>
      </c>
      <c r="Y9" s="1" t="s">
        <v>177</v>
      </c>
      <c r="Z9" s="1" t="s">
        <v>205</v>
      </c>
      <c r="AA9" s="1" t="s">
        <v>37</v>
      </c>
      <c r="AB9" s="1" t="s">
        <v>11</v>
      </c>
      <c r="AC9" s="1" t="s">
        <v>3</v>
      </c>
      <c r="AD9" s="1" t="s">
        <v>53</v>
      </c>
      <c r="AE9" s="1" t="s">
        <v>9</v>
      </c>
      <c r="AF9" s="1" t="s">
        <v>178</v>
      </c>
      <c r="AG9" s="1" t="s">
        <v>13</v>
      </c>
      <c r="AH9" s="1" t="s">
        <v>240</v>
      </c>
      <c r="AI9" s="1" t="s">
        <v>46</v>
      </c>
      <c r="AJ9" s="1" t="s">
        <v>7</v>
      </c>
      <c r="AK9" s="1" t="s">
        <v>29</v>
      </c>
      <c r="AL9" s="1" t="s">
        <v>225</v>
      </c>
      <c r="AM9" s="1" t="s">
        <v>224</v>
      </c>
      <c r="AN9" s="1" t="s">
        <v>15</v>
      </c>
      <c r="AO9" s="1" t="s">
        <v>318</v>
      </c>
      <c r="AP9" s="1" t="s">
        <v>230</v>
      </c>
      <c r="AQ9" s="1" t="s">
        <v>227</v>
      </c>
      <c r="AR9" s="1" t="s">
        <v>47</v>
      </c>
      <c r="AS9" s="1" t="s">
        <v>241</v>
      </c>
      <c r="AT9" s="1" t="s">
        <v>179</v>
      </c>
      <c r="AU9" s="1" t="s">
        <v>52</v>
      </c>
      <c r="AV9" s="1" t="s">
        <v>8</v>
      </c>
      <c r="AW9" s="1" t="s">
        <v>4</v>
      </c>
      <c r="AX9" s="1" t="s">
        <v>396</v>
      </c>
      <c r="AY9" s="1" t="s">
        <v>48</v>
      </c>
      <c r="AZ9" s="1" t="s">
        <v>245</v>
      </c>
      <c r="BA9" s="1" t="s">
        <v>6</v>
      </c>
      <c r="BB9" s="1" t="s">
        <v>28</v>
      </c>
      <c r="BC9" s="1" t="s">
        <v>27</v>
      </c>
      <c r="BD9" s="1" t="s">
        <v>172</v>
      </c>
    </row>
    <row r="10" spans="1:56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</row>
    <row r="12" spans="1:56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</row>
    <row r="13" spans="1:56" ht="15" x14ac:dyDescent="0.25">
      <c r="A13" t="s">
        <v>104</v>
      </c>
      <c r="B13" t="s">
        <v>0</v>
      </c>
      <c r="C13" t="s">
        <v>0</v>
      </c>
      <c r="D13">
        <v>471419</v>
      </c>
      <c r="E13" t="s">
        <v>0</v>
      </c>
      <c r="F13">
        <v>808495</v>
      </c>
      <c r="G13" t="s">
        <v>0</v>
      </c>
      <c r="H13">
        <v>2644230</v>
      </c>
      <c r="I13" t="s">
        <v>0</v>
      </c>
      <c r="J13" t="s">
        <v>0</v>
      </c>
      <c r="K13" t="s">
        <v>0</v>
      </c>
      <c r="L13">
        <v>157280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403106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105275</v>
      </c>
      <c r="Z13" t="s">
        <v>0</v>
      </c>
      <c r="AA13">
        <v>231013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8141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1553</v>
      </c>
      <c r="BC13" t="s">
        <v>0</v>
      </c>
      <c r="BD13" t="s">
        <v>0</v>
      </c>
    </row>
    <row r="14" spans="1:56" ht="15" x14ac:dyDescent="0.25">
      <c r="A14" t="s">
        <v>105</v>
      </c>
      <c r="B14" t="s">
        <v>0</v>
      </c>
      <c r="C14" t="s">
        <v>0</v>
      </c>
      <c r="D14" t="s">
        <v>0</v>
      </c>
      <c r="E14">
        <v>2149715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272048</v>
      </c>
      <c r="U14" t="s">
        <v>0</v>
      </c>
      <c r="V14" t="s">
        <v>0</v>
      </c>
      <c r="W14" t="s">
        <v>0</v>
      </c>
      <c r="X14">
        <v>242528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>
        <v>12848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>
        <v>219</v>
      </c>
      <c r="BB14" t="s">
        <v>0</v>
      </c>
      <c r="BC14" t="s">
        <v>0</v>
      </c>
      <c r="BD14" t="s">
        <v>0</v>
      </c>
    </row>
    <row r="15" spans="1:56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</row>
    <row r="16" spans="1:56" ht="15" x14ac:dyDescent="0.25">
      <c r="A16" t="s">
        <v>107</v>
      </c>
      <c r="B16">
        <v>4382364</v>
      </c>
      <c r="C16">
        <v>2209076</v>
      </c>
      <c r="D16">
        <v>2565360</v>
      </c>
      <c r="E16" t="s">
        <v>0</v>
      </c>
      <c r="F16">
        <v>2376727</v>
      </c>
      <c r="G16">
        <v>75776</v>
      </c>
      <c r="H16">
        <v>328269</v>
      </c>
      <c r="I16" t="s">
        <v>0</v>
      </c>
      <c r="J16">
        <v>6639473</v>
      </c>
      <c r="K16">
        <v>269053</v>
      </c>
      <c r="L16">
        <v>600808</v>
      </c>
      <c r="M16">
        <v>533633</v>
      </c>
      <c r="N16">
        <v>239137</v>
      </c>
      <c r="O16">
        <v>94410</v>
      </c>
      <c r="P16">
        <v>398230</v>
      </c>
      <c r="Q16">
        <v>47145</v>
      </c>
      <c r="R16">
        <v>43647</v>
      </c>
      <c r="S16">
        <v>1028648</v>
      </c>
      <c r="T16" t="s">
        <v>0</v>
      </c>
      <c r="U16" t="s">
        <v>0</v>
      </c>
      <c r="V16" t="s">
        <v>0</v>
      </c>
      <c r="W16">
        <v>49440</v>
      </c>
      <c r="X16" t="s">
        <v>0</v>
      </c>
      <c r="Y16">
        <v>747212</v>
      </c>
      <c r="Z16">
        <v>307873</v>
      </c>
      <c r="AA16">
        <v>103574</v>
      </c>
      <c r="AB16" t="s">
        <v>0</v>
      </c>
      <c r="AC16" t="s">
        <v>0</v>
      </c>
      <c r="AD16">
        <v>17830</v>
      </c>
      <c r="AE16">
        <v>189960</v>
      </c>
      <c r="AF16">
        <v>23673</v>
      </c>
      <c r="AG16">
        <v>41734</v>
      </c>
      <c r="AH16" t="s">
        <v>0</v>
      </c>
      <c r="AI16">
        <v>157427</v>
      </c>
      <c r="AJ16">
        <v>9343</v>
      </c>
      <c r="AK16">
        <v>23570</v>
      </c>
      <c r="AL16">
        <v>16888</v>
      </c>
      <c r="AM16">
        <v>7039</v>
      </c>
      <c r="AN16">
        <v>29386</v>
      </c>
      <c r="AO16">
        <v>52943</v>
      </c>
      <c r="AP16">
        <v>479863</v>
      </c>
      <c r="AQ16">
        <v>10681</v>
      </c>
      <c r="AR16">
        <v>30982</v>
      </c>
      <c r="AS16">
        <v>473080</v>
      </c>
      <c r="AT16">
        <v>11781</v>
      </c>
      <c r="AU16" t="s">
        <v>0</v>
      </c>
      <c r="AV16">
        <v>13725</v>
      </c>
      <c r="AW16">
        <v>173861</v>
      </c>
      <c r="AX16">
        <v>39338</v>
      </c>
      <c r="AY16">
        <v>14682</v>
      </c>
      <c r="AZ16">
        <v>734</v>
      </c>
      <c r="BA16" t="s">
        <v>0</v>
      </c>
      <c r="BB16" t="s">
        <v>0</v>
      </c>
      <c r="BC16" t="s">
        <v>0</v>
      </c>
      <c r="BD16">
        <v>44023</v>
      </c>
    </row>
    <row r="17" spans="1:56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</row>
    <row r="18" spans="1:56" ht="15" x14ac:dyDescent="0.25">
      <c r="A18" t="s">
        <v>109</v>
      </c>
      <c r="B18">
        <v>1241898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4146181</v>
      </c>
      <c r="J18" t="s">
        <v>0</v>
      </c>
      <c r="K18">
        <v>709176</v>
      </c>
      <c r="L18">
        <v>414868</v>
      </c>
      <c r="M18" t="s">
        <v>0</v>
      </c>
      <c r="N18" t="s">
        <v>0</v>
      </c>
      <c r="O18" t="s">
        <v>0</v>
      </c>
      <c r="P18" t="s">
        <v>0</v>
      </c>
      <c r="Q18">
        <v>204132</v>
      </c>
      <c r="R18" t="s">
        <v>0</v>
      </c>
      <c r="S18" t="s">
        <v>0</v>
      </c>
      <c r="T18" t="s">
        <v>0</v>
      </c>
      <c r="U18">
        <v>462649</v>
      </c>
      <c r="V18">
        <v>335089</v>
      </c>
      <c r="W18" t="s">
        <v>0</v>
      </c>
      <c r="X18" t="s">
        <v>0</v>
      </c>
      <c r="Y18">
        <v>235256</v>
      </c>
      <c r="Z18" t="s">
        <v>0</v>
      </c>
      <c r="AA18">
        <v>134367</v>
      </c>
      <c r="AB18" t="s">
        <v>0</v>
      </c>
      <c r="AC18">
        <v>33497</v>
      </c>
      <c r="AD18">
        <v>25829</v>
      </c>
      <c r="AE18" t="s">
        <v>0</v>
      </c>
      <c r="AF18" t="s">
        <v>0</v>
      </c>
      <c r="AG18">
        <v>99820</v>
      </c>
      <c r="AH18" t="s">
        <v>0</v>
      </c>
      <c r="AI18" t="s">
        <v>0</v>
      </c>
      <c r="AJ18">
        <v>90222</v>
      </c>
      <c r="AK18">
        <v>468708</v>
      </c>
      <c r="AL18" t="s">
        <v>0</v>
      </c>
      <c r="AM18" t="s">
        <v>0</v>
      </c>
      <c r="AN18">
        <v>80942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8148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119</v>
      </c>
      <c r="BD18" t="s">
        <v>0</v>
      </c>
    </row>
    <row r="19" spans="1:56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>
        <v>9957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</row>
    <row r="20" spans="1:56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</row>
    <row r="21" spans="1:56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</row>
    <row r="22" spans="1:56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</row>
    <row r="23" spans="1:56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</row>
    <row r="24" spans="1:56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</row>
    <row r="25" spans="1:56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813766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</row>
    <row r="26" spans="1:56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</row>
    <row r="27" spans="1:56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</row>
    <row r="28" spans="1:56" ht="15" x14ac:dyDescent="0.25">
      <c r="A28" t="s">
        <v>71</v>
      </c>
      <c r="B28">
        <v>20602283</v>
      </c>
      <c r="C28">
        <v>3437311</v>
      </c>
      <c r="D28">
        <v>17398840</v>
      </c>
      <c r="E28">
        <v>1789390</v>
      </c>
      <c r="F28">
        <v>7830057</v>
      </c>
      <c r="G28" t="s">
        <v>0</v>
      </c>
      <c r="H28">
        <v>6822800</v>
      </c>
      <c r="I28">
        <v>6051409</v>
      </c>
      <c r="J28">
        <v>7362630</v>
      </c>
      <c r="K28">
        <v>3403941</v>
      </c>
      <c r="L28">
        <v>1353952</v>
      </c>
      <c r="M28">
        <v>587843</v>
      </c>
      <c r="N28" t="s">
        <v>0</v>
      </c>
      <c r="O28" t="s">
        <v>0</v>
      </c>
      <c r="P28" t="s">
        <v>0</v>
      </c>
      <c r="Q28">
        <v>833292</v>
      </c>
      <c r="R28" t="s">
        <v>0</v>
      </c>
      <c r="S28">
        <v>4004363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517173</v>
      </c>
      <c r="Z28" t="s">
        <v>0</v>
      </c>
      <c r="AA28">
        <v>2707</v>
      </c>
      <c r="AB28" t="s">
        <v>0</v>
      </c>
      <c r="AC28">
        <v>877722</v>
      </c>
      <c r="AD28">
        <v>209017</v>
      </c>
      <c r="AE28" t="s">
        <v>0</v>
      </c>
      <c r="AF28">
        <v>111893</v>
      </c>
      <c r="AG28" t="s">
        <v>0</v>
      </c>
      <c r="AH28" t="s">
        <v>0</v>
      </c>
      <c r="AI28">
        <v>172914</v>
      </c>
      <c r="AJ28">
        <v>784659</v>
      </c>
      <c r="AK28">
        <v>29289</v>
      </c>
      <c r="AL28" t="s">
        <v>0</v>
      </c>
      <c r="AM28" t="s">
        <v>0</v>
      </c>
      <c r="AN28" t="s">
        <v>0</v>
      </c>
      <c r="AO28">
        <v>270864</v>
      </c>
      <c r="AP28">
        <v>97890</v>
      </c>
      <c r="AQ28" t="s">
        <v>0</v>
      </c>
      <c r="AR28">
        <v>46759</v>
      </c>
      <c r="AS28">
        <v>355088</v>
      </c>
      <c r="AT28">
        <v>1192150</v>
      </c>
      <c r="AU28">
        <v>100892</v>
      </c>
      <c r="AV28">
        <v>21709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</row>
    <row r="29" spans="1:56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</row>
    <row r="30" spans="1:56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</row>
    <row r="31" spans="1:56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</row>
    <row r="32" spans="1:56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</row>
    <row r="33" spans="1:56" x14ac:dyDescent="0.3">
      <c r="A33" t="s">
        <v>76</v>
      </c>
      <c r="B33">
        <v>169419</v>
      </c>
      <c r="C33">
        <v>452531</v>
      </c>
      <c r="D33" t="s">
        <v>0</v>
      </c>
      <c r="E33">
        <v>28431</v>
      </c>
      <c r="F33" t="s">
        <v>0</v>
      </c>
      <c r="G33" t="s">
        <v>0</v>
      </c>
      <c r="H33">
        <v>38433</v>
      </c>
      <c r="I33">
        <v>26261</v>
      </c>
      <c r="J33" t="s">
        <v>0</v>
      </c>
      <c r="K33">
        <v>64609</v>
      </c>
      <c r="L33">
        <v>75222</v>
      </c>
      <c r="M33">
        <v>63715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>
        <v>38348</v>
      </c>
      <c r="Z33" t="s">
        <v>0</v>
      </c>
      <c r="AA33">
        <v>11156</v>
      </c>
      <c r="AB33" t="s">
        <v>0</v>
      </c>
      <c r="AC33" t="s">
        <v>0</v>
      </c>
      <c r="AD33">
        <v>17526</v>
      </c>
      <c r="AE33" t="s">
        <v>0</v>
      </c>
      <c r="AF33" t="s">
        <v>0</v>
      </c>
      <c r="AG33" t="s">
        <v>0</v>
      </c>
      <c r="AH33" t="s">
        <v>0</v>
      </c>
      <c r="AI33">
        <v>19783</v>
      </c>
      <c r="AJ33" t="s">
        <v>0</v>
      </c>
      <c r="AK33">
        <v>1846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</row>
    <row r="34" spans="1:56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</row>
    <row r="35" spans="1:56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</row>
    <row r="36" spans="1:56" x14ac:dyDescent="0.3">
      <c r="A36" t="s">
        <v>79</v>
      </c>
      <c r="B36">
        <v>2797011</v>
      </c>
      <c r="C36" t="s">
        <v>0</v>
      </c>
      <c r="D36">
        <v>978778</v>
      </c>
      <c r="E36">
        <v>468182</v>
      </c>
      <c r="F36">
        <v>1115772</v>
      </c>
      <c r="G36" t="s">
        <v>0</v>
      </c>
      <c r="H36">
        <v>192981</v>
      </c>
      <c r="I36">
        <v>1764686</v>
      </c>
      <c r="J36" t="s">
        <v>0</v>
      </c>
      <c r="K36">
        <v>203117</v>
      </c>
      <c r="L36" t="s">
        <v>0</v>
      </c>
      <c r="M36">
        <v>86753</v>
      </c>
      <c r="N36" t="s">
        <v>0</v>
      </c>
      <c r="O36" t="s">
        <v>0</v>
      </c>
      <c r="P36" t="s">
        <v>0</v>
      </c>
      <c r="Q36">
        <v>185441</v>
      </c>
      <c r="R36" t="s">
        <v>0</v>
      </c>
      <c r="S36">
        <v>137797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8917</v>
      </c>
      <c r="Z36" t="s">
        <v>0</v>
      </c>
      <c r="AA36">
        <v>55816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79472</v>
      </c>
      <c r="AJ36">
        <v>40711</v>
      </c>
      <c r="AK36">
        <v>34919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>
        <v>2643</v>
      </c>
      <c r="AS36" t="s">
        <v>0</v>
      </c>
      <c r="AT36" t="s">
        <v>0</v>
      </c>
      <c r="AU36" t="s">
        <v>0</v>
      </c>
      <c r="AV36">
        <v>1237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</row>
    <row r="37" spans="1:56" x14ac:dyDescent="0.3">
      <c r="A37" t="s">
        <v>80</v>
      </c>
      <c r="B37">
        <v>2878131</v>
      </c>
      <c r="C37" t="s">
        <v>0</v>
      </c>
      <c r="D37">
        <v>25383</v>
      </c>
      <c r="E37">
        <v>475452</v>
      </c>
      <c r="F37">
        <v>28995</v>
      </c>
      <c r="G37" t="s">
        <v>0</v>
      </c>
      <c r="H37">
        <v>92341</v>
      </c>
      <c r="I37">
        <v>1198934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>
        <v>8710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>
        <v>2058</v>
      </c>
      <c r="AJ37" t="s">
        <v>0</v>
      </c>
      <c r="AK37">
        <v>74719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</row>
    <row r="38" spans="1:56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x14ac:dyDescent="0.3">
      <c r="A39" t="s">
        <v>82</v>
      </c>
      <c r="B39">
        <v>49071110</v>
      </c>
      <c r="C39">
        <v>30676237</v>
      </c>
      <c r="D39">
        <v>17578668</v>
      </c>
      <c r="E39">
        <v>18721579</v>
      </c>
      <c r="F39">
        <v>15111810</v>
      </c>
      <c r="G39" t="s">
        <v>0</v>
      </c>
      <c r="H39">
        <v>8509829</v>
      </c>
      <c r="I39">
        <v>10315735</v>
      </c>
      <c r="J39">
        <v>7167666</v>
      </c>
      <c r="K39">
        <v>5607300</v>
      </c>
      <c r="L39">
        <v>7153480</v>
      </c>
      <c r="M39">
        <v>4148519</v>
      </c>
      <c r="N39" t="s">
        <v>0</v>
      </c>
      <c r="O39" t="s">
        <v>0</v>
      </c>
      <c r="P39" t="s">
        <v>0</v>
      </c>
      <c r="Q39">
        <v>3287359</v>
      </c>
      <c r="R39" t="s">
        <v>0</v>
      </c>
      <c r="S39">
        <v>2919900</v>
      </c>
      <c r="T39">
        <v>399909</v>
      </c>
      <c r="U39" t="s">
        <v>0</v>
      </c>
      <c r="V39" t="s">
        <v>0</v>
      </c>
      <c r="W39">
        <v>2244394</v>
      </c>
      <c r="X39">
        <v>410753</v>
      </c>
      <c r="Y39">
        <v>1632376</v>
      </c>
      <c r="Z39" t="s">
        <v>0</v>
      </c>
      <c r="AA39">
        <v>1202903</v>
      </c>
      <c r="AB39" t="s">
        <v>0</v>
      </c>
      <c r="AC39">
        <v>1500333</v>
      </c>
      <c r="AD39">
        <v>427592</v>
      </c>
      <c r="AE39">
        <v>1494790</v>
      </c>
      <c r="AF39">
        <v>1739436</v>
      </c>
      <c r="AG39">
        <v>968068</v>
      </c>
      <c r="AH39" t="s">
        <v>0</v>
      </c>
      <c r="AI39">
        <v>949630</v>
      </c>
      <c r="AJ39">
        <v>962279</v>
      </c>
      <c r="AK39">
        <v>701615</v>
      </c>
      <c r="AL39" t="s">
        <v>0</v>
      </c>
      <c r="AM39" t="s">
        <v>0</v>
      </c>
      <c r="AN39">
        <v>741932</v>
      </c>
      <c r="AO39" t="s">
        <v>0</v>
      </c>
      <c r="AP39" t="s">
        <v>0</v>
      </c>
      <c r="AQ39">
        <v>575773</v>
      </c>
      <c r="AR39" t="s">
        <v>0</v>
      </c>
      <c r="AS39" t="s">
        <v>0</v>
      </c>
      <c r="AT39" t="s">
        <v>0</v>
      </c>
      <c r="AU39">
        <v>301151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</row>
    <row r="40" spans="1:56" x14ac:dyDescent="0.3">
      <c r="A40" t="s">
        <v>83</v>
      </c>
      <c r="B40" t="s">
        <v>0</v>
      </c>
      <c r="C40" t="s">
        <v>0</v>
      </c>
      <c r="D40" t="s">
        <v>0</v>
      </c>
      <c r="E40">
        <v>1585236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85704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</row>
    <row r="41" spans="1:56" x14ac:dyDescent="0.3">
      <c r="A41" t="s">
        <v>84</v>
      </c>
      <c r="B41" t="s">
        <v>0</v>
      </c>
      <c r="C41" t="s">
        <v>0</v>
      </c>
      <c r="D41" t="s">
        <v>0</v>
      </c>
      <c r="E41">
        <v>13718187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65604</v>
      </c>
      <c r="AQ41" t="s">
        <v>0</v>
      </c>
      <c r="AR41">
        <v>33016</v>
      </c>
      <c r="AS41" t="s">
        <v>0</v>
      </c>
      <c r="AT41" t="s">
        <v>0</v>
      </c>
      <c r="AU41" t="s">
        <v>0</v>
      </c>
      <c r="AV41">
        <v>15842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x14ac:dyDescent="0.3">
      <c r="A42" t="s">
        <v>85</v>
      </c>
      <c r="B42" t="s">
        <v>0</v>
      </c>
      <c r="C42">
        <v>1609640</v>
      </c>
      <c r="D42">
        <v>239777</v>
      </c>
      <c r="E42" t="s">
        <v>0</v>
      </c>
      <c r="F42">
        <v>378588</v>
      </c>
      <c r="G42" t="s">
        <v>0</v>
      </c>
      <c r="H42">
        <v>1129165</v>
      </c>
      <c r="I42">
        <v>46220</v>
      </c>
      <c r="J42" t="s">
        <v>0</v>
      </c>
      <c r="K42">
        <v>217745</v>
      </c>
      <c r="L42">
        <v>955250</v>
      </c>
      <c r="M42">
        <v>233567</v>
      </c>
      <c r="N42" t="s">
        <v>0</v>
      </c>
      <c r="O42" t="s">
        <v>0</v>
      </c>
      <c r="P42" t="s">
        <v>0</v>
      </c>
      <c r="Q42">
        <v>109979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746494</v>
      </c>
      <c r="Z42" t="s">
        <v>0</v>
      </c>
      <c r="AA42">
        <v>1798353</v>
      </c>
      <c r="AB42" t="s">
        <v>0</v>
      </c>
      <c r="AC42" t="s">
        <v>0</v>
      </c>
      <c r="AD42">
        <v>72982</v>
      </c>
      <c r="AE42" t="s">
        <v>0</v>
      </c>
      <c r="AF42" t="s">
        <v>0</v>
      </c>
      <c r="AG42" t="s">
        <v>0</v>
      </c>
      <c r="AH42" t="s">
        <v>0</v>
      </c>
      <c r="AI42">
        <v>105748</v>
      </c>
      <c r="AJ42" t="s">
        <v>0</v>
      </c>
      <c r="AK42">
        <v>241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x14ac:dyDescent="0.3">
      <c r="A43" t="s">
        <v>86</v>
      </c>
      <c r="B43">
        <v>961548</v>
      </c>
      <c r="C43">
        <v>14617682</v>
      </c>
      <c r="D43" t="s">
        <v>0</v>
      </c>
      <c r="E43" t="s">
        <v>0</v>
      </c>
      <c r="F43" t="s">
        <v>0</v>
      </c>
      <c r="G43" t="s">
        <v>0</v>
      </c>
      <c r="H43">
        <v>464992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71609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24379</v>
      </c>
      <c r="J44" t="s">
        <v>0</v>
      </c>
      <c r="K44" t="s">
        <v>0</v>
      </c>
      <c r="L44">
        <v>22450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20399</v>
      </c>
      <c r="T44">
        <v>8955</v>
      </c>
      <c r="U44" t="s">
        <v>0</v>
      </c>
      <c r="V44" t="s">
        <v>0</v>
      </c>
      <c r="W44" t="s">
        <v>0</v>
      </c>
      <c r="X44">
        <v>7516</v>
      </c>
      <c r="Y44" t="s">
        <v>0</v>
      </c>
      <c r="Z44" t="s">
        <v>0</v>
      </c>
      <c r="AA44" t="s">
        <v>0</v>
      </c>
      <c r="AB44" t="s">
        <v>0</v>
      </c>
      <c r="AC44">
        <v>1327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460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453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>
        <v>88481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245167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>
        <v>187597</v>
      </c>
      <c r="AB47" t="s">
        <v>0</v>
      </c>
      <c r="AC47" t="s">
        <v>0</v>
      </c>
      <c r="AD47">
        <v>9112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</row>
    <row r="48" spans="1:56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1502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846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</row>
    <row r="49" spans="1:56" x14ac:dyDescent="0.3">
      <c r="A49" t="s">
        <v>92</v>
      </c>
      <c r="B49" t="s">
        <v>0</v>
      </c>
      <c r="C49">
        <v>40389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245167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988705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</row>
    <row r="50" spans="1:56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29894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834932</v>
      </c>
      <c r="I52" t="s">
        <v>0</v>
      </c>
      <c r="J52" t="s">
        <v>0</v>
      </c>
      <c r="K52" t="s">
        <v>0</v>
      </c>
      <c r="L52">
        <v>741851</v>
      </c>
      <c r="M52">
        <v>246300</v>
      </c>
      <c r="N52" t="s">
        <v>0</v>
      </c>
      <c r="O52" t="s">
        <v>0</v>
      </c>
      <c r="P52" t="s">
        <v>0</v>
      </c>
      <c r="Q52">
        <v>216968</v>
      </c>
      <c r="R52" t="s">
        <v>0</v>
      </c>
      <c r="S52">
        <v>1426499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166895</v>
      </c>
      <c r="Z52" t="s">
        <v>0</v>
      </c>
      <c r="AA52">
        <v>392368</v>
      </c>
      <c r="AB52" t="s">
        <v>0</v>
      </c>
      <c r="AC52" t="s">
        <v>0</v>
      </c>
      <c r="AD52">
        <v>77164</v>
      </c>
      <c r="AE52">
        <v>135006</v>
      </c>
      <c r="AF52" t="s">
        <v>0</v>
      </c>
      <c r="AG52" t="s">
        <v>0</v>
      </c>
      <c r="AH52" t="s">
        <v>0</v>
      </c>
      <c r="AI52" t="s">
        <v>0</v>
      </c>
      <c r="AJ52">
        <v>222262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1700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>
        <v>1240</v>
      </c>
      <c r="AF53" t="s">
        <v>0</v>
      </c>
      <c r="AG53" t="s">
        <v>0</v>
      </c>
      <c r="AH53" t="s">
        <v>0</v>
      </c>
      <c r="AI53" t="s">
        <v>0</v>
      </c>
      <c r="AJ53">
        <v>25199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139853</v>
      </c>
      <c r="M54">
        <v>86411</v>
      </c>
      <c r="N54" t="s">
        <v>0</v>
      </c>
      <c r="O54" t="s">
        <v>0</v>
      </c>
      <c r="P54" t="s">
        <v>0</v>
      </c>
      <c r="Q54">
        <v>1975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>
        <v>96174</v>
      </c>
      <c r="Z54" t="s">
        <v>0</v>
      </c>
      <c r="AA54">
        <v>668682</v>
      </c>
      <c r="AB54" t="s">
        <v>0</v>
      </c>
      <c r="AC54" t="s">
        <v>0</v>
      </c>
      <c r="AD54">
        <v>2015</v>
      </c>
      <c r="AE54">
        <v>29983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x14ac:dyDescent="0.3">
      <c r="A60" t="s">
        <v>119</v>
      </c>
      <c r="B60">
        <v>58743906</v>
      </c>
      <c r="C60">
        <v>13466689</v>
      </c>
      <c r="D60">
        <v>28006123</v>
      </c>
      <c r="E60">
        <v>13212559</v>
      </c>
      <c r="F60">
        <v>21951547</v>
      </c>
      <c r="G60" t="s">
        <v>0</v>
      </c>
      <c r="H60">
        <v>3836075</v>
      </c>
      <c r="I60">
        <v>10085933</v>
      </c>
      <c r="J60">
        <v>13032680</v>
      </c>
      <c r="K60">
        <v>4787587</v>
      </c>
      <c r="L60">
        <v>7281900</v>
      </c>
      <c r="M60">
        <v>4143196</v>
      </c>
      <c r="N60" t="s">
        <v>0</v>
      </c>
      <c r="O60" t="s">
        <v>0</v>
      </c>
      <c r="P60" t="s">
        <v>0</v>
      </c>
      <c r="Q60">
        <v>5083074</v>
      </c>
      <c r="R60" t="s">
        <v>0</v>
      </c>
      <c r="S60">
        <v>2432376</v>
      </c>
      <c r="T60">
        <v>667760</v>
      </c>
      <c r="U60" t="s">
        <v>0</v>
      </c>
      <c r="V60" t="s">
        <v>0</v>
      </c>
      <c r="W60">
        <v>957966</v>
      </c>
      <c r="X60">
        <v>521506</v>
      </c>
      <c r="Y60">
        <v>1941000</v>
      </c>
      <c r="Z60" t="s">
        <v>0</v>
      </c>
      <c r="AA60">
        <v>257353</v>
      </c>
      <c r="AB60" t="s">
        <v>0</v>
      </c>
      <c r="AC60">
        <v>1462188</v>
      </c>
      <c r="AD60">
        <v>669851</v>
      </c>
      <c r="AE60">
        <v>982040</v>
      </c>
      <c r="AF60">
        <v>1269168</v>
      </c>
      <c r="AG60" t="s">
        <v>0</v>
      </c>
      <c r="AH60">
        <v>941865</v>
      </c>
      <c r="AI60">
        <v>564999</v>
      </c>
      <c r="AJ60">
        <v>959771</v>
      </c>
      <c r="AK60">
        <v>633904</v>
      </c>
      <c r="AL60" t="s">
        <v>0</v>
      </c>
      <c r="AM60" t="s">
        <v>0</v>
      </c>
      <c r="AN60" t="s">
        <v>0</v>
      </c>
      <c r="AO60">
        <v>367347</v>
      </c>
      <c r="AP60">
        <v>241614</v>
      </c>
      <c r="AQ60">
        <v>111258</v>
      </c>
      <c r="AR60">
        <v>223819</v>
      </c>
      <c r="AS60">
        <v>916971</v>
      </c>
      <c r="AT60" t="s">
        <v>0</v>
      </c>
      <c r="AU60">
        <v>468349</v>
      </c>
      <c r="AV60">
        <v>105376</v>
      </c>
      <c r="AW60" t="s">
        <v>0</v>
      </c>
      <c r="AX60" t="s">
        <v>0</v>
      </c>
      <c r="AY60" t="s">
        <v>0</v>
      </c>
      <c r="AZ60" t="s">
        <v>0</v>
      </c>
      <c r="BA60">
        <v>433848</v>
      </c>
      <c r="BB60" t="s">
        <v>0</v>
      </c>
      <c r="BC60" t="s">
        <v>0</v>
      </c>
      <c r="BD60" t="s">
        <v>0</v>
      </c>
    </row>
    <row r="61" spans="1:56" x14ac:dyDescent="0.3">
      <c r="A61" t="s">
        <v>120</v>
      </c>
      <c r="B61">
        <v>2841913</v>
      </c>
      <c r="C61">
        <v>2673738</v>
      </c>
      <c r="D61">
        <v>776438</v>
      </c>
      <c r="E61">
        <v>3448641</v>
      </c>
      <c r="F61">
        <v>385331</v>
      </c>
      <c r="G61" t="s">
        <v>0</v>
      </c>
      <c r="H61">
        <v>3459086</v>
      </c>
      <c r="I61">
        <v>7972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23339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969490</v>
      </c>
      <c r="AQ61" t="s">
        <v>0</v>
      </c>
      <c r="AR61" t="s">
        <v>0</v>
      </c>
      <c r="AS61">
        <v>671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x14ac:dyDescent="0.3">
      <c r="A62" t="s">
        <v>121</v>
      </c>
      <c r="B62" t="s">
        <v>0</v>
      </c>
      <c r="C62">
        <v>3176860</v>
      </c>
      <c r="D62" t="s">
        <v>0</v>
      </c>
      <c r="E62" t="s">
        <v>0</v>
      </c>
      <c r="F62" t="s">
        <v>0</v>
      </c>
      <c r="G62">
        <v>41517342</v>
      </c>
      <c r="H62">
        <v>9080449</v>
      </c>
      <c r="I62">
        <v>3308320</v>
      </c>
      <c r="J62">
        <v>11207</v>
      </c>
      <c r="K62">
        <v>798944</v>
      </c>
      <c r="L62">
        <v>448270</v>
      </c>
      <c r="M62">
        <v>4987648</v>
      </c>
      <c r="N62">
        <v>2822724</v>
      </c>
      <c r="O62">
        <v>18588317</v>
      </c>
      <c r="P62">
        <v>1290521</v>
      </c>
      <c r="Q62">
        <v>1970300</v>
      </c>
      <c r="R62">
        <v>14621540</v>
      </c>
      <c r="S62" t="s">
        <v>0</v>
      </c>
      <c r="T62">
        <v>11150288</v>
      </c>
      <c r="U62">
        <v>11326886</v>
      </c>
      <c r="V62">
        <v>10198584</v>
      </c>
      <c r="W62">
        <v>958598</v>
      </c>
      <c r="X62">
        <v>6498279</v>
      </c>
      <c r="Y62">
        <v>606533</v>
      </c>
      <c r="Z62">
        <v>237246</v>
      </c>
      <c r="AA62">
        <v>40798</v>
      </c>
      <c r="AB62" t="s">
        <v>0</v>
      </c>
      <c r="AC62">
        <v>1064066</v>
      </c>
      <c r="AD62">
        <v>640785</v>
      </c>
      <c r="AE62" t="s">
        <v>0</v>
      </c>
      <c r="AF62">
        <v>175805</v>
      </c>
      <c r="AG62">
        <v>694906</v>
      </c>
      <c r="AH62">
        <v>4012187</v>
      </c>
      <c r="AI62">
        <v>318085</v>
      </c>
      <c r="AJ62">
        <v>254875</v>
      </c>
      <c r="AK62">
        <v>1064532</v>
      </c>
      <c r="AL62">
        <v>56578</v>
      </c>
      <c r="AM62">
        <v>24507</v>
      </c>
      <c r="AN62">
        <v>291014</v>
      </c>
      <c r="AO62">
        <v>612398</v>
      </c>
      <c r="AP62" t="s">
        <v>0</v>
      </c>
      <c r="AQ62">
        <v>361201</v>
      </c>
      <c r="AR62" t="s">
        <v>0</v>
      </c>
      <c r="AS62" t="s">
        <v>0</v>
      </c>
      <c r="AT62" t="s">
        <v>0</v>
      </c>
      <c r="AU62">
        <v>180088</v>
      </c>
      <c r="AV62" t="s">
        <v>0</v>
      </c>
      <c r="AW62" t="s">
        <v>0</v>
      </c>
      <c r="AX62">
        <v>804529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</row>
    <row r="63" spans="1:56" x14ac:dyDescent="0.3">
      <c r="A63" t="s">
        <v>122</v>
      </c>
      <c r="B63" t="s">
        <v>0</v>
      </c>
      <c r="C63">
        <v>3799284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130700</v>
      </c>
      <c r="L63">
        <v>988702</v>
      </c>
      <c r="M63">
        <v>992942</v>
      </c>
      <c r="N63" t="s">
        <v>0</v>
      </c>
      <c r="O63" t="s">
        <v>0</v>
      </c>
      <c r="P63" t="s">
        <v>0</v>
      </c>
      <c r="Q63">
        <v>158081</v>
      </c>
      <c r="R63" t="s">
        <v>0</v>
      </c>
      <c r="S63" t="s">
        <v>0</v>
      </c>
      <c r="T63">
        <v>259336</v>
      </c>
      <c r="U63" t="s">
        <v>0</v>
      </c>
      <c r="V63" t="s">
        <v>0</v>
      </c>
      <c r="W63">
        <v>176385</v>
      </c>
      <c r="X63">
        <v>167747</v>
      </c>
      <c r="Y63">
        <v>143671</v>
      </c>
      <c r="Z63" t="s">
        <v>0</v>
      </c>
      <c r="AA63">
        <v>6030</v>
      </c>
      <c r="AB63" t="s">
        <v>0</v>
      </c>
      <c r="AC63" t="s">
        <v>0</v>
      </c>
      <c r="AD63">
        <v>140201</v>
      </c>
      <c r="AE63" t="s">
        <v>0</v>
      </c>
      <c r="AF63" t="s">
        <v>0</v>
      </c>
      <c r="AG63">
        <v>203648</v>
      </c>
      <c r="AH63" t="s">
        <v>0</v>
      </c>
      <c r="AI63" t="s">
        <v>0</v>
      </c>
      <c r="AJ63">
        <v>33364</v>
      </c>
      <c r="AK63" t="s">
        <v>0</v>
      </c>
      <c r="AL63">
        <v>0</v>
      </c>
      <c r="AM63" t="s">
        <v>0</v>
      </c>
      <c r="AN63">
        <v>121550</v>
      </c>
      <c r="AO63" t="s">
        <v>0</v>
      </c>
      <c r="AP63" t="s">
        <v>0</v>
      </c>
      <c r="AQ63">
        <v>108198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</row>
    <row r="65" spans="1:56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</row>
    <row r="67" spans="1:56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</row>
    <row r="68" spans="1:56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</row>
    <row r="69" spans="1:56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</row>
    <row r="70" spans="1:56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>
        <v>12843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188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</row>
    <row r="71" spans="1:56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</row>
    <row r="72" spans="1:56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</row>
    <row r="73" spans="1:56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</row>
    <row r="74" spans="1:56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</row>
    <row r="75" spans="1:56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</row>
    <row r="76" spans="1:56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</row>
    <row r="77" spans="1:56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</row>
    <row r="78" spans="1:56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>
        <v>181355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3335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31811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</row>
    <row r="79" spans="1:56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25007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>
        <v>36769</v>
      </c>
      <c r="AC79" t="s">
        <v>0</v>
      </c>
      <c r="AD79" t="s">
        <v>0</v>
      </c>
      <c r="AE79" t="s">
        <v>0</v>
      </c>
      <c r="AF79" t="s">
        <v>0</v>
      </c>
      <c r="AG79">
        <v>16587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</row>
    <row r="80" spans="1:56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</row>
    <row r="81" spans="1:56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</row>
    <row r="82" spans="1:56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</row>
    <row r="83" spans="1:56" x14ac:dyDescent="0.3">
      <c r="A83" t="s">
        <v>140</v>
      </c>
      <c r="B83">
        <v>120176</v>
      </c>
      <c r="C83" t="s">
        <v>0</v>
      </c>
      <c r="D83">
        <v>87600</v>
      </c>
      <c r="E83">
        <v>2674790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57000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50950</v>
      </c>
      <c r="AT83" t="s">
        <v>0</v>
      </c>
      <c r="AU83" t="s">
        <v>0</v>
      </c>
      <c r="AV83" t="s">
        <v>0</v>
      </c>
      <c r="AW83">
        <v>3000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</row>
    <row r="84" spans="1:56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</row>
    <row r="85" spans="1:56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</row>
    <row r="86" spans="1:56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</row>
    <row r="87" spans="1:56" x14ac:dyDescent="0.3">
      <c r="A87" t="s">
        <v>143</v>
      </c>
      <c r="B87">
        <v>6347</v>
      </c>
      <c r="C87">
        <v>1472</v>
      </c>
      <c r="D87">
        <v>2914</v>
      </c>
      <c r="E87" t="s">
        <v>0</v>
      </c>
      <c r="F87">
        <v>977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407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1189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>
        <v>271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19</v>
      </c>
      <c r="AJ87" t="s">
        <v>0</v>
      </c>
      <c r="AK87">
        <v>229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>
        <v>67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</row>
    <row r="88" spans="1:56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>
        <v>15</v>
      </c>
      <c r="AG88" t="s">
        <v>0</v>
      </c>
      <c r="AH88" t="s">
        <v>0</v>
      </c>
      <c r="AI88">
        <v>2528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>
        <v>143268</v>
      </c>
      <c r="AS88" t="s">
        <v>0</v>
      </c>
      <c r="AT88" t="s">
        <v>0</v>
      </c>
      <c r="AU88" t="s">
        <v>0</v>
      </c>
      <c r="AV88">
        <v>67353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</row>
    <row r="89" spans="1:56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1143600</v>
      </c>
      <c r="AP89">
        <v>686558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</row>
    <row r="90" spans="1:56" x14ac:dyDescent="0.3">
      <c r="A90" t="s">
        <v>146</v>
      </c>
      <c r="B90" t="s">
        <v>0</v>
      </c>
      <c r="C90">
        <v>88092</v>
      </c>
      <c r="D90">
        <v>128248</v>
      </c>
      <c r="E90" t="s">
        <v>0</v>
      </c>
      <c r="F90">
        <v>125228</v>
      </c>
      <c r="G90" t="s">
        <v>0</v>
      </c>
      <c r="H90">
        <v>211881</v>
      </c>
      <c r="I90" t="s">
        <v>0</v>
      </c>
      <c r="J90">
        <v>285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62654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>
        <v>47827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>
        <v>3708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4451</v>
      </c>
      <c r="AP90" t="s">
        <v>0</v>
      </c>
      <c r="AQ90" t="s">
        <v>0</v>
      </c>
      <c r="AR90" t="s">
        <v>0</v>
      </c>
      <c r="AS90" t="s">
        <v>0</v>
      </c>
      <c r="AT90">
        <v>7703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>
        <v>7</v>
      </c>
      <c r="BB90" t="s">
        <v>0</v>
      </c>
      <c r="BC90" t="s">
        <v>0</v>
      </c>
      <c r="BD90" t="s">
        <v>0</v>
      </c>
    </row>
    <row r="91" spans="1:56" x14ac:dyDescent="0.3">
      <c r="A91" t="s">
        <v>147</v>
      </c>
      <c r="B91">
        <v>412979</v>
      </c>
      <c r="C91">
        <v>361368</v>
      </c>
      <c r="D91">
        <v>250869</v>
      </c>
      <c r="E91">
        <v>377457</v>
      </c>
      <c r="F91">
        <v>10709</v>
      </c>
      <c r="G91">
        <v>15769</v>
      </c>
      <c r="H91" t="s">
        <v>0</v>
      </c>
      <c r="I91">
        <v>344</v>
      </c>
      <c r="J91" t="s">
        <v>0</v>
      </c>
      <c r="K91" t="s">
        <v>0</v>
      </c>
      <c r="L91" t="s">
        <v>0</v>
      </c>
      <c r="M91">
        <v>125706</v>
      </c>
      <c r="N91">
        <v>312421</v>
      </c>
      <c r="O91">
        <v>23583</v>
      </c>
      <c r="P91">
        <v>202101</v>
      </c>
      <c r="Q91">
        <v>39878</v>
      </c>
      <c r="R91">
        <v>5258</v>
      </c>
      <c r="S91">
        <v>90354</v>
      </c>
      <c r="T91" t="s">
        <v>0</v>
      </c>
      <c r="U91">
        <v>2136</v>
      </c>
      <c r="V91">
        <v>975</v>
      </c>
      <c r="W91">
        <v>61</v>
      </c>
      <c r="X91" t="s">
        <v>0</v>
      </c>
      <c r="Y91">
        <v>57427</v>
      </c>
      <c r="Z91">
        <v>5114</v>
      </c>
      <c r="AA91" t="s">
        <v>0</v>
      </c>
      <c r="AB91">
        <v>5</v>
      </c>
      <c r="AC91">
        <v>2097</v>
      </c>
      <c r="AD91">
        <v>7740</v>
      </c>
      <c r="AE91">
        <v>23424</v>
      </c>
      <c r="AF91" t="s">
        <v>0</v>
      </c>
      <c r="AG91">
        <v>123299</v>
      </c>
      <c r="AH91">
        <v>10790</v>
      </c>
      <c r="AI91">
        <v>1752</v>
      </c>
      <c r="AJ91">
        <v>725</v>
      </c>
      <c r="AK91">
        <v>16367</v>
      </c>
      <c r="AL91">
        <v>11293</v>
      </c>
      <c r="AM91" t="s">
        <v>0</v>
      </c>
      <c r="AN91">
        <v>288</v>
      </c>
      <c r="AO91">
        <v>1577</v>
      </c>
      <c r="AP91">
        <v>2903</v>
      </c>
      <c r="AQ91">
        <v>7955</v>
      </c>
      <c r="AR91">
        <v>1</v>
      </c>
      <c r="AS91">
        <v>7152</v>
      </c>
      <c r="AT91">
        <v>6408</v>
      </c>
      <c r="AU91">
        <v>5864</v>
      </c>
      <c r="AV91" t="s">
        <v>0</v>
      </c>
      <c r="AW91">
        <v>21</v>
      </c>
      <c r="AX91" t="s">
        <v>0</v>
      </c>
      <c r="AY91">
        <v>12823</v>
      </c>
      <c r="AZ91" t="s">
        <v>0</v>
      </c>
      <c r="BA91" t="s">
        <v>0</v>
      </c>
      <c r="BB91" t="s">
        <v>0</v>
      </c>
      <c r="BC91" t="s">
        <v>0</v>
      </c>
      <c r="BD91">
        <v>532</v>
      </c>
    </row>
    <row r="92" spans="1:56" x14ac:dyDescent="0.3">
      <c r="A92" t="s">
        <v>148</v>
      </c>
      <c r="B92" t="s">
        <v>0</v>
      </c>
      <c r="C92" t="s">
        <v>0</v>
      </c>
      <c r="D92">
        <v>2171</v>
      </c>
      <c r="E92">
        <v>2</v>
      </c>
      <c r="F92">
        <v>10</v>
      </c>
      <c r="G92" t="s">
        <v>0</v>
      </c>
      <c r="H92">
        <v>2107024</v>
      </c>
      <c r="I92">
        <v>561653</v>
      </c>
      <c r="J92">
        <v>323062</v>
      </c>
      <c r="K92">
        <v>193234</v>
      </c>
      <c r="L92">
        <v>3317214</v>
      </c>
      <c r="M92">
        <v>845412</v>
      </c>
      <c r="N92" t="s">
        <v>0</v>
      </c>
      <c r="O92" t="s">
        <v>0</v>
      </c>
      <c r="P92" t="s">
        <v>0</v>
      </c>
      <c r="Q92">
        <v>26160</v>
      </c>
      <c r="R92" t="s">
        <v>0</v>
      </c>
      <c r="S92" t="s">
        <v>0</v>
      </c>
      <c r="T92" t="s">
        <v>0</v>
      </c>
      <c r="U92" t="s">
        <v>0</v>
      </c>
      <c r="V92">
        <v>-1</v>
      </c>
      <c r="W92">
        <v>190834</v>
      </c>
      <c r="X92" t="s">
        <v>0</v>
      </c>
      <c r="Y92">
        <v>89097</v>
      </c>
      <c r="Z92">
        <v>88041</v>
      </c>
      <c r="AA92">
        <v>652052</v>
      </c>
      <c r="AB92" t="s">
        <v>0</v>
      </c>
      <c r="AC92">
        <v>10728</v>
      </c>
      <c r="AD92" t="s">
        <v>0</v>
      </c>
      <c r="AE92" t="s">
        <v>0</v>
      </c>
      <c r="AF92" t="s">
        <v>0</v>
      </c>
      <c r="AG92">
        <v>376126</v>
      </c>
      <c r="AH92" t="s">
        <v>0</v>
      </c>
      <c r="AI92" t="s">
        <v>0</v>
      </c>
      <c r="AJ92">
        <v>204694</v>
      </c>
      <c r="AK92" t="s">
        <v>0</v>
      </c>
      <c r="AL92">
        <v>5930</v>
      </c>
      <c r="AM92">
        <v>2946</v>
      </c>
      <c r="AN92">
        <v>201607</v>
      </c>
      <c r="AO92" t="s">
        <v>0</v>
      </c>
      <c r="AP92" t="s">
        <v>0</v>
      </c>
      <c r="AQ92">
        <v>137915</v>
      </c>
      <c r="AR92" t="s">
        <v>0</v>
      </c>
      <c r="AS92" t="s">
        <v>0</v>
      </c>
      <c r="AT92" t="s">
        <v>0</v>
      </c>
      <c r="AU92">
        <v>1929</v>
      </c>
      <c r="AV92" t="s">
        <v>0</v>
      </c>
      <c r="AW92">
        <v>714155</v>
      </c>
      <c r="AX92" t="s">
        <v>0</v>
      </c>
      <c r="AY92" t="s">
        <v>0</v>
      </c>
      <c r="AZ92">
        <v>685049</v>
      </c>
      <c r="BA92" t="s">
        <v>0</v>
      </c>
      <c r="BB92" t="s">
        <v>0</v>
      </c>
      <c r="BC92" t="s">
        <v>0</v>
      </c>
      <c r="BD92" t="s">
        <v>0</v>
      </c>
    </row>
    <row r="93" spans="1:56" x14ac:dyDescent="0.3">
      <c r="A93" t="s">
        <v>149</v>
      </c>
      <c r="B93">
        <v>309699</v>
      </c>
      <c r="C93">
        <v>562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>
        <v>9600</v>
      </c>
      <c r="K93" t="s">
        <v>0</v>
      </c>
      <c r="L93" t="s">
        <v>0</v>
      </c>
      <c r="M93">
        <v>13614</v>
      </c>
      <c r="N93" t="s">
        <v>0</v>
      </c>
      <c r="O93" t="s">
        <v>0</v>
      </c>
      <c r="P93" t="s">
        <v>0</v>
      </c>
      <c r="Q93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21083</v>
      </c>
      <c r="Z93" t="s">
        <v>0</v>
      </c>
      <c r="AA93">
        <v>492044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0</v>
      </c>
      <c r="AK93">
        <v>0</v>
      </c>
      <c r="AL93" t="s">
        <v>0</v>
      </c>
      <c r="AM93" t="s">
        <v>0</v>
      </c>
      <c r="AN93" t="s">
        <v>0</v>
      </c>
      <c r="AO93">
        <v>6054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</row>
    <row r="94" spans="1:56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</row>
    <row r="95" spans="1:56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</row>
    <row r="96" spans="1:56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79549</v>
      </c>
      <c r="BD96" t="s">
        <v>0</v>
      </c>
    </row>
    <row r="97" spans="1:69" x14ac:dyDescent="0.3">
      <c r="A97" t="s">
        <v>154</v>
      </c>
      <c r="B97" t="s">
        <v>0</v>
      </c>
      <c r="C97">
        <v>5258631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2135080</v>
      </c>
      <c r="M97">
        <v>7891678</v>
      </c>
      <c r="N97">
        <v>13679687</v>
      </c>
      <c r="O97" t="s">
        <v>0</v>
      </c>
      <c r="P97">
        <v>11527044</v>
      </c>
      <c r="Q97">
        <v>2997010</v>
      </c>
      <c r="R97" t="s">
        <v>0</v>
      </c>
      <c r="S97">
        <v>943182</v>
      </c>
      <c r="T97">
        <v>970</v>
      </c>
      <c r="U97" t="s">
        <v>0</v>
      </c>
      <c r="V97" t="s">
        <v>0</v>
      </c>
      <c r="W97">
        <v>3625789</v>
      </c>
      <c r="X97">
        <v>4034</v>
      </c>
      <c r="Y97">
        <v>411315</v>
      </c>
      <c r="Z97">
        <v>4066015</v>
      </c>
      <c r="AA97">
        <v>638753</v>
      </c>
      <c r="AB97">
        <v>6578947</v>
      </c>
      <c r="AC97">
        <v>729273</v>
      </c>
      <c r="AD97">
        <v>1888020</v>
      </c>
      <c r="AE97">
        <v>2661107</v>
      </c>
      <c r="AF97">
        <v>2187882</v>
      </c>
      <c r="AG97">
        <v>2613889</v>
      </c>
      <c r="AH97" t="s">
        <v>0</v>
      </c>
      <c r="AI97">
        <v>1860125</v>
      </c>
      <c r="AJ97" t="s">
        <v>0</v>
      </c>
      <c r="AK97">
        <v>231785</v>
      </c>
      <c r="AL97">
        <v>2882502</v>
      </c>
      <c r="AM97">
        <v>2697356</v>
      </c>
      <c r="AN97">
        <v>1358186</v>
      </c>
      <c r="AO97">
        <v>147460</v>
      </c>
      <c r="AP97" t="s">
        <v>0</v>
      </c>
      <c r="AQ97">
        <v>936049</v>
      </c>
      <c r="AR97" t="s">
        <v>0</v>
      </c>
      <c r="AS97" t="s">
        <v>0</v>
      </c>
      <c r="AT97">
        <v>441475</v>
      </c>
      <c r="AU97">
        <v>88027</v>
      </c>
      <c r="AV97" t="s">
        <v>0</v>
      </c>
      <c r="AW97" t="s">
        <v>0</v>
      </c>
      <c r="AX97" t="s">
        <v>0</v>
      </c>
      <c r="AY97" t="s">
        <v>0</v>
      </c>
      <c r="AZ97">
        <v>14869</v>
      </c>
      <c r="BA97" t="s">
        <v>0</v>
      </c>
      <c r="BB97">
        <v>261200</v>
      </c>
      <c r="BC97" t="s">
        <v>0</v>
      </c>
      <c r="BD97" t="s">
        <v>0</v>
      </c>
    </row>
    <row r="98" spans="1:69" x14ac:dyDescent="0.3">
      <c r="A98" t="s">
        <v>155</v>
      </c>
      <c r="B98" t="s">
        <v>0</v>
      </c>
      <c r="C98">
        <v>29918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346382</v>
      </c>
      <c r="K98">
        <v>10872389</v>
      </c>
      <c r="L98">
        <v>1865411</v>
      </c>
      <c r="M98" t="s">
        <v>0</v>
      </c>
      <c r="N98">
        <v>4302863</v>
      </c>
      <c r="O98" t="s">
        <v>0</v>
      </c>
      <c r="P98">
        <v>3865786</v>
      </c>
      <c r="Q98" t="s">
        <v>0</v>
      </c>
      <c r="R98" t="s">
        <v>0</v>
      </c>
      <c r="S98" t="s">
        <v>0</v>
      </c>
      <c r="T98" t="s">
        <v>0</v>
      </c>
      <c r="U98">
        <v>15947</v>
      </c>
      <c r="V98">
        <v>11229</v>
      </c>
      <c r="W98" t="s">
        <v>0</v>
      </c>
      <c r="X98" t="s">
        <v>0</v>
      </c>
      <c r="Y98" t="s">
        <v>0</v>
      </c>
      <c r="Z98">
        <v>2410918</v>
      </c>
      <c r="AA98" t="s">
        <v>0</v>
      </c>
      <c r="AB98" t="s">
        <v>0</v>
      </c>
      <c r="AC98" t="s">
        <v>0</v>
      </c>
      <c r="AD98">
        <v>1602843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139281</v>
      </c>
      <c r="AM98">
        <v>257480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</row>
    <row r="99" spans="1:69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5446</v>
      </c>
      <c r="G99" t="s">
        <v>0</v>
      </c>
      <c r="H99" t="s">
        <v>0</v>
      </c>
      <c r="I99" t="s">
        <v>0</v>
      </c>
      <c r="J99" t="s">
        <v>0</v>
      </c>
      <c r="K99">
        <v>1238385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>
        <v>139759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>
        <v>1344754</v>
      </c>
      <c r="AS99" t="s">
        <v>0</v>
      </c>
      <c r="AT99" t="s">
        <v>0</v>
      </c>
      <c r="AU99" t="s">
        <v>0</v>
      </c>
      <c r="AV99">
        <v>826977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</row>
    <row r="100" spans="1:69" x14ac:dyDescent="0.3">
      <c r="A100" s="3" t="s">
        <v>68</v>
      </c>
      <c r="B100" s="1">
        <f>SUM(B10:B99)</f>
        <v>144538784</v>
      </c>
      <c r="C100" s="1">
        <f t="shared" ref="C100:BD100" si="0">SUM(C10:C99)</f>
        <v>81899480</v>
      </c>
      <c r="D100" s="1">
        <f t="shared" si="0"/>
        <v>68515588</v>
      </c>
      <c r="E100" s="1">
        <f t="shared" si="0"/>
        <v>58649621</v>
      </c>
      <c r="F100" s="1">
        <f t="shared" si="0"/>
        <v>50144692</v>
      </c>
      <c r="G100" s="1">
        <f t="shared" si="0"/>
        <v>41608887</v>
      </c>
      <c r="H100" s="1">
        <f t="shared" si="0"/>
        <v>39765330</v>
      </c>
      <c r="I100" s="1">
        <f t="shared" si="0"/>
        <v>37538027</v>
      </c>
      <c r="J100" s="1">
        <f t="shared" si="0"/>
        <v>34892985</v>
      </c>
      <c r="K100" s="1">
        <f t="shared" si="0"/>
        <v>28496180</v>
      </c>
      <c r="L100" s="1">
        <f t="shared" si="0"/>
        <v>27708591</v>
      </c>
      <c r="M100" s="1">
        <f t="shared" si="0"/>
        <v>25502685</v>
      </c>
      <c r="N100" s="1">
        <f t="shared" si="0"/>
        <v>21356832</v>
      </c>
      <c r="O100" s="1">
        <f t="shared" si="0"/>
        <v>18706310</v>
      </c>
      <c r="P100" s="1">
        <f t="shared" si="0"/>
        <v>17283682</v>
      </c>
      <c r="Q100" s="1">
        <f t="shared" si="0"/>
        <v>15169504</v>
      </c>
      <c r="R100" s="1">
        <f t="shared" si="0"/>
        <v>14670445</v>
      </c>
      <c r="S100" s="1">
        <f t="shared" si="0"/>
        <v>14554178</v>
      </c>
      <c r="T100" s="1">
        <f t="shared" si="0"/>
        <v>12759266</v>
      </c>
      <c r="U100" s="1">
        <f t="shared" si="0"/>
        <v>11807618</v>
      </c>
      <c r="V100" s="1">
        <f t="shared" si="0"/>
        <v>10545876</v>
      </c>
      <c r="W100" s="1">
        <f t="shared" si="0"/>
        <v>8275076</v>
      </c>
      <c r="X100" s="1">
        <f t="shared" si="0"/>
        <v>7852363</v>
      </c>
      <c r="Y100" s="1">
        <f t="shared" si="0"/>
        <v>7565946</v>
      </c>
      <c r="Z100" s="1">
        <f t="shared" si="0"/>
        <v>7163305</v>
      </c>
      <c r="AA100" s="1">
        <f t="shared" si="0"/>
        <v>6905460</v>
      </c>
      <c r="AB100" s="1">
        <f t="shared" si="0"/>
        <v>6765437</v>
      </c>
      <c r="AC100" s="1">
        <f t="shared" si="0"/>
        <v>5862586</v>
      </c>
      <c r="AD100" s="1">
        <f t="shared" si="0"/>
        <v>5808507</v>
      </c>
      <c r="AE100" s="1">
        <f t="shared" si="0"/>
        <v>5606031</v>
      </c>
      <c r="AF100" s="1">
        <f t="shared" si="0"/>
        <v>5511580</v>
      </c>
      <c r="AG100" s="1">
        <f t="shared" si="0"/>
        <v>5138077</v>
      </c>
      <c r="AH100" s="1">
        <f t="shared" si="0"/>
        <v>4964842</v>
      </c>
      <c r="AI100" s="1">
        <f t="shared" si="0"/>
        <v>4247388</v>
      </c>
      <c r="AJ100" s="1">
        <f t="shared" si="0"/>
        <v>3624225</v>
      </c>
      <c r="AK100" s="1">
        <f t="shared" si="0"/>
        <v>3281724</v>
      </c>
      <c r="AL100" s="1">
        <f t="shared" si="0"/>
        <v>3112472</v>
      </c>
      <c r="AM100" s="1">
        <f t="shared" si="0"/>
        <v>2989328</v>
      </c>
      <c r="AN100" s="1">
        <f t="shared" si="0"/>
        <v>2824905</v>
      </c>
      <c r="AO100" s="1">
        <f t="shared" si="0"/>
        <v>2606882</v>
      </c>
      <c r="AP100" s="1">
        <f t="shared" si="0"/>
        <v>2543922</v>
      </c>
      <c r="AQ100" s="1">
        <f t="shared" si="0"/>
        <v>2249030</v>
      </c>
      <c r="AR100" s="1">
        <f t="shared" si="0"/>
        <v>1825242</v>
      </c>
      <c r="AS100" s="1">
        <f t="shared" si="0"/>
        <v>1803912</v>
      </c>
      <c r="AT100" s="1">
        <f t="shared" si="0"/>
        <v>1659517</v>
      </c>
      <c r="AU100" s="1">
        <f t="shared" si="0"/>
        <v>1186712</v>
      </c>
      <c r="AV100" s="1">
        <f t="shared" si="0"/>
        <v>1052219</v>
      </c>
      <c r="AW100" s="1">
        <f t="shared" si="0"/>
        <v>891037</v>
      </c>
      <c r="AX100" s="1">
        <f t="shared" si="0"/>
        <v>843867</v>
      </c>
      <c r="AY100" s="1">
        <f t="shared" si="0"/>
        <v>841338</v>
      </c>
      <c r="AZ100" s="1">
        <f t="shared" si="0"/>
        <v>700652</v>
      </c>
      <c r="BA100" s="1">
        <f t="shared" si="0"/>
        <v>434074</v>
      </c>
      <c r="BB100" s="1">
        <f t="shared" si="0"/>
        <v>262753</v>
      </c>
      <c r="BC100" s="1">
        <f t="shared" si="0"/>
        <v>79668</v>
      </c>
      <c r="BD100" s="1">
        <f t="shared" si="0"/>
        <v>44555</v>
      </c>
    </row>
    <row r="103" spans="1:69" x14ac:dyDescent="0.3">
      <c r="A103" s="5"/>
      <c r="B103" s="1" t="s">
        <v>303</v>
      </c>
      <c r="C103" s="5"/>
    </row>
    <row r="104" spans="1:69" x14ac:dyDescent="0.3">
      <c r="A104" s="1" t="s">
        <v>394</v>
      </c>
      <c r="B104" s="1"/>
      <c r="C104" s="1"/>
    </row>
    <row r="105" spans="1:69" x14ac:dyDescent="0.3">
      <c r="A105" s="1" t="s">
        <v>183</v>
      </c>
      <c r="B105" s="1"/>
      <c r="C105" s="1"/>
    </row>
    <row r="106" spans="1:69" x14ac:dyDescent="0.3">
      <c r="A106" s="1" t="s">
        <v>168</v>
      </c>
      <c r="B106" s="1"/>
      <c r="C106" s="1"/>
    </row>
    <row r="107" spans="1:69" x14ac:dyDescent="0.3">
      <c r="A107" s="1"/>
      <c r="B107" s="1" t="s">
        <v>169</v>
      </c>
      <c r="C107" s="1"/>
    </row>
    <row r="108" spans="1:69" x14ac:dyDescent="0.3">
      <c r="A108" s="1"/>
      <c r="B108" s="1" t="s">
        <v>304</v>
      </c>
      <c r="C108" s="1"/>
      <c r="D108" s="1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</row>
    <row r="109" spans="1:69" x14ac:dyDescent="0.3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64</v>
      </c>
      <c r="H109" s="1" t="s">
        <v>10</v>
      </c>
      <c r="I109" s="1" t="s">
        <v>23</v>
      </c>
      <c r="J109" s="1" t="s">
        <v>5</v>
      </c>
      <c r="K109" s="1" t="s">
        <v>171</v>
      </c>
      <c r="L109" s="1" t="s">
        <v>2</v>
      </c>
      <c r="M109" s="1" t="s">
        <v>38</v>
      </c>
      <c r="N109" s="1" t="s">
        <v>218</v>
      </c>
      <c r="O109" s="1" t="s">
        <v>39</v>
      </c>
      <c r="P109" s="1" t="s">
        <v>220</v>
      </c>
      <c r="Q109" s="1" t="s">
        <v>45</v>
      </c>
      <c r="R109" s="1" t="s">
        <v>59</v>
      </c>
      <c r="S109" s="1" t="s">
        <v>18</v>
      </c>
      <c r="T109" s="1" t="s">
        <v>1</v>
      </c>
      <c r="U109" s="1" t="s">
        <v>385</v>
      </c>
      <c r="V109" s="1" t="s">
        <v>386</v>
      </c>
      <c r="W109" s="1" t="s">
        <v>49</v>
      </c>
      <c r="X109" s="1" t="s">
        <v>56</v>
      </c>
      <c r="Y109" s="1" t="s">
        <v>177</v>
      </c>
      <c r="Z109" s="1" t="s">
        <v>205</v>
      </c>
      <c r="AA109" s="1" t="s">
        <v>37</v>
      </c>
      <c r="AB109" s="1" t="s">
        <v>11</v>
      </c>
      <c r="AC109" s="1" t="s">
        <v>3</v>
      </c>
      <c r="AD109" s="1" t="s">
        <v>53</v>
      </c>
      <c r="AE109" s="1" t="s">
        <v>9</v>
      </c>
      <c r="AF109" s="1" t="s">
        <v>178</v>
      </c>
      <c r="AG109" s="1" t="s">
        <v>13</v>
      </c>
      <c r="AH109" s="1" t="s">
        <v>240</v>
      </c>
      <c r="AI109" s="1" t="s">
        <v>46</v>
      </c>
      <c r="AJ109" s="1" t="s">
        <v>7</v>
      </c>
      <c r="AK109" s="1" t="s">
        <v>29</v>
      </c>
      <c r="AL109" s="1" t="s">
        <v>225</v>
      </c>
      <c r="AM109" s="1" t="s">
        <v>224</v>
      </c>
      <c r="AN109" s="1" t="s">
        <v>15</v>
      </c>
      <c r="AO109" s="1" t="s">
        <v>318</v>
      </c>
      <c r="AP109" s="1" t="s">
        <v>230</v>
      </c>
      <c r="AQ109" s="1" t="s">
        <v>227</v>
      </c>
      <c r="AR109" s="1" t="s">
        <v>47</v>
      </c>
      <c r="AS109" s="1" t="s">
        <v>241</v>
      </c>
      <c r="AT109" s="1" t="s">
        <v>179</v>
      </c>
      <c r="AU109" s="1" t="s">
        <v>52</v>
      </c>
      <c r="AV109" s="1" t="s">
        <v>8</v>
      </c>
      <c r="AW109" s="1" t="s">
        <v>4</v>
      </c>
      <c r="AX109" s="1" t="s">
        <v>396</v>
      </c>
      <c r="AY109" s="1" t="s">
        <v>48</v>
      </c>
      <c r="AZ109" s="1" t="s">
        <v>245</v>
      </c>
      <c r="BA109" s="1" t="s">
        <v>6</v>
      </c>
      <c r="BB109" s="1" t="s">
        <v>28</v>
      </c>
      <c r="BC109" s="1" t="s">
        <v>27</v>
      </c>
      <c r="BD109" s="1" t="s">
        <v>172</v>
      </c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spans="1:69" x14ac:dyDescent="0.3">
      <c r="A110" t="s">
        <v>191</v>
      </c>
      <c r="B110" s="1"/>
      <c r="C110" s="1"/>
      <c r="D110" s="1"/>
    </row>
    <row r="111" spans="1:69" x14ac:dyDescent="0.3">
      <c r="A111" t="s">
        <v>150</v>
      </c>
      <c r="B111">
        <v>123030017</v>
      </c>
      <c r="C111">
        <v>81060000</v>
      </c>
      <c r="D111">
        <v>56275950</v>
      </c>
      <c r="E111">
        <v>56847019</v>
      </c>
      <c r="F111">
        <v>41102458</v>
      </c>
      <c r="G111">
        <v>41517971</v>
      </c>
      <c r="H111">
        <v>23071139</v>
      </c>
      <c r="I111">
        <v>25827621</v>
      </c>
      <c r="J111">
        <v>31697110</v>
      </c>
      <c r="K111">
        <v>20321038</v>
      </c>
      <c r="L111">
        <v>26832359</v>
      </c>
      <c r="M111">
        <v>24625918</v>
      </c>
      <c r="N111">
        <v>21235587</v>
      </c>
      <c r="O111">
        <v>18588032</v>
      </c>
      <c r="P111">
        <v>16759639</v>
      </c>
      <c r="Q111">
        <v>14913819</v>
      </c>
      <c r="R111">
        <v>14621714</v>
      </c>
      <c r="S111">
        <v>11019151</v>
      </c>
      <c r="T111" t="s">
        <v>0</v>
      </c>
      <c r="U111">
        <v>11716726</v>
      </c>
      <c r="V111">
        <v>10468719</v>
      </c>
      <c r="W111">
        <v>8052461</v>
      </c>
      <c r="X111" t="s">
        <v>0</v>
      </c>
      <c r="Y111">
        <v>7220426</v>
      </c>
      <c r="Z111">
        <v>6314438</v>
      </c>
      <c r="AA111">
        <v>6841056</v>
      </c>
      <c r="AB111">
        <v>6756659</v>
      </c>
      <c r="AC111">
        <v>4791086</v>
      </c>
      <c r="AD111">
        <v>5597645</v>
      </c>
      <c r="AE111">
        <v>5466880</v>
      </c>
      <c r="AF111">
        <v>4317297</v>
      </c>
      <c r="AG111">
        <v>4908382</v>
      </c>
      <c r="AH111">
        <v>4086167</v>
      </c>
      <c r="AI111">
        <v>4024076</v>
      </c>
      <c r="AJ111">
        <v>3572847</v>
      </c>
      <c r="AK111">
        <v>2961474</v>
      </c>
      <c r="AL111">
        <v>3087181</v>
      </c>
      <c r="AM111">
        <v>2955291</v>
      </c>
      <c r="AN111">
        <v>2773642</v>
      </c>
      <c r="AO111">
        <v>1904092</v>
      </c>
      <c r="AP111">
        <v>2246930</v>
      </c>
      <c r="AQ111">
        <v>2101309</v>
      </c>
      <c r="AR111">
        <v>1711584</v>
      </c>
      <c r="AS111">
        <v>1607102</v>
      </c>
      <c r="AT111">
        <v>1620324</v>
      </c>
      <c r="AU111">
        <v>1009197</v>
      </c>
      <c r="AV111">
        <v>908913</v>
      </c>
      <c r="AW111">
        <v>29973</v>
      </c>
      <c r="AX111">
        <v>837705</v>
      </c>
      <c r="AY111">
        <v>829962</v>
      </c>
      <c r="AZ111">
        <v>233373</v>
      </c>
      <c r="BA111">
        <v>415075</v>
      </c>
      <c r="BB111" t="s">
        <v>0</v>
      </c>
      <c r="BC111">
        <v>79649</v>
      </c>
      <c r="BD111">
        <v>21030</v>
      </c>
    </row>
    <row r="112" spans="1:69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</row>
    <row r="113" spans="1:56" x14ac:dyDescent="0.3">
      <c r="A113" t="s">
        <v>157</v>
      </c>
      <c r="B113">
        <v>20233000</v>
      </c>
      <c r="C113">
        <v>43000</v>
      </c>
      <c r="D113">
        <v>11006016</v>
      </c>
      <c r="E113">
        <v>540601</v>
      </c>
      <c r="F113">
        <v>6592978</v>
      </c>
      <c r="G113" t="s">
        <v>0</v>
      </c>
      <c r="H113">
        <v>16299731</v>
      </c>
      <c r="I113">
        <v>8812047</v>
      </c>
      <c r="J113">
        <v>1337084</v>
      </c>
      <c r="K113">
        <v>4018486</v>
      </c>
      <c r="L113" t="s">
        <v>0</v>
      </c>
      <c r="M113" t="s">
        <v>0</v>
      </c>
      <c r="N113">
        <v>13825</v>
      </c>
      <c r="O113" t="s">
        <v>0</v>
      </c>
      <c r="P113" t="s">
        <v>0</v>
      </c>
      <c r="Q113">
        <v>211346</v>
      </c>
      <c r="R113" t="s">
        <v>0</v>
      </c>
      <c r="S113">
        <v>3357722</v>
      </c>
      <c r="T113">
        <v>12759266</v>
      </c>
      <c r="U113" t="s">
        <v>0</v>
      </c>
      <c r="V113" t="s">
        <v>0</v>
      </c>
      <c r="W113">
        <v>56444</v>
      </c>
      <c r="X113">
        <v>7852363</v>
      </c>
      <c r="Y113">
        <v>64103</v>
      </c>
      <c r="Z113">
        <v>243994</v>
      </c>
      <c r="AA113" t="s">
        <v>0</v>
      </c>
      <c r="AB113" t="s">
        <v>0</v>
      </c>
      <c r="AC113">
        <v>86117</v>
      </c>
      <c r="AD113">
        <v>116956</v>
      </c>
      <c r="AE113">
        <v>62090</v>
      </c>
      <c r="AF113">
        <v>33310</v>
      </c>
      <c r="AG113">
        <v>177793</v>
      </c>
      <c r="AH113">
        <v>745347</v>
      </c>
      <c r="AI113">
        <v>110337</v>
      </c>
      <c r="AJ113" t="s">
        <v>0</v>
      </c>
      <c r="AK113">
        <v>267857</v>
      </c>
      <c r="AL113">
        <v>4284</v>
      </c>
      <c r="AM113">
        <v>6790</v>
      </c>
      <c r="AN113">
        <v>16143</v>
      </c>
      <c r="AO113">
        <v>637498</v>
      </c>
      <c r="AP113">
        <v>222695</v>
      </c>
      <c r="AQ113">
        <v>28424</v>
      </c>
      <c r="AR113">
        <v>83605</v>
      </c>
      <c r="AS113">
        <v>158594</v>
      </c>
      <c r="AT113" t="s">
        <v>0</v>
      </c>
      <c r="AU113">
        <v>38811</v>
      </c>
      <c r="AV113">
        <v>129553</v>
      </c>
      <c r="AW113">
        <v>861060</v>
      </c>
      <c r="AX113" t="s">
        <v>0</v>
      </c>
      <c r="AY113" t="s">
        <v>0</v>
      </c>
      <c r="AZ113">
        <v>292986</v>
      </c>
      <c r="BA113">
        <v>18159</v>
      </c>
      <c r="BB113">
        <v>204399</v>
      </c>
      <c r="BC113">
        <v>19</v>
      </c>
      <c r="BD113">
        <v>12258</v>
      </c>
    </row>
    <row r="114" spans="1:56" x14ac:dyDescent="0.3">
      <c r="A114" t="s">
        <v>158</v>
      </c>
      <c r="B114" t="s">
        <v>0</v>
      </c>
      <c r="C114" t="s">
        <v>0</v>
      </c>
      <c r="D114">
        <v>7547</v>
      </c>
      <c r="E114" t="s">
        <v>0</v>
      </c>
      <c r="F114">
        <v>4657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4408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</row>
    <row r="115" spans="1:56" x14ac:dyDescent="0.3">
      <c r="A115" t="s">
        <v>159</v>
      </c>
      <c r="B115">
        <v>1162421</v>
      </c>
      <c r="C115">
        <v>278000</v>
      </c>
      <c r="D115">
        <v>147662</v>
      </c>
      <c r="E115">
        <v>1001882</v>
      </c>
      <c r="F115">
        <v>2223323</v>
      </c>
      <c r="G115">
        <v>66661</v>
      </c>
      <c r="H115">
        <v>256385</v>
      </c>
      <c r="I115">
        <v>643300</v>
      </c>
      <c r="J115">
        <v>221494</v>
      </c>
      <c r="K115">
        <v>4093958</v>
      </c>
      <c r="L115">
        <v>767525</v>
      </c>
      <c r="M115">
        <v>685936</v>
      </c>
      <c r="N115">
        <v>49388</v>
      </c>
      <c r="O115">
        <v>99090</v>
      </c>
      <c r="P115">
        <v>423326</v>
      </c>
      <c r="Q115">
        <v>28987</v>
      </c>
      <c r="R115">
        <v>29031</v>
      </c>
      <c r="S115">
        <v>25857</v>
      </c>
      <c r="T115" t="s">
        <v>0</v>
      </c>
      <c r="U115" t="s">
        <v>0</v>
      </c>
      <c r="V115" t="s">
        <v>0</v>
      </c>
      <c r="W115">
        <v>21961</v>
      </c>
      <c r="X115" t="s">
        <v>0</v>
      </c>
      <c r="Y115">
        <v>50860</v>
      </c>
      <c r="Z115">
        <v>515003</v>
      </c>
      <c r="AA115">
        <v>12</v>
      </c>
      <c r="AB115" t="s">
        <v>0</v>
      </c>
      <c r="AC115">
        <v>144391</v>
      </c>
      <c r="AD115">
        <v>88933</v>
      </c>
      <c r="AE115">
        <v>69761</v>
      </c>
      <c r="AF115">
        <v>74939</v>
      </c>
      <c r="AG115">
        <v>46929</v>
      </c>
      <c r="AH115">
        <v>122812</v>
      </c>
      <c r="AI115">
        <v>101651</v>
      </c>
      <c r="AJ115">
        <v>46827</v>
      </c>
      <c r="AK115">
        <v>31150</v>
      </c>
      <c r="AL115">
        <v>6169</v>
      </c>
      <c r="AM115">
        <v>1288</v>
      </c>
      <c r="AN115">
        <v>30912</v>
      </c>
      <c r="AO115">
        <v>47742</v>
      </c>
      <c r="AP115">
        <v>65876</v>
      </c>
      <c r="AQ115">
        <v>119149</v>
      </c>
      <c r="AR115">
        <v>29734</v>
      </c>
      <c r="AS115">
        <v>37553</v>
      </c>
      <c r="AT115">
        <v>37816</v>
      </c>
      <c r="AU115">
        <v>51665</v>
      </c>
      <c r="AV115">
        <v>13572</v>
      </c>
      <c r="AW115">
        <v>4</v>
      </c>
      <c r="AX115" t="s">
        <v>0</v>
      </c>
      <c r="AY115" t="s">
        <v>0</v>
      </c>
      <c r="AZ115">
        <v>174199</v>
      </c>
      <c r="BA115">
        <v>542</v>
      </c>
      <c r="BB115">
        <v>57533</v>
      </c>
      <c r="BC115" t="s">
        <v>0</v>
      </c>
      <c r="BD115">
        <v>7725</v>
      </c>
    </row>
    <row r="116" spans="1:56" x14ac:dyDescent="0.3">
      <c r="A116" t="s">
        <v>160</v>
      </c>
      <c r="B116">
        <v>113346</v>
      </c>
      <c r="C116">
        <v>518480</v>
      </c>
      <c r="D116">
        <v>388</v>
      </c>
      <c r="E116">
        <v>260119</v>
      </c>
      <c r="F116">
        <v>407</v>
      </c>
      <c r="G116">
        <v>24255</v>
      </c>
      <c r="H116">
        <v>304492</v>
      </c>
      <c r="I116">
        <v>3602</v>
      </c>
      <c r="J116">
        <v>1143836</v>
      </c>
      <c r="K116">
        <v>62698</v>
      </c>
      <c r="L116">
        <v>108707</v>
      </c>
      <c r="M116">
        <v>190831</v>
      </c>
      <c r="N116">
        <v>58032</v>
      </c>
      <c r="O116">
        <v>19188</v>
      </c>
      <c r="P116">
        <v>96308</v>
      </c>
      <c r="Q116" t="s">
        <v>0</v>
      </c>
      <c r="R116">
        <v>19700</v>
      </c>
      <c r="S116">
        <v>68389</v>
      </c>
      <c r="T116" t="s">
        <v>0</v>
      </c>
      <c r="U116">
        <v>90892</v>
      </c>
      <c r="V116">
        <v>77157</v>
      </c>
      <c r="W116">
        <v>144210</v>
      </c>
      <c r="X116" t="s">
        <v>0</v>
      </c>
      <c r="Y116">
        <v>230557</v>
      </c>
      <c r="Z116">
        <v>78728</v>
      </c>
      <c r="AA116">
        <v>64392</v>
      </c>
      <c r="AB116">
        <v>8778</v>
      </c>
      <c r="AC116">
        <v>4654</v>
      </c>
      <c r="AD116">
        <v>4972</v>
      </c>
      <c r="AE116">
        <v>7300</v>
      </c>
      <c r="AF116">
        <v>2748</v>
      </c>
      <c r="AG116">
        <v>4973</v>
      </c>
      <c r="AH116">
        <v>10516</v>
      </c>
      <c r="AI116">
        <v>11324</v>
      </c>
      <c r="AJ116">
        <v>4066</v>
      </c>
      <c r="AK116">
        <v>20847</v>
      </c>
      <c r="AL116">
        <v>14838</v>
      </c>
      <c r="AM116">
        <v>25959</v>
      </c>
      <c r="AN116">
        <v>4208</v>
      </c>
      <c r="AO116">
        <v>2536</v>
      </c>
      <c r="AP116">
        <v>8419</v>
      </c>
      <c r="AQ116">
        <v>148</v>
      </c>
      <c r="AR116">
        <v>319</v>
      </c>
      <c r="AS116">
        <v>663</v>
      </c>
      <c r="AT116">
        <v>1377</v>
      </c>
      <c r="AU116">
        <v>2998</v>
      </c>
      <c r="AV116">
        <v>181</v>
      </c>
      <c r="AW116" t="s">
        <v>0</v>
      </c>
      <c r="AX116">
        <v>6162</v>
      </c>
      <c r="AY116">
        <v>11376</v>
      </c>
      <c r="AZ116">
        <v>72</v>
      </c>
      <c r="BA116">
        <v>298</v>
      </c>
      <c r="BB116">
        <v>821</v>
      </c>
      <c r="BC116" t="s">
        <v>0</v>
      </c>
      <c r="BD116">
        <v>3542</v>
      </c>
    </row>
    <row r="117" spans="1:56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</row>
    <row r="118" spans="1:56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</row>
    <row r="119" spans="1:56" x14ac:dyDescent="0.3">
      <c r="A119" t="s">
        <v>163</v>
      </c>
      <c r="B119" t="s">
        <v>0</v>
      </c>
      <c r="C119" t="s">
        <v>0</v>
      </c>
      <c r="D119">
        <v>1078025</v>
      </c>
      <c r="E119" t="s">
        <v>0</v>
      </c>
      <c r="F119">
        <v>220869</v>
      </c>
      <c r="G119" t="s">
        <v>0</v>
      </c>
      <c r="H119">
        <v>-166417</v>
      </c>
      <c r="I119">
        <v>2</v>
      </c>
      <c r="J119">
        <v>493461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>
        <v>1</v>
      </c>
      <c r="Q119" t="s">
        <v>0</v>
      </c>
      <c r="R119" t="s">
        <v>0</v>
      </c>
      <c r="S119">
        <v>83059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>
        <v>11142</v>
      </c>
      <c r="AA119" t="s">
        <v>0</v>
      </c>
      <c r="AB119" t="s">
        <v>0</v>
      </c>
      <c r="AC119">
        <v>836338</v>
      </c>
      <c r="AD119">
        <v>1</v>
      </c>
      <c r="AE119" t="s">
        <v>0</v>
      </c>
      <c r="AF119">
        <v>1083286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15014</v>
      </c>
      <c r="AP119">
        <v>2</v>
      </c>
      <c r="AQ119" t="s">
        <v>0</v>
      </c>
      <c r="AR119" t="s">
        <v>0</v>
      </c>
      <c r="AS119" t="s">
        <v>0</v>
      </c>
      <c r="AT119" t="s">
        <v>0</v>
      </c>
      <c r="AU119">
        <v>84041</v>
      </c>
      <c r="AV119" t="s">
        <v>0</v>
      </c>
      <c r="AW119" t="s">
        <v>0</v>
      </c>
      <c r="AX119" t="s">
        <v>0</v>
      </c>
      <c r="AY119" t="s">
        <v>0</v>
      </c>
      <c r="AZ119">
        <v>22</v>
      </c>
      <c r="BA119" t="s">
        <v>0</v>
      </c>
      <c r="BB119" t="s">
        <v>0</v>
      </c>
      <c r="BC119" t="s">
        <v>0</v>
      </c>
      <c r="BD119" t="s">
        <v>0</v>
      </c>
    </row>
    <row r="120" spans="1:56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2251455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>
        <v>15352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485</v>
      </c>
      <c r="AK120">
        <v>396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</row>
    <row r="121" spans="1:56" s="1" customFormat="1" x14ac:dyDescent="0.3">
      <c r="A121" s="3" t="s">
        <v>190</v>
      </c>
      <c r="B121" s="1">
        <f t="shared" ref="B121:AG121" si="1">SUM(B111:B120)</f>
        <v>144538784</v>
      </c>
      <c r="C121" s="1">
        <f t="shared" si="1"/>
        <v>81899480</v>
      </c>
      <c r="D121" s="1">
        <f t="shared" si="1"/>
        <v>68515588</v>
      </c>
      <c r="E121" s="1">
        <f t="shared" si="1"/>
        <v>58649621</v>
      </c>
      <c r="F121" s="1">
        <f t="shared" si="1"/>
        <v>50144692</v>
      </c>
      <c r="G121" s="1">
        <f t="shared" si="1"/>
        <v>41608887</v>
      </c>
      <c r="H121" s="1">
        <f t="shared" si="1"/>
        <v>39765330</v>
      </c>
      <c r="I121" s="1">
        <f t="shared" si="1"/>
        <v>37538027</v>
      </c>
      <c r="J121" s="1">
        <f t="shared" si="1"/>
        <v>34892985</v>
      </c>
      <c r="K121" s="1">
        <f t="shared" si="1"/>
        <v>28496180</v>
      </c>
      <c r="L121" s="1">
        <f t="shared" si="1"/>
        <v>27708591</v>
      </c>
      <c r="M121" s="1">
        <f t="shared" si="1"/>
        <v>25502685</v>
      </c>
      <c r="N121" s="1">
        <f t="shared" si="1"/>
        <v>21356832</v>
      </c>
      <c r="O121" s="1">
        <f t="shared" si="1"/>
        <v>18706310</v>
      </c>
      <c r="P121" s="1">
        <f t="shared" si="1"/>
        <v>17283682</v>
      </c>
      <c r="Q121" s="1">
        <f t="shared" si="1"/>
        <v>15169504</v>
      </c>
      <c r="R121" s="1">
        <f t="shared" si="1"/>
        <v>14670445</v>
      </c>
      <c r="S121" s="1">
        <f t="shared" si="1"/>
        <v>14554178</v>
      </c>
      <c r="T121" s="1">
        <f t="shared" si="1"/>
        <v>12759266</v>
      </c>
      <c r="U121" s="1">
        <f t="shared" si="1"/>
        <v>11807618</v>
      </c>
      <c r="V121" s="1">
        <f t="shared" si="1"/>
        <v>10545876</v>
      </c>
      <c r="W121" s="1">
        <f t="shared" si="1"/>
        <v>8275076</v>
      </c>
      <c r="X121" s="1">
        <f t="shared" si="1"/>
        <v>7852363</v>
      </c>
      <c r="Y121" s="1">
        <f t="shared" si="1"/>
        <v>7565946</v>
      </c>
      <c r="Z121" s="1">
        <f t="shared" si="1"/>
        <v>7163305</v>
      </c>
      <c r="AA121" s="1">
        <f t="shared" si="1"/>
        <v>6905460</v>
      </c>
      <c r="AB121" s="1">
        <f t="shared" si="1"/>
        <v>6765437</v>
      </c>
      <c r="AC121" s="1">
        <f t="shared" si="1"/>
        <v>5862586</v>
      </c>
      <c r="AD121" s="1">
        <f t="shared" si="1"/>
        <v>5808507</v>
      </c>
      <c r="AE121" s="1">
        <f t="shared" si="1"/>
        <v>5606031</v>
      </c>
      <c r="AF121" s="1">
        <f t="shared" si="1"/>
        <v>5511580</v>
      </c>
      <c r="AG121" s="1">
        <f t="shared" si="1"/>
        <v>5138077</v>
      </c>
      <c r="AH121" s="1">
        <f t="shared" ref="AH121:BD121" si="2">SUM(AH111:AH120)</f>
        <v>4964842</v>
      </c>
      <c r="AI121" s="1">
        <f t="shared" si="2"/>
        <v>4247388</v>
      </c>
      <c r="AJ121" s="1">
        <f t="shared" si="2"/>
        <v>3624225</v>
      </c>
      <c r="AK121" s="1">
        <f t="shared" si="2"/>
        <v>3281724</v>
      </c>
      <c r="AL121" s="1">
        <f t="shared" si="2"/>
        <v>3112472</v>
      </c>
      <c r="AM121" s="1">
        <f t="shared" si="2"/>
        <v>2989328</v>
      </c>
      <c r="AN121" s="1">
        <f t="shared" si="2"/>
        <v>2824905</v>
      </c>
      <c r="AO121" s="1">
        <f t="shared" si="2"/>
        <v>2606882</v>
      </c>
      <c r="AP121" s="1">
        <f t="shared" si="2"/>
        <v>2543922</v>
      </c>
      <c r="AQ121" s="1">
        <f t="shared" si="2"/>
        <v>2249030</v>
      </c>
      <c r="AR121" s="1">
        <f t="shared" si="2"/>
        <v>1825242</v>
      </c>
      <c r="AS121" s="1">
        <f t="shared" si="2"/>
        <v>1803912</v>
      </c>
      <c r="AT121" s="1">
        <f t="shared" si="2"/>
        <v>1659517</v>
      </c>
      <c r="AU121" s="1">
        <f t="shared" si="2"/>
        <v>1186712</v>
      </c>
      <c r="AV121" s="1">
        <f t="shared" si="2"/>
        <v>1052219</v>
      </c>
      <c r="AW121" s="1">
        <f t="shared" si="2"/>
        <v>891037</v>
      </c>
      <c r="AX121" s="1">
        <f t="shared" si="2"/>
        <v>843867</v>
      </c>
      <c r="AY121" s="1">
        <f t="shared" si="2"/>
        <v>841338</v>
      </c>
      <c r="AZ121" s="1">
        <f t="shared" si="2"/>
        <v>700652</v>
      </c>
      <c r="BA121" s="1">
        <f t="shared" si="2"/>
        <v>434074</v>
      </c>
      <c r="BB121" s="1">
        <f t="shared" si="2"/>
        <v>262753</v>
      </c>
      <c r="BC121" s="1">
        <f t="shared" si="2"/>
        <v>79668</v>
      </c>
      <c r="BD121" s="1">
        <f t="shared" si="2"/>
        <v>44555</v>
      </c>
    </row>
    <row r="124" spans="1:56" s="1" customFormat="1" x14ac:dyDescent="0.3">
      <c r="A124" s="1" t="s">
        <v>300</v>
      </c>
      <c r="B124" s="1">
        <f t="shared" ref="B124:AG124" si="3">B121-B100</f>
        <v>0</v>
      </c>
      <c r="C124" s="1">
        <f t="shared" si="3"/>
        <v>0</v>
      </c>
      <c r="D124" s="1">
        <f t="shared" si="3"/>
        <v>0</v>
      </c>
      <c r="E124" s="1">
        <f t="shared" si="3"/>
        <v>0</v>
      </c>
      <c r="F124" s="1">
        <f t="shared" si="3"/>
        <v>0</v>
      </c>
      <c r="G124" s="1">
        <f t="shared" si="3"/>
        <v>0</v>
      </c>
      <c r="H124" s="1">
        <f t="shared" si="3"/>
        <v>0</v>
      </c>
      <c r="I124" s="1">
        <f t="shared" si="3"/>
        <v>0</v>
      </c>
      <c r="J124" s="1">
        <f t="shared" si="3"/>
        <v>0</v>
      </c>
      <c r="K124" s="1">
        <f t="shared" si="3"/>
        <v>0</v>
      </c>
      <c r="L124" s="1">
        <f t="shared" si="3"/>
        <v>0</v>
      </c>
      <c r="M124" s="1">
        <f t="shared" si="3"/>
        <v>0</v>
      </c>
      <c r="N124" s="1">
        <f t="shared" si="3"/>
        <v>0</v>
      </c>
      <c r="O124" s="1">
        <f t="shared" si="3"/>
        <v>0</v>
      </c>
      <c r="P124" s="1">
        <f t="shared" si="3"/>
        <v>0</v>
      </c>
      <c r="Q124" s="1">
        <f t="shared" si="3"/>
        <v>0</v>
      </c>
      <c r="R124" s="1">
        <f t="shared" si="3"/>
        <v>0</v>
      </c>
      <c r="S124" s="1">
        <f t="shared" si="3"/>
        <v>0</v>
      </c>
      <c r="T124" s="1">
        <f t="shared" si="3"/>
        <v>0</v>
      </c>
      <c r="U124" s="1">
        <f t="shared" si="3"/>
        <v>0</v>
      </c>
      <c r="V124" s="1">
        <f t="shared" si="3"/>
        <v>0</v>
      </c>
      <c r="W124" s="1">
        <f t="shared" si="3"/>
        <v>0</v>
      </c>
      <c r="X124" s="1">
        <f t="shared" si="3"/>
        <v>0</v>
      </c>
      <c r="Y124" s="1">
        <f t="shared" si="3"/>
        <v>0</v>
      </c>
      <c r="Z124" s="1">
        <f t="shared" si="3"/>
        <v>0</v>
      </c>
      <c r="AA124" s="1">
        <f t="shared" si="3"/>
        <v>0</v>
      </c>
      <c r="AB124" s="1">
        <f t="shared" si="3"/>
        <v>0</v>
      </c>
      <c r="AC124" s="1">
        <f t="shared" si="3"/>
        <v>0</v>
      </c>
      <c r="AD124" s="1">
        <f t="shared" si="3"/>
        <v>0</v>
      </c>
      <c r="AE124" s="1">
        <f t="shared" si="3"/>
        <v>0</v>
      </c>
      <c r="AF124" s="1">
        <f t="shared" si="3"/>
        <v>0</v>
      </c>
      <c r="AG124" s="1">
        <f t="shared" si="3"/>
        <v>0</v>
      </c>
      <c r="AH124" s="1">
        <f t="shared" ref="AH124:BD124" si="4">AH121-AH100</f>
        <v>0</v>
      </c>
      <c r="AI124" s="1">
        <f t="shared" si="4"/>
        <v>0</v>
      </c>
      <c r="AJ124" s="1">
        <f t="shared" si="4"/>
        <v>0</v>
      </c>
      <c r="AK124" s="1">
        <f t="shared" si="4"/>
        <v>0</v>
      </c>
      <c r="AL124" s="1">
        <f t="shared" si="4"/>
        <v>0</v>
      </c>
      <c r="AM124" s="1">
        <f t="shared" si="4"/>
        <v>0</v>
      </c>
      <c r="AN124" s="1">
        <f t="shared" si="4"/>
        <v>0</v>
      </c>
      <c r="AO124" s="1">
        <f t="shared" si="4"/>
        <v>0</v>
      </c>
      <c r="AP124" s="1">
        <f t="shared" si="4"/>
        <v>0</v>
      </c>
      <c r="AQ124" s="1">
        <f t="shared" si="4"/>
        <v>0</v>
      </c>
      <c r="AR124" s="1">
        <f t="shared" si="4"/>
        <v>0</v>
      </c>
      <c r="AS124" s="1">
        <f t="shared" si="4"/>
        <v>0</v>
      </c>
      <c r="AT124" s="1">
        <f t="shared" si="4"/>
        <v>0</v>
      </c>
      <c r="AU124" s="1">
        <f t="shared" si="4"/>
        <v>0</v>
      </c>
      <c r="AV124" s="1">
        <f t="shared" si="4"/>
        <v>0</v>
      </c>
      <c r="AW124" s="1">
        <f t="shared" si="4"/>
        <v>0</v>
      </c>
      <c r="AX124" s="1">
        <f t="shared" si="4"/>
        <v>0</v>
      </c>
      <c r="AY124" s="1">
        <f t="shared" si="4"/>
        <v>0</v>
      </c>
      <c r="AZ124" s="1">
        <f t="shared" si="4"/>
        <v>0</v>
      </c>
      <c r="BA124" s="1">
        <f t="shared" si="4"/>
        <v>0</v>
      </c>
      <c r="BB124" s="1">
        <f t="shared" si="4"/>
        <v>0</v>
      </c>
      <c r="BC124" s="1">
        <f t="shared" si="4"/>
        <v>0</v>
      </c>
      <c r="BD124" s="1">
        <f t="shared" si="4"/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70"/>
  <sheetViews>
    <sheetView topLeftCell="A34" workbookViewId="0">
      <selection activeCell="Q58" sqref="Q58"/>
    </sheetView>
  </sheetViews>
  <sheetFormatPr defaultRowHeight="14.4" x14ac:dyDescent="0.3"/>
  <cols>
    <col min="1" max="1" width="24.44140625" customWidth="1"/>
  </cols>
  <sheetData>
    <row r="2" spans="1:56" s="1" customFormat="1" ht="15" x14ac:dyDescent="0.25">
      <c r="B2" s="1" t="s">
        <v>321</v>
      </c>
    </row>
    <row r="3" spans="1:56" s="1" customFormat="1" ht="15" x14ac:dyDescent="0.25">
      <c r="B3" s="1" t="s">
        <v>166</v>
      </c>
    </row>
    <row r="4" spans="1:56" s="1" customFormat="1" ht="15" x14ac:dyDescent="0.25">
      <c r="A4" s="1" t="s">
        <v>395</v>
      </c>
    </row>
    <row r="5" spans="1:56" s="1" customFormat="1" ht="15" x14ac:dyDescent="0.25">
      <c r="A5" s="1" t="s">
        <v>322</v>
      </c>
    </row>
    <row r="6" spans="1:56" s="1" customFormat="1" ht="15" x14ac:dyDescent="0.25">
      <c r="A6" s="1" t="s">
        <v>168</v>
      </c>
    </row>
    <row r="7" spans="1:56" s="1" customFormat="1" ht="15" x14ac:dyDescent="0.25">
      <c r="B7" s="1" t="s">
        <v>169</v>
      </c>
    </row>
    <row r="8" spans="1:56" s="1" customFormat="1" ht="15" x14ac:dyDescent="0.25">
      <c r="B8" s="1" t="s">
        <v>183</v>
      </c>
    </row>
    <row r="9" spans="1:56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64</v>
      </c>
      <c r="H9" s="1" t="s">
        <v>10</v>
      </c>
      <c r="I9" s="1" t="s">
        <v>23</v>
      </c>
      <c r="J9" s="1" t="s">
        <v>5</v>
      </c>
      <c r="K9" s="1" t="s">
        <v>171</v>
      </c>
      <c r="L9" s="1" t="s">
        <v>2</v>
      </c>
      <c r="M9" s="1" t="s">
        <v>38</v>
      </c>
      <c r="N9" s="1" t="s">
        <v>218</v>
      </c>
      <c r="O9" s="1" t="s">
        <v>39</v>
      </c>
      <c r="P9" s="1" t="s">
        <v>220</v>
      </c>
      <c r="Q9" s="1" t="s">
        <v>45</v>
      </c>
      <c r="R9" s="1" t="s">
        <v>59</v>
      </c>
      <c r="S9" s="1" t="s">
        <v>18</v>
      </c>
      <c r="T9" s="1" t="s">
        <v>1</v>
      </c>
      <c r="U9" s="1" t="s">
        <v>385</v>
      </c>
      <c r="V9" s="1" t="s">
        <v>386</v>
      </c>
      <c r="W9" s="1" t="s">
        <v>49</v>
      </c>
      <c r="X9" s="1" t="s">
        <v>56</v>
      </c>
      <c r="Y9" s="1" t="s">
        <v>177</v>
      </c>
      <c r="Z9" s="1" t="s">
        <v>205</v>
      </c>
      <c r="AA9" s="1" t="s">
        <v>37</v>
      </c>
      <c r="AB9" s="1" t="s">
        <v>11</v>
      </c>
      <c r="AC9" s="1" t="s">
        <v>3</v>
      </c>
      <c r="AD9" s="1" t="s">
        <v>53</v>
      </c>
      <c r="AE9" s="1" t="s">
        <v>9</v>
      </c>
      <c r="AF9" s="1" t="s">
        <v>178</v>
      </c>
      <c r="AG9" s="1" t="s">
        <v>13</v>
      </c>
      <c r="AH9" s="1" t="s">
        <v>240</v>
      </c>
      <c r="AI9" s="1" t="s">
        <v>46</v>
      </c>
      <c r="AJ9" s="1" t="s">
        <v>7</v>
      </c>
      <c r="AK9" s="1" t="s">
        <v>29</v>
      </c>
      <c r="AL9" s="1" t="s">
        <v>225</v>
      </c>
      <c r="AM9" s="1" t="s">
        <v>224</v>
      </c>
      <c r="AN9" s="1" t="s">
        <v>15</v>
      </c>
      <c r="AO9" s="1" t="s">
        <v>318</v>
      </c>
      <c r="AP9" s="1" t="s">
        <v>230</v>
      </c>
      <c r="AQ9" s="1" t="s">
        <v>227</v>
      </c>
      <c r="AR9" s="1" t="s">
        <v>47</v>
      </c>
      <c r="AS9" s="1" t="s">
        <v>241</v>
      </c>
      <c r="AT9" s="1" t="s">
        <v>179</v>
      </c>
      <c r="AU9" s="1" t="s">
        <v>52</v>
      </c>
      <c r="AV9" s="1" t="s">
        <v>8</v>
      </c>
      <c r="AW9" s="1" t="s">
        <v>4</v>
      </c>
      <c r="AX9" s="1" t="s">
        <v>396</v>
      </c>
      <c r="AY9" s="1" t="s">
        <v>48</v>
      </c>
      <c r="AZ9" s="1" t="s">
        <v>245</v>
      </c>
      <c r="BA9" s="1" t="s">
        <v>6</v>
      </c>
      <c r="BB9" s="1" t="s">
        <v>28</v>
      </c>
      <c r="BC9" s="1" t="s">
        <v>27</v>
      </c>
      <c r="BD9" s="1" t="s">
        <v>172</v>
      </c>
    </row>
    <row r="10" spans="1:56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</row>
    <row r="12" spans="1:56" ht="15" x14ac:dyDescent="0.25">
      <c r="A12" t="s">
        <v>325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</row>
    <row r="13" spans="1:56" ht="15" x14ac:dyDescent="0.25">
      <c r="A13" t="s">
        <v>326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</row>
    <row r="14" spans="1:56" ht="15" x14ac:dyDescent="0.25">
      <c r="A14" t="s">
        <v>327</v>
      </c>
      <c r="B14">
        <v>349551</v>
      </c>
      <c r="C14">
        <v>252190</v>
      </c>
      <c r="D14">
        <v>432460</v>
      </c>
      <c r="E14">
        <v>234698</v>
      </c>
      <c r="F14">
        <v>51927</v>
      </c>
      <c r="G14">
        <v>244949</v>
      </c>
      <c r="H14">
        <v>236530</v>
      </c>
      <c r="I14">
        <v>139481</v>
      </c>
      <c r="J14">
        <v>125987</v>
      </c>
      <c r="K14">
        <v>247568</v>
      </c>
      <c r="L14">
        <v>149556</v>
      </c>
      <c r="M14">
        <v>2037</v>
      </c>
      <c r="N14">
        <v>4398</v>
      </c>
      <c r="O14">
        <v>115599</v>
      </c>
      <c r="P14">
        <v>5146</v>
      </c>
      <c r="Q14">
        <v>701</v>
      </c>
      <c r="R14">
        <v>87866</v>
      </c>
      <c r="S14">
        <v>157510</v>
      </c>
      <c r="T14">
        <v>61015</v>
      </c>
      <c r="U14">
        <v>75962</v>
      </c>
      <c r="V14">
        <v>62596</v>
      </c>
      <c r="W14">
        <v>923</v>
      </c>
      <c r="X14">
        <v>33359</v>
      </c>
      <c r="Y14">
        <v>37847</v>
      </c>
      <c r="Z14">
        <v>1912</v>
      </c>
      <c r="AA14">
        <v>286</v>
      </c>
      <c r="AB14">
        <v>738</v>
      </c>
      <c r="AC14">
        <v>18102</v>
      </c>
      <c r="AD14">
        <v>92</v>
      </c>
      <c r="AE14">
        <v>19125</v>
      </c>
      <c r="AF14">
        <v>3088</v>
      </c>
      <c r="AG14">
        <v>763</v>
      </c>
      <c r="AH14">
        <v>1768</v>
      </c>
      <c r="AI14">
        <v>5648</v>
      </c>
      <c r="AJ14">
        <v>32559</v>
      </c>
      <c r="AK14">
        <v>7903</v>
      </c>
      <c r="AL14">
        <v>278</v>
      </c>
      <c r="AM14">
        <v>322</v>
      </c>
      <c r="AN14">
        <v>262</v>
      </c>
      <c r="AO14">
        <v>7807</v>
      </c>
      <c r="AP14">
        <v>10366</v>
      </c>
      <c r="AQ14">
        <v>390</v>
      </c>
      <c r="AR14">
        <v>3590</v>
      </c>
      <c r="AS14">
        <v>5576</v>
      </c>
      <c r="AT14">
        <v>18629</v>
      </c>
      <c r="AU14">
        <v>3026</v>
      </c>
      <c r="AV14">
        <v>2073</v>
      </c>
      <c r="AW14">
        <v>457</v>
      </c>
      <c r="AX14">
        <v>7261</v>
      </c>
      <c r="AY14">
        <v>398</v>
      </c>
      <c r="AZ14">
        <v>9</v>
      </c>
      <c r="BA14">
        <v>31</v>
      </c>
      <c r="BB14">
        <v>20</v>
      </c>
      <c r="BC14">
        <v>8</v>
      </c>
      <c r="BD14">
        <v>6969</v>
      </c>
    </row>
    <row r="15" spans="1:56" ht="15" x14ac:dyDescent="0.25">
      <c r="A15" t="s">
        <v>328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</row>
    <row r="16" spans="1:56" ht="15" x14ac:dyDescent="0.25">
      <c r="A16" t="s">
        <v>329</v>
      </c>
      <c r="B16">
        <v>1073291</v>
      </c>
      <c r="C16">
        <v>399368</v>
      </c>
      <c r="D16">
        <v>639308</v>
      </c>
      <c r="E16">
        <v>218446</v>
      </c>
      <c r="F16">
        <v>400519</v>
      </c>
      <c r="G16">
        <v>263677</v>
      </c>
      <c r="H16">
        <v>59932</v>
      </c>
      <c r="I16">
        <v>107451</v>
      </c>
      <c r="J16">
        <v>99062</v>
      </c>
      <c r="K16">
        <v>101201</v>
      </c>
      <c r="L16">
        <v>107799</v>
      </c>
      <c r="M16" t="s">
        <v>0</v>
      </c>
      <c r="N16" t="s">
        <v>0</v>
      </c>
      <c r="O16">
        <v>109868</v>
      </c>
      <c r="P16" t="s">
        <v>0</v>
      </c>
      <c r="Q16" t="s">
        <v>0</v>
      </c>
      <c r="R16">
        <v>88753</v>
      </c>
      <c r="S16">
        <v>20618</v>
      </c>
      <c r="T16">
        <v>31487</v>
      </c>
      <c r="U16">
        <v>51474</v>
      </c>
      <c r="V16">
        <v>50765</v>
      </c>
      <c r="W16" t="s">
        <v>0</v>
      </c>
      <c r="X16">
        <v>21295</v>
      </c>
      <c r="Y16">
        <v>8057</v>
      </c>
      <c r="Z16" t="s">
        <v>0</v>
      </c>
      <c r="AA16" t="s">
        <v>0</v>
      </c>
      <c r="AB16" t="s">
        <v>0</v>
      </c>
      <c r="AC16">
        <v>15937</v>
      </c>
      <c r="AD16" t="s">
        <v>0</v>
      </c>
      <c r="AE16">
        <v>10626</v>
      </c>
      <c r="AF16" t="s">
        <v>0</v>
      </c>
      <c r="AG16" t="s">
        <v>0</v>
      </c>
      <c r="AH16" t="s">
        <v>0</v>
      </c>
      <c r="AI16">
        <v>698</v>
      </c>
      <c r="AJ16">
        <v>9627</v>
      </c>
      <c r="AK16">
        <v>8032</v>
      </c>
      <c r="AL16" t="s">
        <v>0</v>
      </c>
      <c r="AM16" t="s">
        <v>0</v>
      </c>
      <c r="AN16" t="s">
        <v>0</v>
      </c>
      <c r="AO16" t="s">
        <v>0</v>
      </c>
      <c r="AP16">
        <v>6099</v>
      </c>
      <c r="AQ16" t="s">
        <v>0</v>
      </c>
      <c r="AR16">
        <v>4472</v>
      </c>
      <c r="AS16">
        <v>4640</v>
      </c>
      <c r="AT16" t="s">
        <v>0</v>
      </c>
      <c r="AU16">
        <v>5121</v>
      </c>
      <c r="AV16">
        <v>2144</v>
      </c>
      <c r="AW16" t="s">
        <v>0</v>
      </c>
      <c r="AX16">
        <v>2978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>
        <v>82</v>
      </c>
    </row>
    <row r="17" spans="1:56" ht="15" x14ac:dyDescent="0.25">
      <c r="A17" t="s">
        <v>330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</row>
    <row r="18" spans="1:56" ht="15" x14ac:dyDescent="0.25">
      <c r="A18" t="s">
        <v>331</v>
      </c>
      <c r="B18">
        <v>3067</v>
      </c>
      <c r="C18" t="s">
        <v>0</v>
      </c>
      <c r="D18">
        <v>4580</v>
      </c>
      <c r="E18">
        <v>1405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15</v>
      </c>
      <c r="L18" t="s">
        <v>0</v>
      </c>
      <c r="M18">
        <v>1784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-11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</row>
    <row r="19" spans="1:56" ht="15" x14ac:dyDescent="0.25">
      <c r="A19" t="s">
        <v>332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</row>
    <row r="20" spans="1:56" ht="15" x14ac:dyDescent="0.25">
      <c r="A20" t="s">
        <v>333</v>
      </c>
      <c r="B20">
        <v>338693</v>
      </c>
      <c r="C20">
        <v>293222</v>
      </c>
      <c r="D20">
        <v>36029</v>
      </c>
      <c r="E20">
        <v>344960</v>
      </c>
      <c r="F20">
        <v>422176</v>
      </c>
      <c r="G20">
        <v>874471</v>
      </c>
      <c r="H20">
        <v>76499</v>
      </c>
      <c r="I20">
        <v>229589</v>
      </c>
      <c r="J20">
        <v>213338</v>
      </c>
      <c r="K20">
        <v>238062</v>
      </c>
      <c r="L20">
        <v>266115</v>
      </c>
      <c r="M20">
        <v>150618</v>
      </c>
      <c r="N20">
        <v>325151</v>
      </c>
      <c r="O20" t="s">
        <v>0</v>
      </c>
      <c r="P20">
        <v>211918</v>
      </c>
      <c r="Q20">
        <v>48556</v>
      </c>
      <c r="R20" t="s">
        <v>0</v>
      </c>
      <c r="S20">
        <v>25866</v>
      </c>
      <c r="T20">
        <v>572199</v>
      </c>
      <c r="U20">
        <v>407190</v>
      </c>
      <c r="V20">
        <v>356279</v>
      </c>
      <c r="W20">
        <v>39912</v>
      </c>
      <c r="X20">
        <v>168242</v>
      </c>
      <c r="Y20">
        <v>39472</v>
      </c>
      <c r="Z20">
        <v>98398</v>
      </c>
      <c r="AA20" t="s">
        <v>0</v>
      </c>
      <c r="AB20">
        <v>30620</v>
      </c>
      <c r="AC20">
        <v>2722</v>
      </c>
      <c r="AD20">
        <v>1173</v>
      </c>
      <c r="AE20">
        <v>38797</v>
      </c>
      <c r="AF20">
        <v>1223</v>
      </c>
      <c r="AG20">
        <v>140</v>
      </c>
      <c r="AH20">
        <v>13351</v>
      </c>
      <c r="AI20">
        <v>39749</v>
      </c>
      <c r="AJ20">
        <v>8251</v>
      </c>
      <c r="AK20">
        <v>14187</v>
      </c>
      <c r="AL20">
        <v>16491</v>
      </c>
      <c r="AM20">
        <v>26530</v>
      </c>
      <c r="AN20">
        <v>31148</v>
      </c>
      <c r="AO20">
        <v>2314</v>
      </c>
      <c r="AP20">
        <v>6535</v>
      </c>
      <c r="AQ20">
        <v>14</v>
      </c>
      <c r="AR20">
        <v>1330</v>
      </c>
      <c r="AS20">
        <v>8219</v>
      </c>
      <c r="AT20">
        <v>4836</v>
      </c>
      <c r="AU20">
        <v>7521</v>
      </c>
      <c r="AV20">
        <v>12327</v>
      </c>
      <c r="AW20" t="s">
        <v>0</v>
      </c>
      <c r="AX20">
        <v>58261</v>
      </c>
      <c r="AY20">
        <v>14194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</row>
    <row r="21" spans="1:56" ht="15" x14ac:dyDescent="0.25">
      <c r="A21" t="s">
        <v>334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</row>
    <row r="22" spans="1:56" ht="15" x14ac:dyDescent="0.25">
      <c r="A22" t="s">
        <v>335</v>
      </c>
      <c r="B22">
        <v>605400</v>
      </c>
      <c r="C22">
        <v>473782</v>
      </c>
      <c r="D22">
        <v>54044</v>
      </c>
      <c r="E22">
        <v>592504</v>
      </c>
      <c r="F22">
        <v>633263</v>
      </c>
      <c r="G22" t="s">
        <v>0</v>
      </c>
      <c r="H22">
        <v>130771</v>
      </c>
      <c r="I22">
        <v>301708</v>
      </c>
      <c r="J22">
        <v>281214</v>
      </c>
      <c r="K22">
        <v>333286</v>
      </c>
      <c r="L22">
        <v>509602</v>
      </c>
      <c r="M22">
        <v>396244</v>
      </c>
      <c r="N22">
        <v>355359</v>
      </c>
      <c r="O22" t="s">
        <v>0</v>
      </c>
      <c r="P22">
        <v>618811</v>
      </c>
      <c r="Q22">
        <v>86762</v>
      </c>
      <c r="R22" t="s">
        <v>0</v>
      </c>
      <c r="S22">
        <v>40263</v>
      </c>
      <c r="T22" t="s">
        <v>0</v>
      </c>
      <c r="U22" t="s">
        <v>0</v>
      </c>
      <c r="V22" t="s">
        <v>0</v>
      </c>
      <c r="W22">
        <v>106839</v>
      </c>
      <c r="X22" t="s">
        <v>0</v>
      </c>
      <c r="Y22">
        <v>21501</v>
      </c>
      <c r="Z22">
        <v>86661</v>
      </c>
      <c r="AA22" t="s">
        <v>0</v>
      </c>
      <c r="AB22">
        <v>62395</v>
      </c>
      <c r="AC22">
        <v>3296</v>
      </c>
      <c r="AD22">
        <v>34270</v>
      </c>
      <c r="AE22">
        <v>53961</v>
      </c>
      <c r="AF22">
        <v>1799</v>
      </c>
      <c r="AG22">
        <v>43433</v>
      </c>
      <c r="AH22">
        <v>14712</v>
      </c>
      <c r="AI22">
        <v>65044</v>
      </c>
      <c r="AJ22">
        <v>16249</v>
      </c>
      <c r="AK22">
        <v>35016</v>
      </c>
      <c r="AL22">
        <v>57682</v>
      </c>
      <c r="AM22">
        <v>30739</v>
      </c>
      <c r="AN22" t="s">
        <v>0</v>
      </c>
      <c r="AO22">
        <v>5792</v>
      </c>
      <c r="AP22">
        <v>10428</v>
      </c>
      <c r="AQ22">
        <v>3</v>
      </c>
      <c r="AR22">
        <v>21781</v>
      </c>
      <c r="AS22">
        <v>12680</v>
      </c>
      <c r="AT22">
        <v>14286</v>
      </c>
      <c r="AU22">
        <v>9322</v>
      </c>
      <c r="AV22">
        <v>78</v>
      </c>
      <c r="AW22" t="s">
        <v>0</v>
      </c>
      <c r="AX22" t="s">
        <v>0</v>
      </c>
      <c r="AY22">
        <v>16377</v>
      </c>
      <c r="AZ22" t="s">
        <v>0</v>
      </c>
      <c r="BA22">
        <v>180</v>
      </c>
      <c r="BB22" t="s">
        <v>0</v>
      </c>
      <c r="BC22" t="s">
        <v>0</v>
      </c>
      <c r="BD22" t="s">
        <v>0</v>
      </c>
    </row>
    <row r="23" spans="1:56" ht="15" x14ac:dyDescent="0.25">
      <c r="A23" t="s">
        <v>336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</row>
    <row r="24" spans="1:56" ht="15" x14ac:dyDescent="0.25">
      <c r="A24" t="s">
        <v>337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</row>
    <row r="25" spans="1:56" ht="15" x14ac:dyDescent="0.25">
      <c r="A25" t="s">
        <v>338</v>
      </c>
      <c r="B25">
        <v>742581</v>
      </c>
      <c r="C25">
        <v>1064739</v>
      </c>
      <c r="D25" t="s">
        <v>0</v>
      </c>
      <c r="E25" t="s">
        <v>0</v>
      </c>
      <c r="F25" t="s">
        <v>0</v>
      </c>
      <c r="G25" t="s">
        <v>0</v>
      </c>
      <c r="H25">
        <v>300117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>
        <v>1252510</v>
      </c>
      <c r="O25" t="s">
        <v>0</v>
      </c>
      <c r="P25">
        <v>3028</v>
      </c>
      <c r="Q25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>
        <v>80489</v>
      </c>
      <c r="AD25" t="s">
        <v>0</v>
      </c>
      <c r="AE25">
        <v>32059</v>
      </c>
      <c r="AF25" t="s">
        <v>0</v>
      </c>
      <c r="AG25">
        <v>1886</v>
      </c>
      <c r="AH25" t="s">
        <v>0</v>
      </c>
      <c r="AI25" t="s">
        <v>0</v>
      </c>
      <c r="AJ25" t="s">
        <v>0</v>
      </c>
      <c r="AK25">
        <v>6539</v>
      </c>
      <c r="AL25" t="s">
        <v>0</v>
      </c>
      <c r="AM25" t="s">
        <v>0</v>
      </c>
      <c r="AN25">
        <v>3266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>
        <v>2747</v>
      </c>
      <c r="BD25" t="s">
        <v>0</v>
      </c>
    </row>
    <row r="26" spans="1:56" ht="15" x14ac:dyDescent="0.25">
      <c r="A26" t="s">
        <v>339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</row>
    <row r="27" spans="1:56" ht="15" x14ac:dyDescent="0.25">
      <c r="A27" t="s">
        <v>340</v>
      </c>
      <c r="B27">
        <v>247506</v>
      </c>
      <c r="C27">
        <v>165038</v>
      </c>
      <c r="D27">
        <v>495855</v>
      </c>
      <c r="E27">
        <v>1271111</v>
      </c>
      <c r="F27">
        <v>679639</v>
      </c>
      <c r="G27">
        <v>738419</v>
      </c>
      <c r="H27">
        <v>34799</v>
      </c>
      <c r="I27">
        <v>494160</v>
      </c>
      <c r="J27" t="s">
        <v>0</v>
      </c>
      <c r="K27">
        <v>264191</v>
      </c>
      <c r="L27">
        <v>269636</v>
      </c>
      <c r="M27">
        <v>43647</v>
      </c>
      <c r="N27" t="s">
        <v>0</v>
      </c>
      <c r="O27">
        <v>599049</v>
      </c>
      <c r="P27" t="s">
        <v>0</v>
      </c>
      <c r="Q27" t="s">
        <v>0</v>
      </c>
      <c r="R27">
        <v>241628</v>
      </c>
      <c r="S27">
        <v>5102</v>
      </c>
      <c r="T27">
        <v>412533</v>
      </c>
      <c r="U27">
        <v>301528</v>
      </c>
      <c r="V27">
        <v>254978</v>
      </c>
      <c r="W27" t="s">
        <v>0</v>
      </c>
      <c r="X27">
        <v>103052</v>
      </c>
      <c r="Y27" t="s">
        <v>0</v>
      </c>
      <c r="Z27">
        <v>110241</v>
      </c>
      <c r="AA27" t="s">
        <v>0</v>
      </c>
      <c r="AB27">
        <v>43437</v>
      </c>
      <c r="AC27">
        <v>10975</v>
      </c>
      <c r="AD27" t="s">
        <v>0</v>
      </c>
      <c r="AE27">
        <v>11225</v>
      </c>
      <c r="AF27">
        <v>10320</v>
      </c>
      <c r="AG27" t="s">
        <v>0</v>
      </c>
      <c r="AH27">
        <v>25013</v>
      </c>
      <c r="AI27">
        <v>60740</v>
      </c>
      <c r="AJ27">
        <v>30456</v>
      </c>
      <c r="AK27">
        <v>40974</v>
      </c>
      <c r="AL27" t="s">
        <v>0</v>
      </c>
      <c r="AM27" t="s">
        <v>0</v>
      </c>
      <c r="AN27" t="s">
        <v>0</v>
      </c>
      <c r="AO27">
        <v>11608</v>
      </c>
      <c r="AP27">
        <v>209859</v>
      </c>
      <c r="AQ27" t="s">
        <v>0</v>
      </c>
      <c r="AR27">
        <v>69527</v>
      </c>
      <c r="AS27" t="s">
        <v>0</v>
      </c>
      <c r="AT27">
        <v>12533</v>
      </c>
      <c r="AU27">
        <v>15303</v>
      </c>
      <c r="AV27">
        <v>29487</v>
      </c>
      <c r="AW27" t="s">
        <v>0</v>
      </c>
      <c r="AX27">
        <v>35628</v>
      </c>
      <c r="AY27">
        <v>9684</v>
      </c>
      <c r="AZ27" t="s">
        <v>0</v>
      </c>
      <c r="BA27" t="s">
        <v>0</v>
      </c>
      <c r="BB27" t="s">
        <v>0</v>
      </c>
      <c r="BC27" t="s">
        <v>0</v>
      </c>
      <c r="BD27">
        <v>6327</v>
      </c>
    </row>
    <row r="28" spans="1:56" ht="15" x14ac:dyDescent="0.25">
      <c r="A28" t="s">
        <v>341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</row>
    <row r="29" spans="1:56" ht="15" x14ac:dyDescent="0.25">
      <c r="A29" t="s">
        <v>342</v>
      </c>
      <c r="B29">
        <v>285394</v>
      </c>
      <c r="C29">
        <v>475513</v>
      </c>
      <c r="D29">
        <v>150877</v>
      </c>
      <c r="E29">
        <v>326846</v>
      </c>
      <c r="F29">
        <v>960106</v>
      </c>
      <c r="G29">
        <v>32246</v>
      </c>
      <c r="H29">
        <v>56729</v>
      </c>
      <c r="I29">
        <v>600022</v>
      </c>
      <c r="J29" t="s">
        <v>0</v>
      </c>
      <c r="K29">
        <v>28065</v>
      </c>
      <c r="L29">
        <v>133542</v>
      </c>
      <c r="M29">
        <v>403032</v>
      </c>
      <c r="N29">
        <v>575361</v>
      </c>
      <c r="O29">
        <v>174441</v>
      </c>
      <c r="P29">
        <v>468100</v>
      </c>
      <c r="Q29">
        <v>169080</v>
      </c>
      <c r="R29">
        <v>109932</v>
      </c>
      <c r="S29">
        <v>12710</v>
      </c>
      <c r="T29" t="s">
        <v>0</v>
      </c>
      <c r="U29" t="s">
        <v>0</v>
      </c>
      <c r="V29" t="s">
        <v>0</v>
      </c>
      <c r="W29">
        <v>233330</v>
      </c>
      <c r="X29" t="s">
        <v>0</v>
      </c>
      <c r="Y29">
        <v>14365</v>
      </c>
      <c r="Z29">
        <v>77590</v>
      </c>
      <c r="AA29" t="s">
        <v>0</v>
      </c>
      <c r="AB29" t="s">
        <v>0</v>
      </c>
      <c r="AC29">
        <v>10295</v>
      </c>
      <c r="AD29">
        <v>12659</v>
      </c>
      <c r="AE29">
        <v>56995</v>
      </c>
      <c r="AF29">
        <v>3173</v>
      </c>
      <c r="AG29">
        <v>124801</v>
      </c>
      <c r="AH29">
        <v>164395</v>
      </c>
      <c r="AI29">
        <v>18202</v>
      </c>
      <c r="AJ29">
        <v>5531</v>
      </c>
      <c r="AK29">
        <v>16347</v>
      </c>
      <c r="AL29">
        <v>136862</v>
      </c>
      <c r="AM29">
        <v>188019</v>
      </c>
      <c r="AN29">
        <v>61220</v>
      </c>
      <c r="AO29">
        <v>1895</v>
      </c>
      <c r="AP29">
        <v>192139</v>
      </c>
      <c r="AQ29">
        <v>19987</v>
      </c>
      <c r="AR29">
        <v>784</v>
      </c>
      <c r="AS29">
        <v>62743</v>
      </c>
      <c r="AT29">
        <v>4002</v>
      </c>
      <c r="AU29">
        <v>11146</v>
      </c>
      <c r="AV29">
        <v>271</v>
      </c>
      <c r="AW29" t="s">
        <v>0</v>
      </c>
      <c r="AX29" t="s">
        <v>0</v>
      </c>
      <c r="AY29">
        <v>9266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</row>
    <row r="30" spans="1:56" ht="15" x14ac:dyDescent="0.25">
      <c r="A30" t="s">
        <v>343</v>
      </c>
      <c r="B30" t="s">
        <v>0</v>
      </c>
      <c r="C30" t="s">
        <v>0</v>
      </c>
      <c r="D30">
        <v>65996</v>
      </c>
      <c r="E30" t="s">
        <v>0</v>
      </c>
      <c r="F30">
        <v>113796</v>
      </c>
      <c r="G30">
        <v>7793</v>
      </c>
      <c r="H30">
        <v>61128</v>
      </c>
      <c r="I30">
        <v>121000</v>
      </c>
      <c r="J30" t="s">
        <v>0</v>
      </c>
      <c r="K30">
        <v>1122775</v>
      </c>
      <c r="L30">
        <v>131701</v>
      </c>
      <c r="M30">
        <v>13</v>
      </c>
      <c r="N30">
        <v>3053</v>
      </c>
      <c r="O30">
        <v>7162</v>
      </c>
      <c r="P30">
        <v>10293</v>
      </c>
      <c r="Q30">
        <v>45442</v>
      </c>
      <c r="R30">
        <v>367</v>
      </c>
      <c r="S30">
        <v>149572</v>
      </c>
      <c r="T30">
        <v>129175</v>
      </c>
      <c r="U30" t="s">
        <v>0</v>
      </c>
      <c r="V30" t="s">
        <v>0</v>
      </c>
      <c r="W30">
        <v>7071</v>
      </c>
      <c r="X30">
        <v>45311</v>
      </c>
      <c r="Y30">
        <v>8</v>
      </c>
      <c r="Z30">
        <v>17025</v>
      </c>
      <c r="AA30">
        <v>182187</v>
      </c>
      <c r="AB30">
        <v>41394</v>
      </c>
      <c r="AC30">
        <v>222</v>
      </c>
      <c r="AD30">
        <v>4839</v>
      </c>
      <c r="AE30" t="s">
        <v>0</v>
      </c>
      <c r="AF30">
        <v>82761</v>
      </c>
      <c r="AG30" t="s">
        <v>0</v>
      </c>
      <c r="AH30">
        <v>2957</v>
      </c>
      <c r="AI30" t="s">
        <v>0</v>
      </c>
      <c r="AJ30">
        <v>46591</v>
      </c>
      <c r="AK30" t="s">
        <v>0</v>
      </c>
      <c r="AL30">
        <v>4</v>
      </c>
      <c r="AM30" t="s">
        <v>0</v>
      </c>
      <c r="AN30">
        <v>2456</v>
      </c>
      <c r="AO30">
        <v>40150</v>
      </c>
      <c r="AP30" t="s">
        <v>0</v>
      </c>
      <c r="AQ30" t="s">
        <v>0</v>
      </c>
      <c r="AR30">
        <v>1754</v>
      </c>
      <c r="AS30" t="s">
        <v>0</v>
      </c>
      <c r="AT30">
        <v>379</v>
      </c>
      <c r="AU30">
        <v>569</v>
      </c>
      <c r="AV30">
        <v>3819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12912</v>
      </c>
      <c r="BC30" t="s">
        <v>0</v>
      </c>
      <c r="BD30" t="s">
        <v>0</v>
      </c>
    </row>
    <row r="31" spans="1:56" ht="15" x14ac:dyDescent="0.25">
      <c r="A31" t="s">
        <v>344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</row>
    <row r="32" spans="1:56" ht="15" x14ac:dyDescent="0.25">
      <c r="A32" t="s">
        <v>345</v>
      </c>
      <c r="B32">
        <v>22517</v>
      </c>
      <c r="C32">
        <v>22563</v>
      </c>
      <c r="D32">
        <v>11981</v>
      </c>
      <c r="E32" t="s">
        <v>0</v>
      </c>
      <c r="F32">
        <v>9534</v>
      </c>
      <c r="G32">
        <v>71774</v>
      </c>
      <c r="H32" t="s">
        <v>0</v>
      </c>
      <c r="I32" t="s">
        <v>0</v>
      </c>
      <c r="J32" t="s">
        <v>0</v>
      </c>
      <c r="K32">
        <v>10986</v>
      </c>
      <c r="L32" t="s">
        <v>0</v>
      </c>
      <c r="M32">
        <v>1384</v>
      </c>
      <c r="N32">
        <v>9</v>
      </c>
      <c r="O32">
        <v>39735</v>
      </c>
      <c r="P32">
        <v>21</v>
      </c>
      <c r="Q32" t="s">
        <v>0</v>
      </c>
      <c r="R32">
        <v>26014</v>
      </c>
      <c r="S32">
        <v>3530</v>
      </c>
      <c r="T32" t="s">
        <v>0</v>
      </c>
      <c r="U32" t="s">
        <v>0</v>
      </c>
      <c r="V32" t="s">
        <v>0</v>
      </c>
      <c r="W32">
        <v>187</v>
      </c>
      <c r="X32" t="s">
        <v>0</v>
      </c>
      <c r="Y32">
        <v>63</v>
      </c>
      <c r="Z32" t="s">
        <v>0</v>
      </c>
      <c r="AA32" t="s">
        <v>0</v>
      </c>
      <c r="AB32" t="s">
        <v>0</v>
      </c>
      <c r="AC32" t="s">
        <v>0</v>
      </c>
      <c r="AD32">
        <v>7</v>
      </c>
      <c r="AE32" t="s">
        <v>0</v>
      </c>
      <c r="AF32" t="s">
        <v>0</v>
      </c>
      <c r="AG32" t="s">
        <v>0</v>
      </c>
      <c r="AH32">
        <v>1425</v>
      </c>
      <c r="AI32" t="s">
        <v>0</v>
      </c>
      <c r="AJ32" t="s">
        <v>0</v>
      </c>
      <c r="AK32">
        <v>894</v>
      </c>
      <c r="AL32">
        <v>86</v>
      </c>
      <c r="AM32">
        <v>86</v>
      </c>
      <c r="AN32" t="s">
        <v>0</v>
      </c>
      <c r="AO32" t="s">
        <v>0</v>
      </c>
      <c r="AP32">
        <v>32047</v>
      </c>
      <c r="AQ32">
        <v>8</v>
      </c>
      <c r="AR32">
        <v>395</v>
      </c>
      <c r="AS32">
        <v>442</v>
      </c>
      <c r="AT32" t="s">
        <v>0</v>
      </c>
      <c r="AU32" t="s">
        <v>0</v>
      </c>
      <c r="AV32">
        <v>222</v>
      </c>
      <c r="AW32">
        <v>228</v>
      </c>
      <c r="AX32" t="s">
        <v>0</v>
      </c>
      <c r="AY32">
        <v>2243</v>
      </c>
      <c r="AZ32">
        <v>34</v>
      </c>
      <c r="BA32" t="s">
        <v>0</v>
      </c>
      <c r="BB32">
        <v>95</v>
      </c>
      <c r="BC32" t="s">
        <v>0</v>
      </c>
      <c r="BD32">
        <v>977</v>
      </c>
    </row>
    <row r="33" spans="1:56" ht="15" x14ac:dyDescent="0.25">
      <c r="A33" t="s">
        <v>346</v>
      </c>
      <c r="B33">
        <v>39812</v>
      </c>
      <c r="C33">
        <v>93633</v>
      </c>
      <c r="D33">
        <v>54912</v>
      </c>
      <c r="E33">
        <v>345228</v>
      </c>
      <c r="F33">
        <v>55782</v>
      </c>
      <c r="G33">
        <v>4388</v>
      </c>
      <c r="H33">
        <v>47706</v>
      </c>
      <c r="I33">
        <v>22092</v>
      </c>
      <c r="J33">
        <v>9190</v>
      </c>
      <c r="K33">
        <v>116064</v>
      </c>
      <c r="L33">
        <v>164088</v>
      </c>
      <c r="M33">
        <v>58477</v>
      </c>
      <c r="N33">
        <v>75165</v>
      </c>
      <c r="O33">
        <v>656</v>
      </c>
      <c r="P33">
        <v>119374</v>
      </c>
      <c r="Q33">
        <v>49384</v>
      </c>
      <c r="R33">
        <v>769</v>
      </c>
      <c r="S33">
        <v>20263</v>
      </c>
      <c r="T33">
        <v>39607</v>
      </c>
      <c r="U33">
        <v>31037</v>
      </c>
      <c r="V33">
        <v>27779</v>
      </c>
      <c r="W33">
        <v>18495</v>
      </c>
      <c r="X33">
        <v>18849</v>
      </c>
      <c r="Y33" t="s">
        <v>0</v>
      </c>
      <c r="Z33">
        <v>11072</v>
      </c>
      <c r="AA33">
        <v>2046</v>
      </c>
      <c r="AB33">
        <v>12037</v>
      </c>
      <c r="AC33">
        <v>8962</v>
      </c>
      <c r="AD33">
        <v>2446</v>
      </c>
      <c r="AE33">
        <v>1830</v>
      </c>
      <c r="AF33">
        <v>952</v>
      </c>
      <c r="AG33">
        <v>5180</v>
      </c>
      <c r="AH33">
        <v>2957</v>
      </c>
      <c r="AI33">
        <v>38843</v>
      </c>
      <c r="AJ33">
        <v>15802</v>
      </c>
      <c r="AK33">
        <v>4534</v>
      </c>
      <c r="AL33">
        <v>5836</v>
      </c>
      <c r="AM33">
        <v>8215</v>
      </c>
      <c r="AN33">
        <v>2904</v>
      </c>
      <c r="AO33">
        <v>1099</v>
      </c>
      <c r="AP33">
        <v>4722</v>
      </c>
      <c r="AQ33">
        <v>724</v>
      </c>
      <c r="AR33">
        <v>2888</v>
      </c>
      <c r="AS33">
        <v>3683</v>
      </c>
      <c r="AT33">
        <v>1018</v>
      </c>
      <c r="AU33">
        <v>4351</v>
      </c>
      <c r="AV33">
        <v>1806</v>
      </c>
      <c r="AW33">
        <v>227</v>
      </c>
      <c r="AX33">
        <v>2198</v>
      </c>
      <c r="AY33">
        <v>1744</v>
      </c>
      <c r="AZ33">
        <v>332</v>
      </c>
      <c r="BA33">
        <v>782</v>
      </c>
      <c r="BB33">
        <v>1039</v>
      </c>
      <c r="BC33">
        <v>82</v>
      </c>
      <c r="BD33">
        <v>1852</v>
      </c>
    </row>
    <row r="34" spans="1:56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>
        <v>16931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>
        <v>573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>
        <v>2010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>
        <v>164</v>
      </c>
      <c r="BA34" t="s">
        <v>0</v>
      </c>
      <c r="BB34" t="s">
        <v>0</v>
      </c>
      <c r="BC34" t="s">
        <v>0</v>
      </c>
      <c r="BD34" t="s">
        <v>0</v>
      </c>
    </row>
    <row r="35" spans="1:56" ht="15" x14ac:dyDescent="0.25">
      <c r="A35" t="s">
        <v>348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</row>
    <row r="36" spans="1:56" ht="15" x14ac:dyDescent="0.25">
      <c r="A36" t="s">
        <v>349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</row>
    <row r="37" spans="1:56" ht="15" x14ac:dyDescent="0.25">
      <c r="A37" t="s">
        <v>350</v>
      </c>
      <c r="B37" t="s">
        <v>0</v>
      </c>
      <c r="C37" t="s">
        <v>0</v>
      </c>
      <c r="D37" t="s">
        <v>0</v>
      </c>
      <c r="E37">
        <v>235957</v>
      </c>
      <c r="F37" t="s">
        <v>0</v>
      </c>
      <c r="G37" t="s">
        <v>0</v>
      </c>
      <c r="H37">
        <v>1531</v>
      </c>
      <c r="I37" t="s">
        <v>0</v>
      </c>
      <c r="J37" t="s">
        <v>0</v>
      </c>
      <c r="K37">
        <v>97605</v>
      </c>
      <c r="L37">
        <v>100287</v>
      </c>
      <c r="M37" t="s">
        <v>0</v>
      </c>
      <c r="N37">
        <v>14377</v>
      </c>
      <c r="O37" t="s">
        <v>0</v>
      </c>
      <c r="P37">
        <v>26511</v>
      </c>
      <c r="Q37" t="s">
        <v>0</v>
      </c>
      <c r="R37" t="s">
        <v>0</v>
      </c>
      <c r="S37">
        <v>1089</v>
      </c>
      <c r="T37" t="s">
        <v>0</v>
      </c>
      <c r="U37" t="s">
        <v>0</v>
      </c>
      <c r="V37" t="s">
        <v>0</v>
      </c>
      <c r="W37">
        <v>2344</v>
      </c>
      <c r="X37" t="s">
        <v>0</v>
      </c>
      <c r="Y37" t="s">
        <v>0</v>
      </c>
      <c r="Z37" t="s">
        <v>0</v>
      </c>
      <c r="AA37" t="s">
        <v>0</v>
      </c>
      <c r="AB37">
        <v>3840</v>
      </c>
      <c r="AC37" t="s">
        <v>0</v>
      </c>
      <c r="AD37">
        <v>1124</v>
      </c>
      <c r="AE37" t="s">
        <v>0</v>
      </c>
      <c r="AF37" t="s">
        <v>0</v>
      </c>
      <c r="AG37">
        <v>369</v>
      </c>
      <c r="AH37">
        <v>1919</v>
      </c>
      <c r="AI37">
        <v>18807</v>
      </c>
      <c r="AJ37" t="s">
        <v>0</v>
      </c>
      <c r="AK37">
        <v>574</v>
      </c>
      <c r="AL37" t="s">
        <v>0</v>
      </c>
      <c r="AM37">
        <v>13980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</row>
    <row r="38" spans="1:56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>
        <v>3532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ht="15" x14ac:dyDescent="0.25">
      <c r="A39" t="s">
        <v>352</v>
      </c>
      <c r="B39">
        <v>7384049</v>
      </c>
      <c r="C39">
        <v>342730</v>
      </c>
      <c r="D39">
        <v>550957</v>
      </c>
      <c r="E39" t="s">
        <v>0</v>
      </c>
      <c r="F39">
        <v>449154</v>
      </c>
      <c r="G39">
        <v>225135</v>
      </c>
      <c r="H39" t="s">
        <v>0</v>
      </c>
      <c r="I39">
        <v>891127</v>
      </c>
      <c r="J39">
        <v>282471</v>
      </c>
      <c r="K39" t="s">
        <v>0</v>
      </c>
      <c r="L39">
        <v>376524</v>
      </c>
      <c r="M39">
        <v>104623</v>
      </c>
      <c r="N39" t="s">
        <v>0</v>
      </c>
      <c r="O39">
        <v>98951</v>
      </c>
      <c r="P39" t="s">
        <v>0</v>
      </c>
      <c r="Q39" t="s">
        <v>0</v>
      </c>
      <c r="R39">
        <v>67567</v>
      </c>
      <c r="S39">
        <v>5191</v>
      </c>
      <c r="T39">
        <v>45346</v>
      </c>
      <c r="U39" t="s">
        <v>0</v>
      </c>
      <c r="V39" t="s">
        <v>0</v>
      </c>
      <c r="W39" t="s">
        <v>0</v>
      </c>
      <c r="X39">
        <v>32375</v>
      </c>
      <c r="Y39" t="s">
        <v>0</v>
      </c>
      <c r="Z39" t="s">
        <v>0</v>
      </c>
      <c r="AA39" t="s">
        <v>0</v>
      </c>
      <c r="AB39" t="s">
        <v>0</v>
      </c>
      <c r="AC39">
        <v>38260</v>
      </c>
      <c r="AD39" t="s">
        <v>0</v>
      </c>
      <c r="AE39">
        <v>108659</v>
      </c>
      <c r="AF39" t="s">
        <v>0</v>
      </c>
      <c r="AG39" t="s">
        <v>0</v>
      </c>
      <c r="AH39">
        <v>8536</v>
      </c>
      <c r="AI39" t="s">
        <v>0</v>
      </c>
      <c r="AJ39">
        <v>31816</v>
      </c>
      <c r="AK39">
        <v>33655</v>
      </c>
      <c r="AL39" t="s">
        <v>0</v>
      </c>
      <c r="AM39" t="s">
        <v>0</v>
      </c>
      <c r="AN39" t="s">
        <v>0</v>
      </c>
      <c r="AO39" t="s">
        <v>0</v>
      </c>
      <c r="AP39">
        <v>38729</v>
      </c>
      <c r="AQ39">
        <v>0</v>
      </c>
      <c r="AR39">
        <v>21849</v>
      </c>
      <c r="AS39">
        <v>20219</v>
      </c>
      <c r="AT39" t="s">
        <v>0</v>
      </c>
      <c r="AU39">
        <v>18893</v>
      </c>
      <c r="AV39">
        <v>11257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>
        <v>2118</v>
      </c>
      <c r="BD39">
        <v>367</v>
      </c>
    </row>
    <row r="40" spans="1:56" ht="15" x14ac:dyDescent="0.25">
      <c r="A40" t="s">
        <v>353</v>
      </c>
      <c r="B40" t="s">
        <v>0</v>
      </c>
      <c r="C40" t="s">
        <v>0</v>
      </c>
      <c r="D40">
        <v>3319</v>
      </c>
      <c r="E40" t="s">
        <v>0</v>
      </c>
      <c r="F40">
        <v>3477</v>
      </c>
      <c r="G40">
        <v>4388</v>
      </c>
      <c r="H40">
        <v>410</v>
      </c>
      <c r="I40">
        <v>24613</v>
      </c>
      <c r="J40" t="s">
        <v>0</v>
      </c>
      <c r="K40">
        <v>957606</v>
      </c>
      <c r="L40">
        <v>39971</v>
      </c>
      <c r="M40">
        <v>21574</v>
      </c>
      <c r="N40">
        <v>1026</v>
      </c>
      <c r="O40">
        <v>655</v>
      </c>
      <c r="P40">
        <v>2281</v>
      </c>
      <c r="Q40">
        <v>2561</v>
      </c>
      <c r="R40">
        <v>768</v>
      </c>
      <c r="S40" t="s">
        <v>0</v>
      </c>
      <c r="T40">
        <v>7093</v>
      </c>
      <c r="U40" t="s">
        <v>0</v>
      </c>
      <c r="V40" t="s">
        <v>0</v>
      </c>
      <c r="W40">
        <v>3402</v>
      </c>
      <c r="X40">
        <v>4217</v>
      </c>
      <c r="Y40">
        <v>71062</v>
      </c>
      <c r="Z40">
        <v>3576</v>
      </c>
      <c r="AA40" t="s">
        <v>0</v>
      </c>
      <c r="AB40">
        <v>24947</v>
      </c>
      <c r="AC40">
        <v>30</v>
      </c>
      <c r="AD40" t="s">
        <v>0</v>
      </c>
      <c r="AE40" t="s">
        <v>0</v>
      </c>
      <c r="AF40">
        <v>859</v>
      </c>
      <c r="AG40" t="s">
        <v>0</v>
      </c>
      <c r="AH40" t="s">
        <v>0</v>
      </c>
      <c r="AI40" t="s">
        <v>0</v>
      </c>
      <c r="AJ40">
        <v>6294</v>
      </c>
      <c r="AK40">
        <v>121</v>
      </c>
      <c r="AL40">
        <v>17</v>
      </c>
      <c r="AM40" t="s">
        <v>0</v>
      </c>
      <c r="AN40" t="s">
        <v>0</v>
      </c>
      <c r="AO40">
        <v>3813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5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6014</v>
      </c>
    </row>
    <row r="41" spans="1:56" ht="15" x14ac:dyDescent="0.25">
      <c r="A41" t="s">
        <v>354</v>
      </c>
      <c r="B41" t="s">
        <v>0</v>
      </c>
      <c r="C41">
        <v>318</v>
      </c>
      <c r="D41">
        <v>35</v>
      </c>
      <c r="E41" t="s">
        <v>0</v>
      </c>
      <c r="F41">
        <v>20</v>
      </c>
      <c r="G41" t="s">
        <v>0</v>
      </c>
      <c r="H41" t="s">
        <v>0</v>
      </c>
      <c r="I41" t="s">
        <v>0</v>
      </c>
      <c r="J41" t="s">
        <v>0</v>
      </c>
      <c r="K41">
        <v>14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>
        <v>118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31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>
        <v>6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1827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2045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ht="15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>
        <v>451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>
        <v>7502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3341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1068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>
        <v>1597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ht="15" x14ac:dyDescent="0.25">
      <c r="A47" t="s">
        <v>360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</row>
    <row r="48" spans="1:56" ht="15" x14ac:dyDescent="0.25">
      <c r="A48" t="s">
        <v>361</v>
      </c>
      <c r="B48">
        <v>4708285</v>
      </c>
      <c r="C48" t="s">
        <v>0</v>
      </c>
      <c r="D48">
        <v>68092</v>
      </c>
      <c r="E48" t="s">
        <v>0</v>
      </c>
      <c r="F48">
        <v>9411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22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206</v>
      </c>
      <c r="AK48">
        <v>15853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1579</v>
      </c>
      <c r="AS48" t="s">
        <v>0</v>
      </c>
      <c r="AT48" t="s">
        <v>0</v>
      </c>
      <c r="AU48" t="s">
        <v>0</v>
      </c>
      <c r="AV48">
        <v>1185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</row>
    <row r="49" spans="1:56" ht="15" x14ac:dyDescent="0.25">
      <c r="A49" t="s">
        <v>362</v>
      </c>
      <c r="B49">
        <v>151236</v>
      </c>
      <c r="C49">
        <v>321461</v>
      </c>
      <c r="D49" t="s">
        <v>0</v>
      </c>
      <c r="E49">
        <v>1</v>
      </c>
      <c r="F49">
        <v>1</v>
      </c>
      <c r="G49">
        <v>34</v>
      </c>
      <c r="H49">
        <v>53983</v>
      </c>
      <c r="I49">
        <v>104203</v>
      </c>
      <c r="J49">
        <v>792480</v>
      </c>
      <c r="K49">
        <v>1470466</v>
      </c>
      <c r="L49">
        <v>723</v>
      </c>
      <c r="M49">
        <v>127404</v>
      </c>
      <c r="N49">
        <v>30</v>
      </c>
      <c r="O49" t="s">
        <v>0</v>
      </c>
      <c r="P49">
        <v>-180956</v>
      </c>
      <c r="Q49">
        <v>-55608</v>
      </c>
      <c r="R49" t="s">
        <v>0</v>
      </c>
      <c r="S49">
        <v>2148</v>
      </c>
      <c r="T49">
        <v>-329537</v>
      </c>
      <c r="U49" t="s">
        <v>0</v>
      </c>
      <c r="V49" t="s">
        <v>0</v>
      </c>
      <c r="W49">
        <v>41537</v>
      </c>
      <c r="X49">
        <v>-135041</v>
      </c>
      <c r="Y49">
        <v>163354</v>
      </c>
      <c r="Z49">
        <v>-145416</v>
      </c>
      <c r="AA49">
        <v>-299216</v>
      </c>
      <c r="AB49" t="s">
        <v>0</v>
      </c>
      <c r="AC49">
        <v>77</v>
      </c>
      <c r="AD49">
        <v>11384</v>
      </c>
      <c r="AE49">
        <v>6119</v>
      </c>
      <c r="AF49">
        <v>197159</v>
      </c>
      <c r="AG49">
        <v>-15385</v>
      </c>
      <c r="AH49">
        <v>-112885</v>
      </c>
      <c r="AI49">
        <v>-3026</v>
      </c>
      <c r="AJ49">
        <v>22</v>
      </c>
      <c r="AK49" t="s">
        <v>0</v>
      </c>
      <c r="AL49">
        <v>9467</v>
      </c>
      <c r="AM49">
        <v>20370</v>
      </c>
      <c r="AN49">
        <v>-396</v>
      </c>
      <c r="AO49">
        <v>-24639</v>
      </c>
      <c r="AP49">
        <v>-72445</v>
      </c>
      <c r="AQ49">
        <v>133</v>
      </c>
      <c r="AR49">
        <v>2</v>
      </c>
      <c r="AS49">
        <v>-19179</v>
      </c>
      <c r="AT49">
        <v>34461</v>
      </c>
      <c r="AU49" t="s">
        <v>0</v>
      </c>
      <c r="AV49">
        <v>18</v>
      </c>
      <c r="AW49" t="s">
        <v>0</v>
      </c>
      <c r="AX49" t="s">
        <v>0</v>
      </c>
      <c r="AY49" t="s">
        <v>0</v>
      </c>
      <c r="AZ49">
        <v>-50159</v>
      </c>
      <c r="BA49">
        <v>-13104</v>
      </c>
      <c r="BB49" t="s">
        <v>0</v>
      </c>
      <c r="BC49" t="s">
        <v>0</v>
      </c>
      <c r="BD49">
        <v>6014</v>
      </c>
    </row>
    <row r="50" spans="1:56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ht="15" x14ac:dyDescent="0.25">
      <c r="A51" t="s">
        <v>364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92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92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8273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158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13256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ht="15" x14ac:dyDescent="0.25">
      <c r="A60" t="s">
        <v>373</v>
      </c>
      <c r="B60" t="s">
        <v>0</v>
      </c>
      <c r="C60" t="s">
        <v>0</v>
      </c>
      <c r="D60">
        <v>10935</v>
      </c>
      <c r="E60" t="s">
        <v>0</v>
      </c>
      <c r="F60">
        <v>7380</v>
      </c>
      <c r="G60">
        <v>1458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>
        <v>568</v>
      </c>
      <c r="P60" t="s">
        <v>0</v>
      </c>
      <c r="Q60" t="s">
        <v>0</v>
      </c>
      <c r="R60">
        <v>434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</row>
    <row r="61" spans="1:56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</row>
    <row r="63" spans="1:56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768</v>
      </c>
      <c r="V63">
        <v>637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>
        <v>36</v>
      </c>
      <c r="AY63">
        <v>2816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x14ac:dyDescent="0.3">
      <c r="A64" t="s">
        <v>377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</row>
    <row r="65" spans="1:56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>
        <v>24166</v>
      </c>
      <c r="I65" t="s">
        <v>0</v>
      </c>
      <c r="J65">
        <v>6263</v>
      </c>
      <c r="K65">
        <v>81134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>
        <v>104974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6269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14950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x14ac:dyDescent="0.3">
      <c r="A66" t="s">
        <v>379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</row>
    <row r="67" spans="1:56" x14ac:dyDescent="0.3">
      <c r="A67" t="s">
        <v>380</v>
      </c>
      <c r="B67" t="s">
        <v>0</v>
      </c>
      <c r="C67">
        <v>23358</v>
      </c>
      <c r="D67">
        <v>1308</v>
      </c>
      <c r="E67">
        <v>97</v>
      </c>
      <c r="F67">
        <v>21021</v>
      </c>
      <c r="G67">
        <v>451419</v>
      </c>
      <c r="H67">
        <v>209</v>
      </c>
      <c r="I67">
        <v>6356</v>
      </c>
      <c r="J67">
        <v>8206</v>
      </c>
      <c r="K67" t="s">
        <v>0</v>
      </c>
      <c r="L67">
        <v>2270</v>
      </c>
      <c r="M67" t="s">
        <v>0</v>
      </c>
      <c r="N67">
        <v>2210144</v>
      </c>
      <c r="O67">
        <v>1099327</v>
      </c>
      <c r="P67">
        <v>755966</v>
      </c>
      <c r="Q67">
        <v>60386</v>
      </c>
      <c r="R67">
        <v>397185</v>
      </c>
      <c r="S67">
        <v>6767</v>
      </c>
      <c r="T67">
        <v>69634</v>
      </c>
      <c r="U67" t="s">
        <v>0</v>
      </c>
      <c r="V67" t="s">
        <v>0</v>
      </c>
      <c r="W67">
        <v>7233</v>
      </c>
      <c r="X67">
        <v>36101</v>
      </c>
      <c r="Y67">
        <v>817</v>
      </c>
      <c r="Z67">
        <v>3116</v>
      </c>
      <c r="AA67" t="s">
        <v>0</v>
      </c>
      <c r="AB67">
        <v>2868</v>
      </c>
      <c r="AC67" t="s">
        <v>0</v>
      </c>
      <c r="AD67">
        <v>1339</v>
      </c>
      <c r="AE67">
        <v>35709</v>
      </c>
      <c r="AF67" t="s">
        <v>0</v>
      </c>
      <c r="AG67" t="s">
        <v>0</v>
      </c>
      <c r="AH67">
        <v>228851</v>
      </c>
      <c r="AI67">
        <v>565</v>
      </c>
      <c r="AJ67" t="s">
        <v>0</v>
      </c>
      <c r="AK67" t="s">
        <v>0</v>
      </c>
      <c r="AL67">
        <v>10</v>
      </c>
      <c r="AM67">
        <v>1315</v>
      </c>
      <c r="AN67" t="s">
        <v>0</v>
      </c>
      <c r="AO67" t="s">
        <v>0</v>
      </c>
      <c r="AP67" t="s">
        <v>0</v>
      </c>
      <c r="AQ67">
        <v>6</v>
      </c>
      <c r="AR67" t="s">
        <v>0</v>
      </c>
      <c r="AS67" t="s">
        <v>0</v>
      </c>
      <c r="AT67" t="s">
        <v>0</v>
      </c>
      <c r="AU67">
        <v>99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</row>
    <row r="68" spans="1:56" x14ac:dyDescent="0.3">
      <c r="A68" t="s">
        <v>381</v>
      </c>
      <c r="B68" t="s">
        <v>0</v>
      </c>
      <c r="C68" t="s">
        <v>0</v>
      </c>
      <c r="D68">
        <v>674099</v>
      </c>
      <c r="E68">
        <v>783655</v>
      </c>
      <c r="F68">
        <v>569107</v>
      </c>
      <c r="G68" t="s">
        <v>0</v>
      </c>
      <c r="H68">
        <v>35382</v>
      </c>
      <c r="I68" t="s">
        <v>0</v>
      </c>
      <c r="J68" t="s">
        <v>0</v>
      </c>
      <c r="K68">
        <v>275410</v>
      </c>
      <c r="L68">
        <v>313844</v>
      </c>
      <c r="M68" t="s">
        <v>0</v>
      </c>
      <c r="N68" t="s">
        <v>0</v>
      </c>
      <c r="O68">
        <v>0</v>
      </c>
      <c r="P68">
        <v>106993</v>
      </c>
      <c r="Q68">
        <v>162482</v>
      </c>
      <c r="R68">
        <v>0</v>
      </c>
      <c r="S68">
        <v>143805</v>
      </c>
      <c r="T68" t="s">
        <v>0</v>
      </c>
      <c r="U68">
        <v>-29988</v>
      </c>
      <c r="V68">
        <v>-34173</v>
      </c>
      <c r="W68">
        <v>195739</v>
      </c>
      <c r="X68" t="s">
        <v>0</v>
      </c>
      <c r="Y68">
        <v>1023</v>
      </c>
      <c r="Z68" t="s">
        <v>0</v>
      </c>
      <c r="AA68">
        <v>140109</v>
      </c>
      <c r="AB68">
        <v>0</v>
      </c>
      <c r="AC68">
        <v>34857</v>
      </c>
      <c r="AD68">
        <v>50512</v>
      </c>
      <c r="AE68" t="s">
        <v>0</v>
      </c>
      <c r="AF68">
        <v>41256</v>
      </c>
      <c r="AG68">
        <v>64226</v>
      </c>
      <c r="AH68">
        <v>76343</v>
      </c>
      <c r="AI68">
        <v>29227</v>
      </c>
      <c r="AJ68">
        <v>43302</v>
      </c>
      <c r="AK68">
        <v>64355</v>
      </c>
      <c r="AL68">
        <v>38198</v>
      </c>
      <c r="AM68">
        <v>34758</v>
      </c>
      <c r="AN68">
        <v>36546</v>
      </c>
      <c r="AO68">
        <v>12362</v>
      </c>
      <c r="AP68">
        <v>27293</v>
      </c>
      <c r="AQ68">
        <v>34885</v>
      </c>
      <c r="AR68" t="s">
        <v>0</v>
      </c>
      <c r="AS68" t="s">
        <v>0</v>
      </c>
      <c r="AT68" t="s">
        <v>0</v>
      </c>
      <c r="AU68">
        <v>6924</v>
      </c>
      <c r="AV68">
        <v>1429</v>
      </c>
      <c r="AW68" t="s">
        <v>0</v>
      </c>
      <c r="AX68">
        <v>-10230</v>
      </c>
      <c r="AY68">
        <v>7726</v>
      </c>
      <c r="AZ68">
        <v>9699</v>
      </c>
      <c r="BA68">
        <v>13681</v>
      </c>
      <c r="BB68">
        <v>4946</v>
      </c>
      <c r="BC68" t="s">
        <v>0</v>
      </c>
      <c r="BD68" t="s">
        <v>0</v>
      </c>
    </row>
    <row r="69" spans="1:56" x14ac:dyDescent="0.3">
      <c r="A69" t="s">
        <v>382</v>
      </c>
      <c r="B69" t="s">
        <v>0</v>
      </c>
      <c r="C69">
        <v>58126</v>
      </c>
      <c r="D69">
        <v>42501</v>
      </c>
      <c r="E69" t="s">
        <v>0</v>
      </c>
      <c r="F69">
        <v>134511</v>
      </c>
      <c r="G69">
        <v>145036</v>
      </c>
      <c r="H69" t="s">
        <v>0</v>
      </c>
      <c r="I69">
        <v>1119</v>
      </c>
      <c r="J69">
        <v>199259</v>
      </c>
      <c r="K69">
        <v>510</v>
      </c>
      <c r="L69" t="s">
        <v>0</v>
      </c>
      <c r="M69" t="s">
        <v>0</v>
      </c>
      <c r="N69">
        <v>188779</v>
      </c>
      <c r="O69">
        <v>107715</v>
      </c>
      <c r="P69">
        <v>48007</v>
      </c>
      <c r="Q69" t="s">
        <v>0</v>
      </c>
      <c r="R69">
        <v>41902</v>
      </c>
      <c r="S69">
        <v>1044</v>
      </c>
      <c r="T69">
        <v>51804</v>
      </c>
      <c r="U69">
        <v>48433</v>
      </c>
      <c r="V69">
        <v>41910</v>
      </c>
      <c r="W69">
        <v>4313</v>
      </c>
      <c r="X69">
        <v>31206</v>
      </c>
      <c r="Y69">
        <v>783</v>
      </c>
      <c r="Z69">
        <v>9148</v>
      </c>
      <c r="AA69" t="s">
        <v>0</v>
      </c>
      <c r="AB69" t="s">
        <v>0</v>
      </c>
      <c r="AC69" t="s">
        <v>0</v>
      </c>
      <c r="AD69">
        <v>371</v>
      </c>
      <c r="AE69">
        <v>9471</v>
      </c>
      <c r="AF69" t="s">
        <v>0</v>
      </c>
      <c r="AG69" t="s">
        <v>0</v>
      </c>
      <c r="AH69" t="s">
        <v>0</v>
      </c>
      <c r="AI69">
        <v>2</v>
      </c>
      <c r="AJ69" t="s">
        <v>0</v>
      </c>
      <c r="AK69" t="s">
        <v>0</v>
      </c>
      <c r="AL69">
        <v>5342</v>
      </c>
      <c r="AM69">
        <v>137633</v>
      </c>
      <c r="AN69" t="s">
        <v>0</v>
      </c>
      <c r="AO69" t="s">
        <v>0</v>
      </c>
      <c r="AP69" t="s">
        <v>0</v>
      </c>
      <c r="AQ69">
        <v>90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>
        <v>31071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>
        <v>536656</v>
      </c>
    </row>
    <row r="70" spans="1:56" x14ac:dyDescent="0.3">
      <c r="A70" t="s">
        <v>383</v>
      </c>
      <c r="B70">
        <v>3949679</v>
      </c>
      <c r="C70">
        <v>367259</v>
      </c>
      <c r="D70">
        <v>2038021</v>
      </c>
      <c r="E70" t="s">
        <v>0</v>
      </c>
      <c r="F70">
        <v>552079</v>
      </c>
      <c r="G70">
        <v>377026</v>
      </c>
      <c r="H70" t="s">
        <v>0</v>
      </c>
      <c r="I70">
        <v>645597</v>
      </c>
      <c r="J70">
        <v>322649</v>
      </c>
      <c r="K70">
        <v>126090</v>
      </c>
      <c r="L70">
        <v>552203</v>
      </c>
      <c r="M70" t="s">
        <v>0</v>
      </c>
      <c r="N70" t="s">
        <v>0</v>
      </c>
      <c r="O70">
        <v>133298</v>
      </c>
      <c r="P70" t="s">
        <v>0</v>
      </c>
      <c r="Q70" t="s">
        <v>0</v>
      </c>
      <c r="R70">
        <v>99512</v>
      </c>
      <c r="S70">
        <v>168098</v>
      </c>
      <c r="T70">
        <v>225856</v>
      </c>
      <c r="U70" t="s">
        <v>0</v>
      </c>
      <c r="V70" t="s">
        <v>0</v>
      </c>
      <c r="W70" t="s">
        <v>0</v>
      </c>
      <c r="X70">
        <v>149660</v>
      </c>
      <c r="Y70" t="s">
        <v>0</v>
      </c>
      <c r="Z70" t="s">
        <v>0</v>
      </c>
      <c r="AA70" t="s">
        <v>0</v>
      </c>
      <c r="AB70">
        <v>2367</v>
      </c>
      <c r="AC70">
        <v>86279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98012</v>
      </c>
      <c r="AK70">
        <v>74940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>
        <v>2521</v>
      </c>
      <c r="AS70" t="s">
        <v>0</v>
      </c>
      <c r="AT70">
        <v>36062</v>
      </c>
      <c r="AU70">
        <v>32503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>
        <v>1629</v>
      </c>
      <c r="BD70">
        <v>260</v>
      </c>
    </row>
  </sheetData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3"/>
  <sheetViews>
    <sheetView workbookViewId="0">
      <selection activeCell="D103" sqref="D103"/>
    </sheetView>
  </sheetViews>
  <sheetFormatPr defaultRowHeight="14.4" x14ac:dyDescent="0.3"/>
  <cols>
    <col min="1" max="1" width="28.109375" customWidth="1"/>
    <col min="2" max="2" width="10" bestFit="1" customWidth="1"/>
  </cols>
  <sheetData>
    <row r="2" spans="1:70" s="1" customFormat="1" ht="15" x14ac:dyDescent="0.25">
      <c r="B2" s="1" t="s">
        <v>165</v>
      </c>
    </row>
    <row r="3" spans="1:70" s="1" customFormat="1" ht="15" x14ac:dyDescent="0.25">
      <c r="B3" s="1" t="s">
        <v>166</v>
      </c>
    </row>
    <row r="4" spans="1:70" s="1" customFormat="1" ht="15" x14ac:dyDescent="0.25">
      <c r="A4" s="1" t="s">
        <v>395</v>
      </c>
    </row>
    <row r="5" spans="1:70" s="1" customFormat="1" ht="15" x14ac:dyDescent="0.25">
      <c r="A5" s="1" t="s">
        <v>167</v>
      </c>
    </row>
    <row r="6" spans="1:70" s="1" customFormat="1" ht="15" x14ac:dyDescent="0.25">
      <c r="A6" s="1" t="s">
        <v>168</v>
      </c>
    </row>
    <row r="7" spans="1:70" s="1" customFormat="1" ht="15" x14ac:dyDescent="0.25">
      <c r="B7" s="1" t="s">
        <v>169</v>
      </c>
    </row>
    <row r="8" spans="1:70" s="1" customFormat="1" ht="15" x14ac:dyDescent="0.25">
      <c r="B8" s="1" t="s">
        <v>259</v>
      </c>
    </row>
    <row r="9" spans="1:70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175</v>
      </c>
      <c r="G9" s="1" t="s">
        <v>44</v>
      </c>
      <c r="H9" s="1" t="s">
        <v>64</v>
      </c>
      <c r="I9" s="1" t="s">
        <v>10</v>
      </c>
      <c r="J9" s="1" t="s">
        <v>23</v>
      </c>
      <c r="K9" s="1" t="s">
        <v>5</v>
      </c>
      <c r="L9" s="1" t="s">
        <v>171</v>
      </c>
      <c r="M9" s="1" t="s">
        <v>2</v>
      </c>
      <c r="N9" s="1" t="s">
        <v>38</v>
      </c>
      <c r="O9" s="1" t="s">
        <v>218</v>
      </c>
      <c r="P9" s="1" t="s">
        <v>39</v>
      </c>
      <c r="Q9" s="1" t="s">
        <v>220</v>
      </c>
      <c r="R9" s="1" t="s">
        <v>45</v>
      </c>
      <c r="S9" s="1" t="s">
        <v>59</v>
      </c>
      <c r="T9" s="1" t="s">
        <v>18</v>
      </c>
      <c r="U9" s="1" t="s">
        <v>1</v>
      </c>
      <c r="V9" s="1" t="s">
        <v>385</v>
      </c>
      <c r="W9" s="1" t="s">
        <v>386</v>
      </c>
      <c r="X9" s="1" t="s">
        <v>40</v>
      </c>
      <c r="Y9" s="1" t="s">
        <v>49</v>
      </c>
      <c r="Z9" s="1" t="s">
        <v>56</v>
      </c>
      <c r="AA9" s="1" t="s">
        <v>177</v>
      </c>
      <c r="AB9" s="1" t="s">
        <v>37</v>
      </c>
      <c r="AC9" s="1" t="s">
        <v>11</v>
      </c>
      <c r="AD9" s="1" t="s">
        <v>3</v>
      </c>
      <c r="AE9" s="1" t="s">
        <v>53</v>
      </c>
      <c r="AF9" s="1" t="s">
        <v>221</v>
      </c>
      <c r="AG9" s="1" t="s">
        <v>9</v>
      </c>
      <c r="AH9" s="1" t="s">
        <v>215</v>
      </c>
      <c r="AI9" s="1" t="s">
        <v>13</v>
      </c>
      <c r="AJ9" s="1" t="s">
        <v>240</v>
      </c>
      <c r="AK9" s="1" t="s">
        <v>216</v>
      </c>
      <c r="AL9" s="1" t="s">
        <v>247</v>
      </c>
      <c r="AM9" s="1" t="s">
        <v>7</v>
      </c>
      <c r="AN9" s="1" t="s">
        <v>29</v>
      </c>
      <c r="AO9" s="1" t="s">
        <v>225</v>
      </c>
      <c r="AP9" s="1" t="s">
        <v>224</v>
      </c>
      <c r="AQ9" s="1" t="s">
        <v>207</v>
      </c>
      <c r="AR9" s="1" t="s">
        <v>15</v>
      </c>
      <c r="AS9" s="1" t="s">
        <v>213</v>
      </c>
      <c r="AT9" s="1" t="s">
        <v>226</v>
      </c>
      <c r="AU9" s="1" t="s">
        <v>12</v>
      </c>
      <c r="AV9" s="1" t="s">
        <v>230</v>
      </c>
      <c r="AW9" s="1" t="s">
        <v>194</v>
      </c>
      <c r="AX9" s="1" t="s">
        <v>227</v>
      </c>
      <c r="AY9" s="1" t="s">
        <v>47</v>
      </c>
      <c r="AZ9" s="1" t="s">
        <v>179</v>
      </c>
      <c r="BA9" s="1" t="s">
        <v>52</v>
      </c>
      <c r="BB9" s="1" t="s">
        <v>8</v>
      </c>
      <c r="BC9" s="1" t="s">
        <v>238</v>
      </c>
      <c r="BD9" s="1" t="s">
        <v>4</v>
      </c>
      <c r="BE9" s="1" t="s">
        <v>396</v>
      </c>
      <c r="BF9" s="1" t="s">
        <v>239</v>
      </c>
      <c r="BG9" s="1" t="s">
        <v>245</v>
      </c>
      <c r="BH9" s="1" t="s">
        <v>30</v>
      </c>
      <c r="BI9" s="1" t="s">
        <v>6</v>
      </c>
      <c r="BJ9" s="1" t="s">
        <v>50</v>
      </c>
      <c r="BK9" s="1" t="s">
        <v>28</v>
      </c>
      <c r="BL9" s="1" t="s">
        <v>62</v>
      </c>
      <c r="BM9" s="1" t="s">
        <v>210</v>
      </c>
      <c r="BN9" s="1" t="s">
        <v>212</v>
      </c>
      <c r="BO9" s="1" t="s">
        <v>27</v>
      </c>
      <c r="BP9" s="1" t="s">
        <v>172</v>
      </c>
      <c r="BQ9" s="1" t="s">
        <v>397</v>
      </c>
      <c r="BR9" s="1" t="s">
        <v>398</v>
      </c>
    </row>
    <row r="10" spans="1:70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</row>
    <row r="11" spans="1:70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</row>
    <row r="12" spans="1:70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</row>
    <row r="13" spans="1:70" ht="15" x14ac:dyDescent="0.25">
      <c r="A13" t="s">
        <v>104</v>
      </c>
      <c r="B13" t="s">
        <v>0</v>
      </c>
      <c r="C13" t="s">
        <v>0</v>
      </c>
      <c r="D13">
        <v>386184</v>
      </c>
      <c r="E13" t="s">
        <v>0</v>
      </c>
      <c r="F13" t="s">
        <v>0</v>
      </c>
      <c r="G13">
        <v>772179</v>
      </c>
      <c r="H13" t="s">
        <v>0</v>
      </c>
      <c r="I13">
        <v>2937917</v>
      </c>
      <c r="J13" t="s">
        <v>0</v>
      </c>
      <c r="K13" t="s">
        <v>0</v>
      </c>
      <c r="L13" t="s">
        <v>0</v>
      </c>
      <c r="M13">
        <v>143384</v>
      </c>
      <c r="N13">
        <v>89341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436146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236972</v>
      </c>
      <c r="AB13">
        <v>279041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4134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117138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2385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</row>
    <row r="14" spans="1:70" ht="15" x14ac:dyDescent="0.25">
      <c r="A14" t="s">
        <v>105</v>
      </c>
      <c r="B14" t="s">
        <v>0</v>
      </c>
      <c r="C14" t="s">
        <v>0</v>
      </c>
      <c r="D14" t="s">
        <v>0</v>
      </c>
      <c r="E14">
        <v>1964931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>
        <v>253071</v>
      </c>
      <c r="V14" t="s">
        <v>0</v>
      </c>
      <c r="W14" t="s">
        <v>0</v>
      </c>
      <c r="X14" t="s">
        <v>0</v>
      </c>
      <c r="Y14" t="s">
        <v>0</v>
      </c>
      <c r="Z14">
        <v>226775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>
        <v>227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</row>
    <row r="15" spans="1:70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</row>
    <row r="16" spans="1:70" ht="15" x14ac:dyDescent="0.25">
      <c r="A16" t="s">
        <v>107</v>
      </c>
      <c r="B16">
        <v>3591875</v>
      </c>
      <c r="C16">
        <v>2432481</v>
      </c>
      <c r="D16">
        <v>3031712</v>
      </c>
      <c r="E16" t="s">
        <v>0</v>
      </c>
      <c r="F16">
        <v>781405</v>
      </c>
      <c r="G16">
        <v>1745687</v>
      </c>
      <c r="H16">
        <v>50830</v>
      </c>
      <c r="I16">
        <v>1445093</v>
      </c>
      <c r="J16" t="s">
        <v>0</v>
      </c>
      <c r="K16">
        <v>6749207</v>
      </c>
      <c r="L16">
        <v>408020</v>
      </c>
      <c r="M16">
        <v>367308</v>
      </c>
      <c r="N16">
        <v>389088</v>
      </c>
      <c r="O16">
        <v>284116</v>
      </c>
      <c r="P16">
        <v>54790</v>
      </c>
      <c r="Q16">
        <v>279723</v>
      </c>
      <c r="R16">
        <v>64695</v>
      </c>
      <c r="S16">
        <v>28809</v>
      </c>
      <c r="T16">
        <v>942863</v>
      </c>
      <c r="U16" t="s">
        <v>0</v>
      </c>
      <c r="V16" t="s">
        <v>0</v>
      </c>
      <c r="W16" t="s">
        <v>0</v>
      </c>
      <c r="X16">
        <v>344851</v>
      </c>
      <c r="Y16">
        <v>24329</v>
      </c>
      <c r="Z16" t="s">
        <v>0</v>
      </c>
      <c r="AA16">
        <v>737422</v>
      </c>
      <c r="AB16">
        <v>189694</v>
      </c>
      <c r="AC16" t="s">
        <v>0</v>
      </c>
      <c r="AD16" t="s">
        <v>0</v>
      </c>
      <c r="AE16">
        <v>17645</v>
      </c>
      <c r="AF16">
        <v>151164</v>
      </c>
      <c r="AG16">
        <v>141100</v>
      </c>
      <c r="AH16">
        <v>46351</v>
      </c>
      <c r="AI16">
        <v>51512</v>
      </c>
      <c r="AJ16" t="s">
        <v>0</v>
      </c>
      <c r="AK16">
        <v>42619</v>
      </c>
      <c r="AL16">
        <v>15760</v>
      </c>
      <c r="AM16">
        <v>14987</v>
      </c>
      <c r="AN16">
        <v>30444</v>
      </c>
      <c r="AO16">
        <v>5722</v>
      </c>
      <c r="AP16">
        <v>8524</v>
      </c>
      <c r="AQ16">
        <v>47587</v>
      </c>
      <c r="AR16">
        <v>32667</v>
      </c>
      <c r="AS16">
        <v>25664</v>
      </c>
      <c r="AT16" t="s">
        <v>0</v>
      </c>
      <c r="AU16" t="s">
        <v>0</v>
      </c>
      <c r="AV16">
        <v>449795</v>
      </c>
      <c r="AW16">
        <v>82209</v>
      </c>
      <c r="AX16">
        <v>10866</v>
      </c>
      <c r="AY16">
        <v>30519</v>
      </c>
      <c r="AZ16">
        <v>13003</v>
      </c>
      <c r="BA16" t="s">
        <v>0</v>
      </c>
      <c r="BB16">
        <v>14044</v>
      </c>
      <c r="BC16">
        <v>51559</v>
      </c>
      <c r="BD16">
        <v>185593</v>
      </c>
      <c r="BE16">
        <v>57031</v>
      </c>
      <c r="BF16">
        <v>38223</v>
      </c>
      <c r="BG16">
        <v>2377</v>
      </c>
      <c r="BH16">
        <v>54435</v>
      </c>
      <c r="BI16" t="s">
        <v>0</v>
      </c>
      <c r="BJ16">
        <v>8346</v>
      </c>
      <c r="BK16" t="s">
        <v>0</v>
      </c>
      <c r="BL16">
        <v>5859</v>
      </c>
      <c r="BM16">
        <v>3806</v>
      </c>
      <c r="BN16">
        <v>591</v>
      </c>
      <c r="BO16" t="s">
        <v>0</v>
      </c>
      <c r="BP16">
        <v>17041</v>
      </c>
      <c r="BQ16">
        <v>8018</v>
      </c>
      <c r="BR16">
        <v>3753</v>
      </c>
    </row>
    <row r="17" spans="1:70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</row>
    <row r="18" spans="1:70" ht="15" x14ac:dyDescent="0.25">
      <c r="A18" t="s">
        <v>109</v>
      </c>
      <c r="B18">
        <v>1453070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4135836</v>
      </c>
      <c r="K18" t="s">
        <v>0</v>
      </c>
      <c r="L18">
        <v>415406</v>
      </c>
      <c r="M18">
        <v>538059</v>
      </c>
      <c r="N18">
        <v>195078</v>
      </c>
      <c r="O18" t="s">
        <v>0</v>
      </c>
      <c r="P18" t="s">
        <v>0</v>
      </c>
      <c r="Q18" t="s">
        <v>0</v>
      </c>
      <c r="R18">
        <v>79945</v>
      </c>
      <c r="S18" t="s">
        <v>0</v>
      </c>
      <c r="T18" t="s">
        <v>0</v>
      </c>
      <c r="U18" t="s">
        <v>0</v>
      </c>
      <c r="V18">
        <v>466108</v>
      </c>
      <c r="W18">
        <v>303656</v>
      </c>
      <c r="X18" t="s">
        <v>0</v>
      </c>
      <c r="Y18" t="s">
        <v>0</v>
      </c>
      <c r="Z18" t="s">
        <v>0</v>
      </c>
      <c r="AA18">
        <v>134529</v>
      </c>
      <c r="AB18">
        <v>124873</v>
      </c>
      <c r="AC18" t="s">
        <v>0</v>
      </c>
      <c r="AD18">
        <v>40270</v>
      </c>
      <c r="AE18" t="s">
        <v>0</v>
      </c>
      <c r="AF18" t="s">
        <v>0</v>
      </c>
      <c r="AG18" t="s">
        <v>0</v>
      </c>
      <c r="AH18" t="s">
        <v>0</v>
      </c>
      <c r="AI18">
        <v>267953</v>
      </c>
      <c r="AJ18" t="s">
        <v>0</v>
      </c>
      <c r="AK18" t="s">
        <v>0</v>
      </c>
      <c r="AL18" t="s">
        <v>0</v>
      </c>
      <c r="AM18">
        <v>87324</v>
      </c>
      <c r="AN18">
        <v>496921</v>
      </c>
      <c r="AO18" t="s">
        <v>0</v>
      </c>
      <c r="AP18" t="s">
        <v>0</v>
      </c>
      <c r="AQ18" t="s">
        <v>0</v>
      </c>
      <c r="AR18">
        <v>154959</v>
      </c>
      <c r="AS18" t="s">
        <v>0</v>
      </c>
      <c r="AT18" t="s">
        <v>0</v>
      </c>
      <c r="AU18">
        <v>143666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10795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>
        <v>21</v>
      </c>
      <c r="BP18" t="s">
        <v>0</v>
      </c>
      <c r="BQ18" t="s">
        <v>0</v>
      </c>
      <c r="BR18" t="s">
        <v>0</v>
      </c>
    </row>
    <row r="19" spans="1:70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>
        <v>5105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</row>
    <row r="20" spans="1:70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</row>
    <row r="21" spans="1:70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</row>
    <row r="22" spans="1:70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</row>
    <row r="23" spans="1:70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</row>
    <row r="24" spans="1:70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</row>
    <row r="25" spans="1:70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</row>
    <row r="26" spans="1:70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</row>
    <row r="27" spans="1:70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</row>
    <row r="28" spans="1:70" ht="15" x14ac:dyDescent="0.25">
      <c r="A28" t="s">
        <v>71</v>
      </c>
      <c r="B28">
        <v>20302117</v>
      </c>
      <c r="C28">
        <v>3420413</v>
      </c>
      <c r="D28">
        <v>16949628</v>
      </c>
      <c r="E28">
        <v>2055701</v>
      </c>
      <c r="F28">
        <v>390363</v>
      </c>
      <c r="G28">
        <v>7596433</v>
      </c>
      <c r="H28" t="s">
        <v>0</v>
      </c>
      <c r="I28">
        <v>7003898</v>
      </c>
      <c r="J28">
        <v>5879958</v>
      </c>
      <c r="K28">
        <v>7425725</v>
      </c>
      <c r="L28">
        <v>3418246</v>
      </c>
      <c r="M28">
        <v>1358476</v>
      </c>
      <c r="N28">
        <v>701956</v>
      </c>
      <c r="O28" t="s">
        <v>0</v>
      </c>
      <c r="P28" t="s">
        <v>0</v>
      </c>
      <c r="Q28" t="s">
        <v>0</v>
      </c>
      <c r="R28">
        <v>448042</v>
      </c>
      <c r="S28" t="s">
        <v>0</v>
      </c>
      <c r="T28">
        <v>3745886</v>
      </c>
      <c r="U28" t="s">
        <v>0</v>
      </c>
      <c r="V28" t="s">
        <v>0</v>
      </c>
      <c r="W28" t="s">
        <v>0</v>
      </c>
      <c r="X28">
        <v>2451120</v>
      </c>
      <c r="Y28" t="s">
        <v>0</v>
      </c>
      <c r="Z28" t="s">
        <v>0</v>
      </c>
      <c r="AA28">
        <v>600889</v>
      </c>
      <c r="AB28">
        <v>2591</v>
      </c>
      <c r="AC28" t="s">
        <v>0</v>
      </c>
      <c r="AD28">
        <v>827045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>
        <v>2423680</v>
      </c>
      <c r="AM28">
        <v>747928</v>
      </c>
      <c r="AN28">
        <v>65432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77061</v>
      </c>
      <c r="AV28">
        <v>87795</v>
      </c>
      <c r="AW28" t="s">
        <v>0</v>
      </c>
      <c r="AX28" t="s">
        <v>0</v>
      </c>
      <c r="AY28">
        <v>42625</v>
      </c>
      <c r="AZ28">
        <v>1160321</v>
      </c>
      <c r="BA28">
        <v>94112</v>
      </c>
      <c r="BB28">
        <v>19621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>
        <v>676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</row>
    <row r="29" spans="1:70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</row>
    <row r="30" spans="1:70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</row>
    <row r="31" spans="1:70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</row>
    <row r="32" spans="1:70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</row>
    <row r="33" spans="1:70" x14ac:dyDescent="0.3">
      <c r="A33" t="s">
        <v>76</v>
      </c>
      <c r="B33">
        <v>162921</v>
      </c>
      <c r="C33">
        <v>446405</v>
      </c>
      <c r="D33" t="s">
        <v>0</v>
      </c>
      <c r="E33">
        <v>27902</v>
      </c>
      <c r="F33" t="s">
        <v>0</v>
      </c>
      <c r="G33" t="s">
        <v>0</v>
      </c>
      <c r="H33" t="s">
        <v>0</v>
      </c>
      <c r="I33">
        <v>39717</v>
      </c>
      <c r="J33">
        <v>29520</v>
      </c>
      <c r="K33" t="s">
        <v>0</v>
      </c>
      <c r="L33">
        <v>233358</v>
      </c>
      <c r="M33">
        <v>46577</v>
      </c>
      <c r="N33">
        <v>246152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>
        <v>23806</v>
      </c>
      <c r="AB33">
        <v>11689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>
        <v>1807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15062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</row>
    <row r="34" spans="1:70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</row>
    <row r="35" spans="1:70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</row>
    <row r="36" spans="1:70" x14ac:dyDescent="0.3">
      <c r="A36" t="s">
        <v>79</v>
      </c>
      <c r="B36">
        <v>2849639</v>
      </c>
      <c r="C36" t="s">
        <v>0</v>
      </c>
      <c r="D36">
        <v>1049355</v>
      </c>
      <c r="E36">
        <v>486858</v>
      </c>
      <c r="F36" t="s">
        <v>0</v>
      </c>
      <c r="G36">
        <v>1197095</v>
      </c>
      <c r="H36" t="s">
        <v>0</v>
      </c>
      <c r="I36">
        <v>226897</v>
      </c>
      <c r="J36">
        <v>1714037</v>
      </c>
      <c r="K36" t="s">
        <v>0</v>
      </c>
      <c r="L36">
        <v>122677</v>
      </c>
      <c r="M36" t="s">
        <v>0</v>
      </c>
      <c r="N36">
        <v>48850</v>
      </c>
      <c r="O36" t="s">
        <v>0</v>
      </c>
      <c r="P36" t="s">
        <v>0</v>
      </c>
      <c r="Q36" t="s">
        <v>0</v>
      </c>
      <c r="R36">
        <v>190236</v>
      </c>
      <c r="S36" t="s">
        <v>0</v>
      </c>
      <c r="T36">
        <v>138790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14250</v>
      </c>
      <c r="AB36">
        <v>57027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>
        <v>143896</v>
      </c>
      <c r="AM36">
        <v>41513</v>
      </c>
      <c r="AN36">
        <v>60472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</row>
    <row r="37" spans="1:70" x14ac:dyDescent="0.3">
      <c r="A37" t="s">
        <v>80</v>
      </c>
      <c r="B37">
        <v>3999449</v>
      </c>
      <c r="C37" t="s">
        <v>0</v>
      </c>
      <c r="D37">
        <v>24959</v>
      </c>
      <c r="E37">
        <v>489025</v>
      </c>
      <c r="F37" t="s">
        <v>0</v>
      </c>
      <c r="G37">
        <v>28510</v>
      </c>
      <c r="H37" t="s">
        <v>0</v>
      </c>
      <c r="I37">
        <v>91656</v>
      </c>
      <c r="J37">
        <v>1160447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>
        <v>8710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>
        <v>77093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</row>
    <row r="38" spans="1:70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</row>
    <row r="39" spans="1:70" x14ac:dyDescent="0.3">
      <c r="A39" t="s">
        <v>82</v>
      </c>
      <c r="B39">
        <v>49355236</v>
      </c>
      <c r="C39">
        <v>29883740</v>
      </c>
      <c r="D39">
        <v>17879366</v>
      </c>
      <c r="E39">
        <v>18234927</v>
      </c>
      <c r="F39" t="s">
        <v>0</v>
      </c>
      <c r="G39">
        <v>15089127</v>
      </c>
      <c r="H39" t="s">
        <v>0</v>
      </c>
      <c r="I39">
        <v>8532977</v>
      </c>
      <c r="J39">
        <v>10657890</v>
      </c>
      <c r="K39">
        <v>7229091</v>
      </c>
      <c r="L39">
        <v>5828395</v>
      </c>
      <c r="M39">
        <v>7007663</v>
      </c>
      <c r="N39">
        <v>4016760</v>
      </c>
      <c r="O39" t="s">
        <v>0</v>
      </c>
      <c r="P39" t="s">
        <v>0</v>
      </c>
      <c r="Q39" t="s">
        <v>0</v>
      </c>
      <c r="R39">
        <v>2913761</v>
      </c>
      <c r="S39" t="s">
        <v>0</v>
      </c>
      <c r="T39">
        <v>2955403</v>
      </c>
      <c r="U39">
        <v>393092</v>
      </c>
      <c r="V39" t="s">
        <v>0</v>
      </c>
      <c r="W39" t="s">
        <v>0</v>
      </c>
      <c r="X39">
        <v>1988964</v>
      </c>
      <c r="Y39">
        <v>2212644</v>
      </c>
      <c r="Z39">
        <v>413545</v>
      </c>
      <c r="AA39">
        <v>1468945</v>
      </c>
      <c r="AB39">
        <v>1178971</v>
      </c>
      <c r="AC39" t="s">
        <v>0</v>
      </c>
      <c r="AD39">
        <v>1419667</v>
      </c>
      <c r="AE39">
        <v>444548</v>
      </c>
      <c r="AF39" t="s">
        <v>0</v>
      </c>
      <c r="AG39">
        <v>1493680</v>
      </c>
      <c r="AH39">
        <v>1081425</v>
      </c>
      <c r="AI39">
        <v>929216</v>
      </c>
      <c r="AJ39" t="s">
        <v>0</v>
      </c>
      <c r="AK39">
        <v>1059685</v>
      </c>
      <c r="AL39">
        <v>850305</v>
      </c>
      <c r="AM39">
        <v>946135</v>
      </c>
      <c r="AN39">
        <v>725524</v>
      </c>
      <c r="AO39" t="s">
        <v>0</v>
      </c>
      <c r="AP39" t="s">
        <v>0</v>
      </c>
      <c r="AQ39" t="s">
        <v>0</v>
      </c>
      <c r="AR39">
        <v>734499</v>
      </c>
      <c r="AS39" t="s">
        <v>0</v>
      </c>
      <c r="AT39" t="s">
        <v>0</v>
      </c>
      <c r="AU39">
        <v>749232</v>
      </c>
      <c r="AV39" t="s">
        <v>0</v>
      </c>
      <c r="AW39">
        <v>784246</v>
      </c>
      <c r="AX39">
        <v>541008</v>
      </c>
      <c r="AY39" t="s">
        <v>0</v>
      </c>
      <c r="AZ39" t="s">
        <v>0</v>
      </c>
      <c r="BA39">
        <v>305936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>
        <v>29051</v>
      </c>
      <c r="BI39" t="s">
        <v>0</v>
      </c>
      <c r="BJ39">
        <v>27493</v>
      </c>
      <c r="BK39" t="s">
        <v>0</v>
      </c>
      <c r="BL39">
        <v>6153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</row>
    <row r="40" spans="1:70" x14ac:dyDescent="0.3">
      <c r="A40" t="s">
        <v>83</v>
      </c>
      <c r="B40" t="s">
        <v>0</v>
      </c>
      <c r="C40" t="s">
        <v>0</v>
      </c>
      <c r="D40" t="s">
        <v>0</v>
      </c>
      <c r="E40">
        <v>1495928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83783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</row>
    <row r="41" spans="1:70" x14ac:dyDescent="0.3">
      <c r="A41" t="s">
        <v>84</v>
      </c>
      <c r="B41" t="s">
        <v>0</v>
      </c>
      <c r="C41" t="s">
        <v>0</v>
      </c>
      <c r="D41" t="s">
        <v>0</v>
      </c>
      <c r="E41">
        <v>13839136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>
        <v>55835</v>
      </c>
      <c r="AW41" t="s">
        <v>0</v>
      </c>
      <c r="AX41" t="s">
        <v>0</v>
      </c>
      <c r="AY41">
        <v>33597</v>
      </c>
      <c r="AZ41" t="s">
        <v>0</v>
      </c>
      <c r="BA41" t="s">
        <v>0</v>
      </c>
      <c r="BB41">
        <v>16121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</row>
    <row r="42" spans="1:70" x14ac:dyDescent="0.3">
      <c r="A42" t="s">
        <v>85</v>
      </c>
      <c r="B42" t="s">
        <v>0</v>
      </c>
      <c r="C42">
        <v>1560020</v>
      </c>
      <c r="D42">
        <v>239777</v>
      </c>
      <c r="E42" t="s">
        <v>0</v>
      </c>
      <c r="F42" t="s">
        <v>0</v>
      </c>
      <c r="G42">
        <v>378588</v>
      </c>
      <c r="H42" t="s">
        <v>0</v>
      </c>
      <c r="I42">
        <v>1558797</v>
      </c>
      <c r="J42">
        <v>41982</v>
      </c>
      <c r="K42" t="s">
        <v>0</v>
      </c>
      <c r="L42">
        <v>249097</v>
      </c>
      <c r="M42">
        <v>960171</v>
      </c>
      <c r="N42">
        <v>317546</v>
      </c>
      <c r="O42" t="s">
        <v>0</v>
      </c>
      <c r="P42" t="s">
        <v>0</v>
      </c>
      <c r="Q42" t="s">
        <v>0</v>
      </c>
      <c r="R42">
        <v>158288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715210</v>
      </c>
      <c r="AB42">
        <v>2071687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177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260320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</row>
    <row r="43" spans="1:70" x14ac:dyDescent="0.3">
      <c r="A43" t="s">
        <v>86</v>
      </c>
      <c r="B43">
        <v>1021838</v>
      </c>
      <c r="C43">
        <v>14630342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474149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73468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</row>
    <row r="44" spans="1:70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>
        <v>22687</v>
      </c>
      <c r="K44" t="s">
        <v>0</v>
      </c>
      <c r="L44" t="s">
        <v>0</v>
      </c>
      <c r="M44">
        <v>12356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>
        <v>20032</v>
      </c>
      <c r="U44">
        <v>8408</v>
      </c>
      <c r="V44" t="s">
        <v>0</v>
      </c>
      <c r="W44" t="s">
        <v>0</v>
      </c>
      <c r="X44" t="s">
        <v>0</v>
      </c>
      <c r="Y44" t="s">
        <v>0</v>
      </c>
      <c r="Z44">
        <v>7666</v>
      </c>
      <c r="AA44" t="s">
        <v>0</v>
      </c>
      <c r="AB44" t="s">
        <v>0</v>
      </c>
      <c r="AC44" t="s">
        <v>0</v>
      </c>
      <c r="AD44">
        <v>1479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>
        <v>458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>
        <v>505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</row>
    <row r="45" spans="1:70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</row>
    <row r="46" spans="1:70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100796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</row>
    <row r="47" spans="1:70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>
        <v>247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</row>
    <row r="48" spans="1:70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189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</row>
    <row r="49" spans="1:70" x14ac:dyDescent="0.3">
      <c r="A49" t="s">
        <v>92</v>
      </c>
      <c r="B49" t="s">
        <v>0</v>
      </c>
      <c r="C49">
        <v>40405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1028579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</row>
    <row r="50" spans="1:70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5091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7351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</row>
    <row r="51" spans="1:70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</row>
    <row r="52" spans="1:70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790835</v>
      </c>
      <c r="J52" t="s">
        <v>0</v>
      </c>
      <c r="K52" t="s">
        <v>0</v>
      </c>
      <c r="L52" t="s">
        <v>0</v>
      </c>
      <c r="M52">
        <v>762679</v>
      </c>
      <c r="N52">
        <v>82489</v>
      </c>
      <c r="O52" t="s">
        <v>0</v>
      </c>
      <c r="P52" t="s">
        <v>0</v>
      </c>
      <c r="Q52" t="s">
        <v>0</v>
      </c>
      <c r="R52">
        <v>163070</v>
      </c>
      <c r="S52" t="s">
        <v>0</v>
      </c>
      <c r="T52">
        <v>1471327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150252</v>
      </c>
      <c r="AB52">
        <v>417582</v>
      </c>
      <c r="AC52" t="s">
        <v>0</v>
      </c>
      <c r="AD52" t="s">
        <v>0</v>
      </c>
      <c r="AE52" t="s">
        <v>0</v>
      </c>
      <c r="AF52" t="s">
        <v>0</v>
      </c>
      <c r="AG52">
        <v>124009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203667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22823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</row>
    <row r="53" spans="1:70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1700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>
        <v>1644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17223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</row>
    <row r="54" spans="1:70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>
        <v>143406</v>
      </c>
      <c r="N54">
        <v>31402</v>
      </c>
      <c r="O54" t="s">
        <v>0</v>
      </c>
      <c r="P54" t="s">
        <v>0</v>
      </c>
      <c r="Q54" t="s">
        <v>0</v>
      </c>
      <c r="R54">
        <v>1653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102300</v>
      </c>
      <c r="AB54">
        <v>469725</v>
      </c>
      <c r="AC54" t="s">
        <v>0</v>
      </c>
      <c r="AD54" t="s">
        <v>0</v>
      </c>
      <c r="AE54" t="s">
        <v>0</v>
      </c>
      <c r="AF54" t="s">
        <v>0</v>
      </c>
      <c r="AG54">
        <v>27983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</row>
    <row r="55" spans="1:70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</row>
    <row r="56" spans="1:70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</row>
    <row r="57" spans="1:70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</row>
    <row r="58" spans="1:70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</row>
    <row r="59" spans="1:70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</row>
    <row r="60" spans="1:70" x14ac:dyDescent="0.3">
      <c r="A60" t="s">
        <v>119</v>
      </c>
      <c r="B60">
        <v>60730347</v>
      </c>
      <c r="C60">
        <v>13088264</v>
      </c>
      <c r="D60">
        <v>29018658</v>
      </c>
      <c r="E60">
        <v>14255978</v>
      </c>
      <c r="F60">
        <v>1525547</v>
      </c>
      <c r="G60">
        <v>23399207</v>
      </c>
      <c r="H60" t="s">
        <v>0</v>
      </c>
      <c r="I60">
        <v>4222978</v>
      </c>
      <c r="J60">
        <v>10647346</v>
      </c>
      <c r="K60">
        <v>13154458</v>
      </c>
      <c r="L60">
        <v>5047385</v>
      </c>
      <c r="M60">
        <v>7838887</v>
      </c>
      <c r="N60">
        <v>5668329</v>
      </c>
      <c r="O60" t="s">
        <v>0</v>
      </c>
      <c r="P60" t="s">
        <v>0</v>
      </c>
      <c r="Q60" t="s">
        <v>0</v>
      </c>
      <c r="R60">
        <v>5275313</v>
      </c>
      <c r="S60" t="s">
        <v>0</v>
      </c>
      <c r="T60">
        <v>2473289</v>
      </c>
      <c r="U60">
        <v>676433</v>
      </c>
      <c r="V60" t="s">
        <v>0</v>
      </c>
      <c r="W60" t="s">
        <v>0</v>
      </c>
      <c r="X60">
        <v>1174244</v>
      </c>
      <c r="Y60">
        <v>977877</v>
      </c>
      <c r="Z60">
        <v>536653</v>
      </c>
      <c r="AA60">
        <v>1959879</v>
      </c>
      <c r="AB60">
        <v>343918</v>
      </c>
      <c r="AC60" t="s">
        <v>0</v>
      </c>
      <c r="AD60">
        <v>1536333</v>
      </c>
      <c r="AE60">
        <v>677691</v>
      </c>
      <c r="AF60" t="s">
        <v>0</v>
      </c>
      <c r="AG60">
        <v>918819</v>
      </c>
      <c r="AH60" t="s">
        <v>0</v>
      </c>
      <c r="AI60" t="s">
        <v>0</v>
      </c>
      <c r="AJ60">
        <v>902551</v>
      </c>
      <c r="AK60" t="s">
        <v>0</v>
      </c>
      <c r="AL60">
        <v>762048</v>
      </c>
      <c r="AM60">
        <v>1009475</v>
      </c>
      <c r="AN60">
        <v>680858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1205720</v>
      </c>
      <c r="AV60">
        <v>246323</v>
      </c>
      <c r="AW60">
        <v>463137</v>
      </c>
      <c r="AX60">
        <v>113246</v>
      </c>
      <c r="AY60">
        <v>216885</v>
      </c>
      <c r="AZ60" t="s">
        <v>0</v>
      </c>
      <c r="BA60">
        <v>493113</v>
      </c>
      <c r="BB60">
        <v>104726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439131</v>
      </c>
      <c r="BJ60" t="s">
        <v>0</v>
      </c>
      <c r="BK60" t="s">
        <v>0</v>
      </c>
      <c r="BL60">
        <v>8318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</row>
    <row r="61" spans="1:70" x14ac:dyDescent="0.3">
      <c r="A61" t="s">
        <v>120</v>
      </c>
      <c r="B61">
        <v>2802858</v>
      </c>
      <c r="C61">
        <v>2765891</v>
      </c>
      <c r="D61">
        <v>806813</v>
      </c>
      <c r="E61">
        <v>3445067</v>
      </c>
      <c r="F61" t="s">
        <v>0</v>
      </c>
      <c r="G61">
        <v>400442</v>
      </c>
      <c r="H61" t="s">
        <v>0</v>
      </c>
      <c r="I61">
        <v>2505470</v>
      </c>
      <c r="J61">
        <v>9950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>
        <v>23339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>
        <v>882429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</row>
    <row r="62" spans="1:70" x14ac:dyDescent="0.3">
      <c r="A62" t="s">
        <v>121</v>
      </c>
      <c r="B62" t="s">
        <v>0</v>
      </c>
      <c r="C62">
        <v>3358063</v>
      </c>
      <c r="D62" t="s">
        <v>0</v>
      </c>
      <c r="E62" t="s">
        <v>0</v>
      </c>
      <c r="F62">
        <v>1973567</v>
      </c>
      <c r="G62" t="s">
        <v>0</v>
      </c>
      <c r="H62">
        <v>43048438</v>
      </c>
      <c r="I62">
        <v>8465031</v>
      </c>
      <c r="J62">
        <v>3053862</v>
      </c>
      <c r="K62">
        <v>11303</v>
      </c>
      <c r="L62">
        <v>813817</v>
      </c>
      <c r="M62">
        <v>522543</v>
      </c>
      <c r="N62">
        <v>3541480</v>
      </c>
      <c r="O62">
        <v>3272724</v>
      </c>
      <c r="P62">
        <v>18886753</v>
      </c>
      <c r="Q62">
        <v>1792912</v>
      </c>
      <c r="R62">
        <v>1977226</v>
      </c>
      <c r="S62">
        <v>14889809</v>
      </c>
      <c r="T62" t="s">
        <v>0</v>
      </c>
      <c r="U62">
        <v>11423776</v>
      </c>
      <c r="V62">
        <v>11615167</v>
      </c>
      <c r="W62">
        <v>10528284</v>
      </c>
      <c r="X62">
        <v>280528</v>
      </c>
      <c r="Y62">
        <v>1263946</v>
      </c>
      <c r="Z62">
        <v>6640353</v>
      </c>
      <c r="AA62">
        <v>612377</v>
      </c>
      <c r="AB62" t="s">
        <v>0</v>
      </c>
      <c r="AC62" t="s">
        <v>0</v>
      </c>
      <c r="AD62">
        <v>1037412</v>
      </c>
      <c r="AE62">
        <v>665428</v>
      </c>
      <c r="AF62" t="s">
        <v>0</v>
      </c>
      <c r="AG62" t="s">
        <v>0</v>
      </c>
      <c r="AH62">
        <v>213008</v>
      </c>
      <c r="AI62">
        <v>726010</v>
      </c>
      <c r="AJ62">
        <v>4161307</v>
      </c>
      <c r="AK62">
        <v>269925</v>
      </c>
      <c r="AL62">
        <v>25645</v>
      </c>
      <c r="AM62">
        <v>308288</v>
      </c>
      <c r="AN62">
        <v>991222</v>
      </c>
      <c r="AO62">
        <v>99157</v>
      </c>
      <c r="AP62">
        <v>24497</v>
      </c>
      <c r="AQ62" t="s">
        <v>0</v>
      </c>
      <c r="AR62">
        <v>321968</v>
      </c>
      <c r="AS62" t="s">
        <v>0</v>
      </c>
      <c r="AT62" t="s">
        <v>0</v>
      </c>
      <c r="AU62">
        <v>13181</v>
      </c>
      <c r="AV62" t="s">
        <v>0</v>
      </c>
      <c r="AW62">
        <v>147044</v>
      </c>
      <c r="AX62">
        <v>360860</v>
      </c>
      <c r="AY62" t="s">
        <v>0</v>
      </c>
      <c r="AZ62" t="s">
        <v>0</v>
      </c>
      <c r="BA62">
        <v>154553</v>
      </c>
      <c r="BB62" t="s">
        <v>0</v>
      </c>
      <c r="BC62" t="s">
        <v>0</v>
      </c>
      <c r="BD62" t="s">
        <v>0</v>
      </c>
      <c r="BE62">
        <v>833830</v>
      </c>
      <c r="BF62" t="s">
        <v>0</v>
      </c>
      <c r="BG62" t="s">
        <v>0</v>
      </c>
      <c r="BH62">
        <v>94355</v>
      </c>
      <c r="BI62" t="s">
        <v>0</v>
      </c>
      <c r="BJ62">
        <v>85826</v>
      </c>
      <c r="BK62" t="s">
        <v>0</v>
      </c>
      <c r="BL62">
        <v>5550</v>
      </c>
      <c r="BM62" t="s">
        <v>0</v>
      </c>
      <c r="BN62">
        <v>52757</v>
      </c>
      <c r="BO62" t="s">
        <v>0</v>
      </c>
      <c r="BP62" t="s">
        <v>0</v>
      </c>
      <c r="BQ62">
        <v>1518693</v>
      </c>
      <c r="BR62">
        <v>673521</v>
      </c>
    </row>
    <row r="63" spans="1:70" x14ac:dyDescent="0.3">
      <c r="A63" t="s">
        <v>122</v>
      </c>
      <c r="B63" t="s">
        <v>0</v>
      </c>
      <c r="C63">
        <v>3676657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88646</v>
      </c>
      <c r="M63">
        <v>952148</v>
      </c>
      <c r="N63">
        <v>1049603</v>
      </c>
      <c r="O63" t="s">
        <v>0</v>
      </c>
      <c r="P63" t="s">
        <v>0</v>
      </c>
      <c r="Q63" t="s">
        <v>0</v>
      </c>
      <c r="R63">
        <v>150798</v>
      </c>
      <c r="S63" t="s">
        <v>0</v>
      </c>
      <c r="T63" t="s">
        <v>0</v>
      </c>
      <c r="U63">
        <v>250365</v>
      </c>
      <c r="V63" t="s">
        <v>0</v>
      </c>
      <c r="W63" t="s">
        <v>0</v>
      </c>
      <c r="X63" t="s">
        <v>0</v>
      </c>
      <c r="Y63">
        <v>176969</v>
      </c>
      <c r="Z63">
        <v>161584</v>
      </c>
      <c r="AA63">
        <v>135735</v>
      </c>
      <c r="AB63" t="s">
        <v>0</v>
      </c>
      <c r="AC63" t="s">
        <v>0</v>
      </c>
      <c r="AD63" t="s">
        <v>0</v>
      </c>
      <c r="AE63">
        <v>141814</v>
      </c>
      <c r="AF63" t="s">
        <v>0</v>
      </c>
      <c r="AG63" t="s">
        <v>0</v>
      </c>
      <c r="AH63" t="s">
        <v>0</v>
      </c>
      <c r="AI63">
        <v>206190</v>
      </c>
      <c r="AJ63" t="s">
        <v>0</v>
      </c>
      <c r="AK63" t="s">
        <v>0</v>
      </c>
      <c r="AL63" t="s">
        <v>0</v>
      </c>
      <c r="AM63">
        <v>34032</v>
      </c>
      <c r="AN63" t="s">
        <v>0</v>
      </c>
      <c r="AO63">
        <v>0</v>
      </c>
      <c r="AP63" t="s">
        <v>0</v>
      </c>
      <c r="AQ63" t="s">
        <v>0</v>
      </c>
      <c r="AR63">
        <v>123157</v>
      </c>
      <c r="AS63" t="s">
        <v>0</v>
      </c>
      <c r="AT63" t="s">
        <v>0</v>
      </c>
      <c r="AU63">
        <v>52026</v>
      </c>
      <c r="AV63" t="s">
        <v>0</v>
      </c>
      <c r="AW63" t="s">
        <v>0</v>
      </c>
      <c r="AX63">
        <v>108198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</row>
    <row r="64" spans="1:70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</row>
    <row r="65" spans="1:70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</row>
    <row r="66" spans="1:70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</row>
    <row r="67" spans="1:70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</row>
    <row r="68" spans="1:70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</row>
    <row r="69" spans="1:70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</row>
    <row r="70" spans="1:70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14244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</row>
    <row r="71" spans="1:70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</row>
    <row r="72" spans="1:70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</row>
    <row r="73" spans="1:70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</row>
    <row r="74" spans="1:70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</row>
    <row r="75" spans="1:70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</row>
    <row r="76" spans="1:70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</row>
    <row r="77" spans="1:70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</row>
    <row r="78" spans="1:70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>
        <v>184134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3335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32294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</row>
    <row r="79" spans="1:70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>
        <v>22450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>
        <v>35357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>
        <v>15547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</row>
    <row r="80" spans="1:70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>
        <v>15000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</row>
    <row r="81" spans="1:70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</row>
    <row r="82" spans="1:70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</row>
    <row r="83" spans="1:70" x14ac:dyDescent="0.3">
      <c r="A83" t="s">
        <v>140</v>
      </c>
      <c r="B83">
        <v>120253</v>
      </c>
      <c r="C83" t="s">
        <v>0</v>
      </c>
      <c r="D83">
        <v>87600</v>
      </c>
      <c r="E83">
        <v>2611952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79000</v>
      </c>
      <c r="N83">
        <v>21597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>
        <v>7800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12800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</row>
    <row r="84" spans="1:70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</row>
    <row r="85" spans="1:70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</row>
    <row r="86" spans="1:70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</row>
    <row r="87" spans="1:70" x14ac:dyDescent="0.3">
      <c r="A87" t="s">
        <v>143</v>
      </c>
      <c r="B87">
        <v>5862</v>
      </c>
      <c r="C87">
        <v>1233</v>
      </c>
      <c r="D87">
        <v>2990</v>
      </c>
      <c r="E87" t="s">
        <v>0</v>
      </c>
      <c r="F87" t="s">
        <v>0</v>
      </c>
      <c r="G87">
        <v>974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376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1099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>
        <v>262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</row>
    <row r="88" spans="1:70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4994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6240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>
        <v>131082</v>
      </c>
      <c r="AZ88" t="s">
        <v>0</v>
      </c>
      <c r="BA88" t="s">
        <v>0</v>
      </c>
      <c r="BB88">
        <v>63483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>
        <v>52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</row>
    <row r="89" spans="1:70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1796179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8201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884247</v>
      </c>
      <c r="AR89" t="s">
        <v>0</v>
      </c>
      <c r="AS89" t="s">
        <v>0</v>
      </c>
      <c r="AT89" t="s">
        <v>0</v>
      </c>
      <c r="AU89" t="s">
        <v>0</v>
      </c>
      <c r="AV89">
        <v>617376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38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</row>
    <row r="90" spans="1:70" x14ac:dyDescent="0.3">
      <c r="A90" t="s">
        <v>146</v>
      </c>
      <c r="B90" t="s">
        <v>0</v>
      </c>
      <c r="C90">
        <v>100790</v>
      </c>
      <c r="D90">
        <v>214724</v>
      </c>
      <c r="E90" t="s">
        <v>0</v>
      </c>
      <c r="F90">
        <v>116377</v>
      </c>
      <c r="G90">
        <v>211109</v>
      </c>
      <c r="H90" t="s">
        <v>0</v>
      </c>
      <c r="I90">
        <v>276404</v>
      </c>
      <c r="J90" t="s">
        <v>0</v>
      </c>
      <c r="K90">
        <v>6112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>
        <v>72010</v>
      </c>
      <c r="U90" t="s">
        <v>0</v>
      </c>
      <c r="V90" t="s">
        <v>0</v>
      </c>
      <c r="W90" t="s">
        <v>0</v>
      </c>
      <c r="X90">
        <v>54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>
        <v>51670</v>
      </c>
      <c r="AM90" t="s">
        <v>0</v>
      </c>
      <c r="AN90" t="s">
        <v>0</v>
      </c>
      <c r="AO90" t="s">
        <v>0</v>
      </c>
      <c r="AP90" t="s">
        <v>0</v>
      </c>
      <c r="AQ90">
        <v>161</v>
      </c>
      <c r="AR90" t="s">
        <v>0</v>
      </c>
      <c r="AS90">
        <v>51</v>
      </c>
      <c r="AT90" t="s">
        <v>0</v>
      </c>
      <c r="AU90" t="s">
        <v>0</v>
      </c>
      <c r="AV90" t="s">
        <v>0</v>
      </c>
      <c r="AW90">
        <v>137</v>
      </c>
      <c r="AX90" t="s">
        <v>0</v>
      </c>
      <c r="AY90" t="s">
        <v>0</v>
      </c>
      <c r="AZ90">
        <v>7976</v>
      </c>
      <c r="BA90" t="s">
        <v>0</v>
      </c>
      <c r="BB90" t="s">
        <v>0</v>
      </c>
      <c r="BC90">
        <v>33</v>
      </c>
      <c r="BD90" t="s">
        <v>0</v>
      </c>
      <c r="BE90" t="s">
        <v>0</v>
      </c>
      <c r="BF90">
        <v>28</v>
      </c>
      <c r="BG90" t="s">
        <v>0</v>
      </c>
      <c r="BH90">
        <v>7</v>
      </c>
      <c r="BI90">
        <v>7</v>
      </c>
      <c r="BJ90" t="s">
        <v>0</v>
      </c>
      <c r="BK90" t="s">
        <v>0</v>
      </c>
      <c r="BL90">
        <v>7</v>
      </c>
      <c r="BM90">
        <v>21</v>
      </c>
      <c r="BN90">
        <v>18</v>
      </c>
      <c r="BO90" t="s">
        <v>0</v>
      </c>
      <c r="BP90" t="s">
        <v>0</v>
      </c>
      <c r="BQ90" t="s">
        <v>0</v>
      </c>
      <c r="BR90" t="s">
        <v>0</v>
      </c>
    </row>
    <row r="91" spans="1:70" x14ac:dyDescent="0.3">
      <c r="A91" t="s">
        <v>147</v>
      </c>
      <c r="B91">
        <v>351992</v>
      </c>
      <c r="C91">
        <v>227294</v>
      </c>
      <c r="D91">
        <v>14888</v>
      </c>
      <c r="E91">
        <v>491793</v>
      </c>
      <c r="F91">
        <v>162789</v>
      </c>
      <c r="G91">
        <v>2280</v>
      </c>
      <c r="H91">
        <v>10175</v>
      </c>
      <c r="I91" t="s">
        <v>0</v>
      </c>
      <c r="J91">
        <v>344</v>
      </c>
      <c r="K91" t="s">
        <v>0</v>
      </c>
      <c r="L91" t="s">
        <v>0</v>
      </c>
      <c r="M91" t="s">
        <v>0</v>
      </c>
      <c r="N91">
        <v>116458</v>
      </c>
      <c r="O91">
        <v>57051</v>
      </c>
      <c r="P91">
        <v>24260</v>
      </c>
      <c r="Q91">
        <v>110768</v>
      </c>
      <c r="R91">
        <v>81225</v>
      </c>
      <c r="S91">
        <v>15396</v>
      </c>
      <c r="T91">
        <v>52569</v>
      </c>
      <c r="U91" t="s">
        <v>0</v>
      </c>
      <c r="V91" t="s">
        <v>0</v>
      </c>
      <c r="W91">
        <v>2220</v>
      </c>
      <c r="X91" t="s">
        <v>0</v>
      </c>
      <c r="Y91" t="s">
        <v>0</v>
      </c>
      <c r="Z91" t="s">
        <v>0</v>
      </c>
      <c r="AA91">
        <v>68188</v>
      </c>
      <c r="AB91">
        <v>116983</v>
      </c>
      <c r="AC91">
        <v>5</v>
      </c>
      <c r="AD91">
        <v>2071</v>
      </c>
      <c r="AE91" t="s">
        <v>0</v>
      </c>
      <c r="AF91" t="s">
        <v>0</v>
      </c>
      <c r="AG91">
        <v>1585</v>
      </c>
      <c r="AH91" t="s">
        <v>0</v>
      </c>
      <c r="AI91">
        <v>132050</v>
      </c>
      <c r="AJ91">
        <v>113842</v>
      </c>
      <c r="AK91" t="s">
        <v>0</v>
      </c>
      <c r="AL91">
        <v>276</v>
      </c>
      <c r="AM91">
        <v>757</v>
      </c>
      <c r="AN91">
        <v>16474</v>
      </c>
      <c r="AO91">
        <v>8310</v>
      </c>
      <c r="AP91" t="s">
        <v>0</v>
      </c>
      <c r="AQ91">
        <v>6</v>
      </c>
      <c r="AR91">
        <v>4681</v>
      </c>
      <c r="AS91" t="s">
        <v>0</v>
      </c>
      <c r="AT91" t="s">
        <v>0</v>
      </c>
      <c r="AU91" t="s">
        <v>0</v>
      </c>
      <c r="AV91">
        <v>8223</v>
      </c>
      <c r="AW91" t="s">
        <v>0</v>
      </c>
      <c r="AX91">
        <v>10872</v>
      </c>
      <c r="AY91">
        <v>1</v>
      </c>
      <c r="AZ91">
        <v>8380</v>
      </c>
      <c r="BA91">
        <v>5863</v>
      </c>
      <c r="BB91" t="s">
        <v>0</v>
      </c>
      <c r="BC91" t="s">
        <v>0</v>
      </c>
      <c r="BD91">
        <v>18</v>
      </c>
      <c r="BE91" t="s">
        <v>0</v>
      </c>
      <c r="BF91" t="s">
        <v>0</v>
      </c>
      <c r="BG91">
        <v>686725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>
        <v>749</v>
      </c>
      <c r="BQ91">
        <v>1120</v>
      </c>
      <c r="BR91">
        <v>417</v>
      </c>
    </row>
    <row r="92" spans="1:70" x14ac:dyDescent="0.3">
      <c r="A92" t="s">
        <v>148</v>
      </c>
      <c r="B92" t="s">
        <v>0</v>
      </c>
      <c r="C92" t="s">
        <v>0</v>
      </c>
      <c r="D92">
        <v>3160</v>
      </c>
      <c r="E92" t="s">
        <v>0</v>
      </c>
      <c r="F92">
        <v>32762</v>
      </c>
      <c r="G92">
        <v>13</v>
      </c>
      <c r="H92" t="s">
        <v>0</v>
      </c>
      <c r="I92">
        <v>1148059</v>
      </c>
      <c r="J92">
        <v>529505</v>
      </c>
      <c r="K92">
        <v>304557</v>
      </c>
      <c r="L92">
        <v>188914</v>
      </c>
      <c r="M92">
        <v>3951611</v>
      </c>
      <c r="N92">
        <v>1057944</v>
      </c>
      <c r="O92">
        <v>1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404152</v>
      </c>
      <c r="Z92" t="s">
        <v>0</v>
      </c>
      <c r="AA92">
        <v>117194</v>
      </c>
      <c r="AB92">
        <v>643051</v>
      </c>
      <c r="AC92" t="s">
        <v>0</v>
      </c>
      <c r="AD92">
        <v>10788</v>
      </c>
      <c r="AE92" t="s">
        <v>0</v>
      </c>
      <c r="AF92">
        <v>12247</v>
      </c>
      <c r="AG92" t="s">
        <v>0</v>
      </c>
      <c r="AH92" t="s">
        <v>0</v>
      </c>
      <c r="AI92">
        <v>338452</v>
      </c>
      <c r="AJ92" t="s">
        <v>0</v>
      </c>
      <c r="AK92" t="s">
        <v>0</v>
      </c>
      <c r="AL92" t="s">
        <v>0</v>
      </c>
      <c r="AM92">
        <v>184787</v>
      </c>
      <c r="AN92" t="s">
        <v>0</v>
      </c>
      <c r="AO92">
        <v>6185</v>
      </c>
      <c r="AP92">
        <v>3011</v>
      </c>
      <c r="AQ92" t="s">
        <v>0</v>
      </c>
      <c r="AR92">
        <v>182684</v>
      </c>
      <c r="AS92" t="s">
        <v>0</v>
      </c>
      <c r="AT92" t="s">
        <v>0</v>
      </c>
      <c r="AU92">
        <v>66032</v>
      </c>
      <c r="AV92" t="s">
        <v>0</v>
      </c>
      <c r="AW92">
        <v>1407</v>
      </c>
      <c r="AX92">
        <v>139023</v>
      </c>
      <c r="AY92" t="s">
        <v>0</v>
      </c>
      <c r="AZ92" t="s">
        <v>0</v>
      </c>
      <c r="BA92">
        <v>1945</v>
      </c>
      <c r="BB92" t="s">
        <v>0</v>
      </c>
      <c r="BC92" t="s">
        <v>0</v>
      </c>
      <c r="BD92">
        <v>714482</v>
      </c>
      <c r="BE92" t="s">
        <v>0</v>
      </c>
      <c r="BF92" t="s">
        <v>0</v>
      </c>
      <c r="BG92">
        <v>1</v>
      </c>
      <c r="BH92" t="s">
        <v>0</v>
      </c>
      <c r="BI92" t="s">
        <v>0</v>
      </c>
      <c r="BJ92" t="s">
        <v>0</v>
      </c>
      <c r="BK92" t="s">
        <v>0</v>
      </c>
      <c r="BL92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</row>
    <row r="93" spans="1:70" x14ac:dyDescent="0.3">
      <c r="A93" t="s">
        <v>149</v>
      </c>
      <c r="B93">
        <v>6256</v>
      </c>
      <c r="C93">
        <v>437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91530</v>
      </c>
      <c r="J93" t="s">
        <v>0</v>
      </c>
      <c r="K93">
        <v>9683</v>
      </c>
      <c r="L93" t="s">
        <v>0</v>
      </c>
      <c r="M93" t="s">
        <v>0</v>
      </c>
      <c r="N93">
        <v>12936</v>
      </c>
      <c r="O93" t="s">
        <v>0</v>
      </c>
      <c r="P93" t="s">
        <v>0</v>
      </c>
      <c r="Q93" t="s">
        <v>0</v>
      </c>
      <c r="R93">
        <v>200635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>
        <v>497499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>
        <v>850</v>
      </c>
      <c r="AN93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</row>
    <row r="94" spans="1:70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</row>
    <row r="95" spans="1:70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</row>
    <row r="96" spans="1:70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>
        <v>76860</v>
      </c>
      <c r="BP96" t="s">
        <v>0</v>
      </c>
      <c r="BQ96" t="s">
        <v>0</v>
      </c>
      <c r="BR96" t="s">
        <v>0</v>
      </c>
    </row>
    <row r="97" spans="1:72" x14ac:dyDescent="0.3">
      <c r="A97" t="s">
        <v>154</v>
      </c>
      <c r="B97" t="s">
        <v>0</v>
      </c>
      <c r="C97">
        <v>5515592</v>
      </c>
      <c r="D97" t="s">
        <v>0</v>
      </c>
      <c r="E97" t="s">
        <v>0</v>
      </c>
      <c r="F97">
        <v>14483943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2198220</v>
      </c>
      <c r="N97">
        <v>8598412</v>
      </c>
      <c r="O97">
        <v>16608426</v>
      </c>
      <c r="P97" t="s">
        <v>0</v>
      </c>
      <c r="Q97">
        <v>15219642</v>
      </c>
      <c r="R97">
        <v>3662584</v>
      </c>
      <c r="S97" t="s">
        <v>0</v>
      </c>
      <c r="T97">
        <v>964911</v>
      </c>
      <c r="U97">
        <v>969</v>
      </c>
      <c r="V97" t="s">
        <v>0</v>
      </c>
      <c r="W97" t="s">
        <v>0</v>
      </c>
      <c r="X97">
        <v>1863456</v>
      </c>
      <c r="Y97">
        <v>3232679</v>
      </c>
      <c r="Z97">
        <v>4027</v>
      </c>
      <c r="AA97">
        <v>533293</v>
      </c>
      <c r="AB97">
        <v>356103</v>
      </c>
      <c r="AC97">
        <v>6750877</v>
      </c>
      <c r="AD97">
        <v>715730</v>
      </c>
      <c r="AE97">
        <v>2392025</v>
      </c>
      <c r="AF97">
        <v>66761</v>
      </c>
      <c r="AG97">
        <v>2864655</v>
      </c>
      <c r="AH97">
        <v>3791093</v>
      </c>
      <c r="AI97">
        <v>2545255</v>
      </c>
      <c r="AJ97" t="s">
        <v>0</v>
      </c>
      <c r="AK97" t="s">
        <v>0</v>
      </c>
      <c r="AL97" t="s">
        <v>0</v>
      </c>
      <c r="AM97" t="s">
        <v>0</v>
      </c>
      <c r="AN97">
        <v>227840</v>
      </c>
      <c r="AO97">
        <v>2667787</v>
      </c>
      <c r="AP97">
        <v>2673368</v>
      </c>
      <c r="AQ97">
        <v>2101739</v>
      </c>
      <c r="AR97">
        <v>1328856</v>
      </c>
      <c r="AS97">
        <v>2686601</v>
      </c>
      <c r="AT97">
        <v>94614</v>
      </c>
      <c r="AU97">
        <v>52125</v>
      </c>
      <c r="AV97" t="s">
        <v>0</v>
      </c>
      <c r="AW97" t="s">
        <v>0</v>
      </c>
      <c r="AX97">
        <v>909122</v>
      </c>
      <c r="AY97" t="s">
        <v>0</v>
      </c>
      <c r="AZ97">
        <v>424771</v>
      </c>
      <c r="BA97">
        <v>86393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147441</v>
      </c>
      <c r="BH97">
        <v>76824</v>
      </c>
      <c r="BI97" t="s">
        <v>0</v>
      </c>
      <c r="BJ97">
        <v>67251</v>
      </c>
      <c r="BK97">
        <v>267642</v>
      </c>
      <c r="BL97" t="s">
        <v>0</v>
      </c>
      <c r="BM97">
        <v>33957</v>
      </c>
      <c r="BN97">
        <v>53117</v>
      </c>
      <c r="BO97" t="s">
        <v>0</v>
      </c>
      <c r="BP97" t="s">
        <v>0</v>
      </c>
      <c r="BQ97" t="s">
        <v>0</v>
      </c>
      <c r="BR97" t="s">
        <v>0</v>
      </c>
    </row>
    <row r="98" spans="1:72" x14ac:dyDescent="0.3">
      <c r="A98" t="s">
        <v>155</v>
      </c>
      <c r="B98" t="s">
        <v>0</v>
      </c>
      <c r="C98">
        <v>28083</v>
      </c>
      <c r="D98" t="s">
        <v>0</v>
      </c>
      <c r="E98" t="s">
        <v>0</v>
      </c>
      <c r="F98">
        <v>36964624</v>
      </c>
      <c r="G98" t="s">
        <v>0</v>
      </c>
      <c r="H98" t="s">
        <v>0</v>
      </c>
      <c r="I98" t="s">
        <v>0</v>
      </c>
      <c r="J98" t="s">
        <v>0</v>
      </c>
      <c r="K98">
        <v>349350</v>
      </c>
      <c r="L98">
        <v>11002576</v>
      </c>
      <c r="M98">
        <v>1906005</v>
      </c>
      <c r="N98" t="s">
        <v>0</v>
      </c>
      <c r="O98">
        <v>2527272</v>
      </c>
      <c r="P98" t="s">
        <v>0</v>
      </c>
      <c r="Q98">
        <v>4415998</v>
      </c>
      <c r="R98" t="s">
        <v>0</v>
      </c>
      <c r="S98" t="s">
        <v>0</v>
      </c>
      <c r="T98" t="s">
        <v>0</v>
      </c>
      <c r="U98" t="s">
        <v>0</v>
      </c>
      <c r="V98">
        <v>15208</v>
      </c>
      <c r="W98">
        <v>11421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1581037</v>
      </c>
      <c r="AF98">
        <v>5100793</v>
      </c>
      <c r="AG98" t="s">
        <v>0</v>
      </c>
      <c r="AH98" t="s">
        <v>0</v>
      </c>
      <c r="AI98" t="s">
        <v>0</v>
      </c>
      <c r="AJ98" t="s">
        <v>0</v>
      </c>
      <c r="AK98">
        <v>3363334</v>
      </c>
      <c r="AL98" t="s">
        <v>0</v>
      </c>
      <c r="AM98" t="s">
        <v>0</v>
      </c>
      <c r="AN98" t="s">
        <v>0</v>
      </c>
      <c r="AO98">
        <v>140051</v>
      </c>
      <c r="AP98">
        <v>245023</v>
      </c>
      <c r="AQ98" t="s">
        <v>0</v>
      </c>
      <c r="AR98" t="s">
        <v>0</v>
      </c>
      <c r="AS98" t="s">
        <v>0</v>
      </c>
      <c r="AT98">
        <v>2417138</v>
      </c>
      <c r="AU98" t="s">
        <v>0</v>
      </c>
      <c r="AV98" t="s">
        <v>0</v>
      </c>
      <c r="AW98">
        <v>769202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>
        <v>841984</v>
      </c>
      <c r="BD98" t="s">
        <v>0</v>
      </c>
      <c r="BE98" t="s">
        <v>0</v>
      </c>
      <c r="BF98">
        <v>731346</v>
      </c>
      <c r="BG98" t="s">
        <v>0</v>
      </c>
      <c r="BH98">
        <v>208464</v>
      </c>
      <c r="BI98" t="s">
        <v>0</v>
      </c>
      <c r="BJ98">
        <v>172262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</row>
    <row r="99" spans="1:72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>
        <v>5446</v>
      </c>
      <c r="H99" t="s">
        <v>0</v>
      </c>
      <c r="I99" t="s">
        <v>0</v>
      </c>
      <c r="J99" t="s">
        <v>0</v>
      </c>
      <c r="K99" t="s">
        <v>0</v>
      </c>
      <c r="L99">
        <v>1255440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>
        <v>137443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>
        <v>1369530</v>
      </c>
      <c r="AZ99" t="s">
        <v>0</v>
      </c>
      <c r="BA99" t="s">
        <v>0</v>
      </c>
      <c r="BB99">
        <v>835888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</row>
    <row r="100" spans="1:72" x14ac:dyDescent="0.3">
      <c r="A100" s="3" t="s">
        <v>68</v>
      </c>
      <c r="B100" s="1">
        <f>SUM(B10:B99)</f>
        <v>146753713</v>
      </c>
      <c r="C100" s="1">
        <f t="shared" ref="C100:BN100" si="0">SUM(C10:C99)</f>
        <v>81176110</v>
      </c>
      <c r="D100" s="1">
        <f t="shared" si="0"/>
        <v>69712814</v>
      </c>
      <c r="E100" s="1">
        <f t="shared" si="0"/>
        <v>59399198</v>
      </c>
      <c r="F100" s="1">
        <f t="shared" si="0"/>
        <v>58232550</v>
      </c>
      <c r="G100" s="1">
        <f t="shared" si="0"/>
        <v>50842090</v>
      </c>
      <c r="H100" s="1">
        <f t="shared" si="0"/>
        <v>43109443</v>
      </c>
      <c r="I100" s="1">
        <f t="shared" si="0"/>
        <v>39825652</v>
      </c>
      <c r="J100" s="1">
        <f t="shared" si="0"/>
        <v>37883364</v>
      </c>
      <c r="K100" s="1">
        <f t="shared" si="0"/>
        <v>35239486</v>
      </c>
      <c r="L100" s="1">
        <f t="shared" si="0"/>
        <v>29071977</v>
      </c>
      <c r="M100" s="1">
        <f t="shared" si="0"/>
        <v>28793584</v>
      </c>
      <c r="N100" s="1">
        <f t="shared" si="0"/>
        <v>26208247</v>
      </c>
      <c r="O100" s="1">
        <f t="shared" si="0"/>
        <v>22749590</v>
      </c>
      <c r="P100" s="1">
        <f t="shared" si="0"/>
        <v>18965803</v>
      </c>
      <c r="Q100" s="1">
        <f t="shared" si="0"/>
        <v>21819043</v>
      </c>
      <c r="R100" s="1">
        <f t="shared" si="0"/>
        <v>15376181</v>
      </c>
      <c r="S100" s="1">
        <f t="shared" si="0"/>
        <v>14934014</v>
      </c>
      <c r="T100" s="1">
        <f t="shared" si="0"/>
        <v>14394676</v>
      </c>
      <c r="U100" s="1">
        <f t="shared" si="0"/>
        <v>13006114</v>
      </c>
      <c r="V100" s="1">
        <f t="shared" si="0"/>
        <v>12096483</v>
      </c>
      <c r="W100" s="1">
        <f t="shared" si="0"/>
        <v>10845581</v>
      </c>
      <c r="X100" s="1">
        <f t="shared" si="0"/>
        <v>8117658</v>
      </c>
      <c r="Y100" s="1">
        <f t="shared" si="0"/>
        <v>8366064</v>
      </c>
      <c r="Z100" s="1">
        <f t="shared" si="0"/>
        <v>7990603</v>
      </c>
      <c r="AA100" s="1">
        <f t="shared" si="0"/>
        <v>7612941</v>
      </c>
      <c r="AB100" s="1">
        <f t="shared" si="0"/>
        <v>6768032</v>
      </c>
      <c r="AC100" s="1">
        <f t="shared" si="0"/>
        <v>6928787</v>
      </c>
      <c r="AD100" s="1">
        <f t="shared" si="0"/>
        <v>5774929</v>
      </c>
      <c r="AE100" s="1">
        <f t="shared" si="0"/>
        <v>5920188</v>
      </c>
      <c r="AF100" s="1">
        <f t="shared" si="0"/>
        <v>5330965</v>
      </c>
      <c r="AG100" s="1">
        <f t="shared" si="0"/>
        <v>5674271</v>
      </c>
      <c r="AH100" s="1">
        <f t="shared" si="0"/>
        <v>5131877</v>
      </c>
      <c r="AI100" s="1">
        <f t="shared" si="0"/>
        <v>5212185</v>
      </c>
      <c r="AJ100" s="1">
        <f t="shared" si="0"/>
        <v>5177700</v>
      </c>
      <c r="AK100" s="1">
        <f t="shared" si="0"/>
        <v>4735563</v>
      </c>
      <c r="AL100" s="1">
        <f t="shared" si="0"/>
        <v>4273280</v>
      </c>
      <c r="AM100" s="1">
        <f t="shared" si="0"/>
        <v>3628232</v>
      </c>
      <c r="AN100" s="1">
        <f t="shared" si="0"/>
        <v>3374526</v>
      </c>
      <c r="AO100" s="1">
        <f t="shared" si="0"/>
        <v>2927212</v>
      </c>
      <c r="AP100" s="1">
        <f t="shared" si="0"/>
        <v>2954423</v>
      </c>
      <c r="AQ100" s="1">
        <f t="shared" si="0"/>
        <v>3033740</v>
      </c>
      <c r="AR100" s="1">
        <f t="shared" si="0"/>
        <v>2883471</v>
      </c>
      <c r="AS100" s="1">
        <f t="shared" si="0"/>
        <v>2712316</v>
      </c>
      <c r="AT100" s="1">
        <f t="shared" si="0"/>
        <v>2511752</v>
      </c>
      <c r="AU100" s="1">
        <f t="shared" si="0"/>
        <v>2787186</v>
      </c>
      <c r="AV100" s="1">
        <f t="shared" si="0"/>
        <v>2347776</v>
      </c>
      <c r="AW100" s="1">
        <f t="shared" si="0"/>
        <v>2247382</v>
      </c>
      <c r="AX100" s="1">
        <f t="shared" si="0"/>
        <v>2193195</v>
      </c>
      <c r="AY100" s="1">
        <f t="shared" si="0"/>
        <v>1824239</v>
      </c>
      <c r="AZ100" s="1">
        <f t="shared" si="0"/>
        <v>1614451</v>
      </c>
      <c r="BA100" s="1">
        <f t="shared" si="0"/>
        <v>1185509</v>
      </c>
      <c r="BB100" s="1">
        <f t="shared" si="0"/>
        <v>1053883</v>
      </c>
      <c r="BC100" s="1">
        <f t="shared" si="0"/>
        <v>893576</v>
      </c>
      <c r="BD100" s="1">
        <f t="shared" si="0"/>
        <v>900093</v>
      </c>
      <c r="BE100" s="1">
        <f t="shared" si="0"/>
        <v>890861</v>
      </c>
      <c r="BF100" s="1">
        <f t="shared" si="0"/>
        <v>769597</v>
      </c>
      <c r="BG100" s="1">
        <f t="shared" si="0"/>
        <v>836544</v>
      </c>
      <c r="BH100" s="1">
        <f t="shared" si="0"/>
        <v>463136</v>
      </c>
      <c r="BI100" s="1">
        <f t="shared" si="0"/>
        <v>439365</v>
      </c>
      <c r="BJ100" s="1">
        <f t="shared" si="0"/>
        <v>361178</v>
      </c>
      <c r="BK100" s="1">
        <f t="shared" si="0"/>
        <v>270027</v>
      </c>
      <c r="BL100" s="1">
        <f t="shared" si="0"/>
        <v>26615</v>
      </c>
      <c r="BM100" s="1">
        <f t="shared" si="0"/>
        <v>37822</v>
      </c>
      <c r="BN100" s="1">
        <f t="shared" si="0"/>
        <v>106483</v>
      </c>
      <c r="BO100" s="1">
        <f t="shared" ref="BO100:BR100" si="1">SUM(BO10:BO99)</f>
        <v>76881</v>
      </c>
      <c r="BP100" s="1">
        <f t="shared" si="1"/>
        <v>17790</v>
      </c>
      <c r="BQ100" s="1">
        <f t="shared" si="1"/>
        <v>1527831</v>
      </c>
      <c r="BR100" s="1">
        <f t="shared" si="1"/>
        <v>677691</v>
      </c>
    </row>
    <row r="103" spans="1:72" x14ac:dyDescent="0.3">
      <c r="A103" s="5"/>
      <c r="B103" s="1" t="s">
        <v>303</v>
      </c>
      <c r="C103" s="5"/>
    </row>
    <row r="104" spans="1:72" x14ac:dyDescent="0.3">
      <c r="A104" s="1" t="s">
        <v>395</v>
      </c>
      <c r="B104" s="1"/>
      <c r="C104" s="1"/>
    </row>
    <row r="105" spans="1:72" x14ac:dyDescent="0.3">
      <c r="A105" s="1" t="s">
        <v>183</v>
      </c>
      <c r="B105" s="1"/>
      <c r="C105" s="1"/>
    </row>
    <row r="106" spans="1:72" x14ac:dyDescent="0.3">
      <c r="A106" s="1" t="s">
        <v>168</v>
      </c>
      <c r="B106" s="1"/>
      <c r="C106" s="1"/>
    </row>
    <row r="107" spans="1:72" x14ac:dyDescent="0.3">
      <c r="A107" s="1"/>
      <c r="B107" s="1" t="s">
        <v>169</v>
      </c>
      <c r="C107" s="1"/>
    </row>
    <row r="108" spans="1:72" x14ac:dyDescent="0.3">
      <c r="A108" s="1"/>
      <c r="B108" s="1" t="s">
        <v>304</v>
      </c>
      <c r="C108" s="1"/>
      <c r="D108" s="1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</row>
    <row r="109" spans="1:72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175</v>
      </c>
      <c r="G109" s="1" t="s">
        <v>44</v>
      </c>
      <c r="H109" s="1" t="s">
        <v>64</v>
      </c>
      <c r="I109" s="1" t="s">
        <v>10</v>
      </c>
      <c r="J109" s="1" t="s">
        <v>23</v>
      </c>
      <c r="K109" s="1" t="s">
        <v>5</v>
      </c>
      <c r="L109" s="1" t="s">
        <v>171</v>
      </c>
      <c r="M109" s="1" t="s">
        <v>2</v>
      </c>
      <c r="N109" s="1" t="s">
        <v>38</v>
      </c>
      <c r="O109" s="1" t="s">
        <v>218</v>
      </c>
      <c r="P109" s="1" t="s">
        <v>39</v>
      </c>
      <c r="Q109" s="1" t="s">
        <v>220</v>
      </c>
      <c r="R109" s="1" t="s">
        <v>45</v>
      </c>
      <c r="S109" s="1" t="s">
        <v>59</v>
      </c>
      <c r="T109" s="1" t="s">
        <v>18</v>
      </c>
      <c r="U109" s="1" t="s">
        <v>1</v>
      </c>
      <c r="V109" s="1" t="s">
        <v>385</v>
      </c>
      <c r="W109" s="1" t="s">
        <v>386</v>
      </c>
      <c r="X109" s="1" t="s">
        <v>40</v>
      </c>
      <c r="Y109" s="1" t="s">
        <v>49</v>
      </c>
      <c r="Z109" s="1" t="s">
        <v>56</v>
      </c>
      <c r="AA109" s="1" t="s">
        <v>177</v>
      </c>
      <c r="AB109" s="1" t="s">
        <v>37</v>
      </c>
      <c r="AC109" s="1" t="s">
        <v>11</v>
      </c>
      <c r="AD109" s="1" t="s">
        <v>3</v>
      </c>
      <c r="AE109" s="1" t="s">
        <v>53</v>
      </c>
      <c r="AF109" s="1" t="s">
        <v>221</v>
      </c>
      <c r="AG109" s="1" t="s">
        <v>9</v>
      </c>
      <c r="AH109" s="1" t="s">
        <v>215</v>
      </c>
      <c r="AI109" s="1" t="s">
        <v>13</v>
      </c>
      <c r="AJ109" s="1" t="s">
        <v>240</v>
      </c>
      <c r="AK109" s="1" t="s">
        <v>216</v>
      </c>
      <c r="AL109" s="1" t="s">
        <v>247</v>
      </c>
      <c r="AM109" s="1" t="s">
        <v>7</v>
      </c>
      <c r="AN109" s="1" t="s">
        <v>29</v>
      </c>
      <c r="AO109" s="1" t="s">
        <v>225</v>
      </c>
      <c r="AP109" s="1" t="s">
        <v>224</v>
      </c>
      <c r="AQ109" s="1" t="s">
        <v>207</v>
      </c>
      <c r="AR109" s="1" t="s">
        <v>15</v>
      </c>
      <c r="AS109" s="1" t="s">
        <v>213</v>
      </c>
      <c r="AT109" s="1" t="s">
        <v>226</v>
      </c>
      <c r="AU109" s="1" t="s">
        <v>12</v>
      </c>
      <c r="AV109" s="1" t="s">
        <v>230</v>
      </c>
      <c r="AW109" s="1" t="s">
        <v>194</v>
      </c>
      <c r="AX109" s="1" t="s">
        <v>227</v>
      </c>
      <c r="AY109" s="1" t="s">
        <v>47</v>
      </c>
      <c r="AZ109" s="1" t="s">
        <v>179</v>
      </c>
      <c r="BA109" s="1" t="s">
        <v>52</v>
      </c>
      <c r="BB109" s="1" t="s">
        <v>8</v>
      </c>
      <c r="BC109" s="1" t="s">
        <v>238</v>
      </c>
      <c r="BD109" s="1" t="s">
        <v>4</v>
      </c>
      <c r="BE109" s="1" t="s">
        <v>396</v>
      </c>
      <c r="BF109" s="1" t="s">
        <v>239</v>
      </c>
      <c r="BG109" s="1" t="s">
        <v>245</v>
      </c>
      <c r="BH109" s="1" t="s">
        <v>30</v>
      </c>
      <c r="BI109" s="1" t="s">
        <v>6</v>
      </c>
      <c r="BJ109" s="1" t="s">
        <v>50</v>
      </c>
      <c r="BK109" s="1" t="s">
        <v>28</v>
      </c>
      <c r="BL109" s="1" t="s">
        <v>62</v>
      </c>
      <c r="BM109" s="1" t="s">
        <v>210</v>
      </c>
      <c r="BN109" s="1" t="s">
        <v>212</v>
      </c>
      <c r="BO109" s="1" t="s">
        <v>27</v>
      </c>
      <c r="BP109" s="1" t="s">
        <v>172</v>
      </c>
      <c r="BQ109" s="1" t="s">
        <v>397</v>
      </c>
      <c r="BR109" s="1" t="s">
        <v>398</v>
      </c>
      <c r="BS109" s="1"/>
      <c r="BT109" s="1"/>
    </row>
    <row r="110" spans="1:72" x14ac:dyDescent="0.3">
      <c r="A110" s="1" t="s">
        <v>191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</row>
    <row r="111" spans="1:72" x14ac:dyDescent="0.3">
      <c r="A111" t="s">
        <v>150</v>
      </c>
      <c r="B111">
        <v>125732387</v>
      </c>
      <c r="C111">
        <v>80084000</v>
      </c>
      <c r="D111">
        <v>58561258</v>
      </c>
      <c r="E111">
        <v>57452166</v>
      </c>
      <c r="F111">
        <v>55887156</v>
      </c>
      <c r="G111">
        <v>41805896</v>
      </c>
      <c r="H111">
        <v>43049183</v>
      </c>
      <c r="I111">
        <v>23261793</v>
      </c>
      <c r="J111">
        <v>26434892</v>
      </c>
      <c r="K111">
        <v>31954960</v>
      </c>
      <c r="L111">
        <v>20739712</v>
      </c>
      <c r="M111">
        <v>27875106</v>
      </c>
      <c r="N111">
        <v>25349339</v>
      </c>
      <c r="O111">
        <v>22629622</v>
      </c>
      <c r="P111">
        <v>18886531</v>
      </c>
      <c r="Q111">
        <v>21298699</v>
      </c>
      <c r="R111">
        <v>15140067</v>
      </c>
      <c r="S111">
        <v>14890103</v>
      </c>
      <c r="T111">
        <v>10886238</v>
      </c>
      <c r="U111" t="s">
        <v>0</v>
      </c>
      <c r="V111">
        <v>12036206</v>
      </c>
      <c r="W111">
        <v>10782748</v>
      </c>
      <c r="X111">
        <v>7187088</v>
      </c>
      <c r="Y111">
        <v>8144064</v>
      </c>
      <c r="Z111" t="s">
        <v>0</v>
      </c>
      <c r="AA111">
        <v>7257475</v>
      </c>
      <c r="AB111">
        <v>6765854</v>
      </c>
      <c r="AC111">
        <v>6926842</v>
      </c>
      <c r="AD111">
        <v>4759944</v>
      </c>
      <c r="AE111">
        <v>5611331</v>
      </c>
      <c r="AF111">
        <v>5135532</v>
      </c>
      <c r="AG111">
        <v>5541615</v>
      </c>
      <c r="AH111">
        <v>5051969</v>
      </c>
      <c r="AI111">
        <v>4929115</v>
      </c>
      <c r="AJ111">
        <v>4342540</v>
      </c>
      <c r="AK111">
        <v>4665643</v>
      </c>
      <c r="AL111">
        <v>3951288</v>
      </c>
      <c r="AM111">
        <v>3533441</v>
      </c>
      <c r="AN111">
        <v>3027586</v>
      </c>
      <c r="AO111">
        <v>2904989</v>
      </c>
      <c r="AP111">
        <v>2916302</v>
      </c>
      <c r="AQ111">
        <v>3010507</v>
      </c>
      <c r="AR111">
        <v>2808813</v>
      </c>
      <c r="AS111">
        <v>1754536</v>
      </c>
      <c r="AT111">
        <v>2426270</v>
      </c>
      <c r="AU111">
        <v>2787186</v>
      </c>
      <c r="AV111">
        <v>2049312</v>
      </c>
      <c r="AW111">
        <v>2178231</v>
      </c>
      <c r="AX111">
        <v>2043247</v>
      </c>
      <c r="AY111">
        <v>1716814</v>
      </c>
      <c r="AZ111">
        <v>1567492</v>
      </c>
      <c r="BA111">
        <v>1013428</v>
      </c>
      <c r="BB111">
        <v>909514</v>
      </c>
      <c r="BC111">
        <v>859995</v>
      </c>
      <c r="BD111">
        <v>35272</v>
      </c>
      <c r="BE111">
        <v>881651</v>
      </c>
      <c r="BF111">
        <v>733711</v>
      </c>
      <c r="BG111">
        <v>358845</v>
      </c>
      <c r="BH111" t="s">
        <v>0</v>
      </c>
      <c r="BI111">
        <v>412171</v>
      </c>
      <c r="BJ111" t="s">
        <v>0</v>
      </c>
      <c r="BK111" t="s">
        <v>0</v>
      </c>
      <c r="BL111">
        <v>18546</v>
      </c>
      <c r="BM111">
        <v>-1367</v>
      </c>
      <c r="BN111">
        <v>58841</v>
      </c>
      <c r="BO111">
        <v>76862</v>
      </c>
      <c r="BP111">
        <v>760</v>
      </c>
      <c r="BQ111">
        <v>1518711</v>
      </c>
      <c r="BR111">
        <v>673517</v>
      </c>
    </row>
    <row r="112" spans="1:72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</row>
    <row r="113" spans="1:70" x14ac:dyDescent="0.3">
      <c r="A113" t="s">
        <v>157</v>
      </c>
      <c r="B113">
        <v>20233000</v>
      </c>
      <c r="C113">
        <v>43000</v>
      </c>
      <c r="D113">
        <v>11005645</v>
      </c>
      <c r="E113">
        <v>540601</v>
      </c>
      <c r="F113">
        <v>80945</v>
      </c>
      <c r="G113">
        <v>6592949</v>
      </c>
      <c r="H113" t="s">
        <v>0</v>
      </c>
      <c r="I113">
        <v>16091448</v>
      </c>
      <c r="J113">
        <v>8733253</v>
      </c>
      <c r="K113">
        <v>1337084</v>
      </c>
      <c r="L113">
        <v>4318486</v>
      </c>
      <c r="M113" t="s">
        <v>0</v>
      </c>
      <c r="N113" t="s">
        <v>0</v>
      </c>
      <c r="O113">
        <v>14111</v>
      </c>
      <c r="P113" t="s">
        <v>0</v>
      </c>
      <c r="Q113" t="s">
        <v>0</v>
      </c>
      <c r="R113">
        <v>211369</v>
      </c>
      <c r="S113" t="s">
        <v>0</v>
      </c>
      <c r="T113">
        <v>3373430</v>
      </c>
      <c r="U113">
        <v>13006114</v>
      </c>
      <c r="V113" t="s">
        <v>0</v>
      </c>
      <c r="W113" t="s">
        <v>0</v>
      </c>
      <c r="X113">
        <v>392287</v>
      </c>
      <c r="Y113">
        <v>55714</v>
      </c>
      <c r="Z113">
        <v>7990603</v>
      </c>
      <c r="AA113">
        <v>57863</v>
      </c>
      <c r="AB113" t="s">
        <v>0</v>
      </c>
      <c r="AC113" t="s">
        <v>0</v>
      </c>
      <c r="AD113">
        <v>85210</v>
      </c>
      <c r="AE113">
        <v>119788</v>
      </c>
      <c r="AF113">
        <v>52406</v>
      </c>
      <c r="AG113">
        <v>64386</v>
      </c>
      <c r="AH113">
        <v>21844</v>
      </c>
      <c r="AI113">
        <v>177793</v>
      </c>
      <c r="AJ113">
        <v>745347</v>
      </c>
      <c r="AK113">
        <v>17042</v>
      </c>
      <c r="AL113">
        <v>209000</v>
      </c>
      <c r="AM113" t="s">
        <v>0</v>
      </c>
      <c r="AN113">
        <v>280296</v>
      </c>
      <c r="AO113">
        <v>4625</v>
      </c>
      <c r="AP113">
        <v>6955</v>
      </c>
      <c r="AQ113" t="s">
        <v>0</v>
      </c>
      <c r="AR113">
        <v>16143</v>
      </c>
      <c r="AS113">
        <v>264151</v>
      </c>
      <c r="AT113">
        <v>32335</v>
      </c>
      <c r="AU113" t="s">
        <v>0</v>
      </c>
      <c r="AV113">
        <v>215367</v>
      </c>
      <c r="AW113">
        <v>10482</v>
      </c>
      <c r="AX113">
        <v>28266</v>
      </c>
      <c r="AY113">
        <v>79554</v>
      </c>
      <c r="AZ113" t="s">
        <v>0</v>
      </c>
      <c r="BA113">
        <v>38811</v>
      </c>
      <c r="BB113">
        <v>134021</v>
      </c>
      <c r="BC113">
        <v>12345</v>
      </c>
      <c r="BD113">
        <v>864382</v>
      </c>
      <c r="BE113" t="s">
        <v>0</v>
      </c>
      <c r="BF113">
        <v>7075</v>
      </c>
      <c r="BG113">
        <v>293275</v>
      </c>
      <c r="BH113">
        <v>61338</v>
      </c>
      <c r="BI113">
        <v>20070</v>
      </c>
      <c r="BJ113">
        <v>35092</v>
      </c>
      <c r="BK113">
        <v>197099</v>
      </c>
      <c r="BL113" t="s">
        <v>0</v>
      </c>
      <c r="BM113" t="s">
        <v>0</v>
      </c>
      <c r="BN113">
        <v>1003</v>
      </c>
      <c r="BO113">
        <v>19</v>
      </c>
      <c r="BP113">
        <v>10813</v>
      </c>
      <c r="BQ113" t="s">
        <v>0</v>
      </c>
      <c r="BR113" t="s">
        <v>0</v>
      </c>
    </row>
    <row r="114" spans="1:70" x14ac:dyDescent="0.3">
      <c r="A114" t="s">
        <v>158</v>
      </c>
      <c r="B114" t="s">
        <v>0</v>
      </c>
      <c r="C114" t="s">
        <v>0</v>
      </c>
      <c r="D114">
        <v>8635</v>
      </c>
      <c r="E114" t="s">
        <v>0</v>
      </c>
      <c r="F114" t="s">
        <v>0</v>
      </c>
      <c r="G114">
        <v>295742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>
        <v>5843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</row>
    <row r="115" spans="1:70" x14ac:dyDescent="0.3">
      <c r="A115" t="s">
        <v>159</v>
      </c>
      <c r="B115">
        <v>701775</v>
      </c>
      <c r="C115">
        <v>612000</v>
      </c>
      <c r="D115">
        <v>137200</v>
      </c>
      <c r="E115">
        <v>1039456</v>
      </c>
      <c r="F115">
        <v>1377844</v>
      </c>
      <c r="G115">
        <v>2146976</v>
      </c>
      <c r="H115">
        <v>54159</v>
      </c>
      <c r="I115">
        <v>267050</v>
      </c>
      <c r="J115">
        <v>453514</v>
      </c>
      <c r="K115">
        <v>322985</v>
      </c>
      <c r="L115">
        <v>3956038</v>
      </c>
      <c r="M115">
        <v>850971</v>
      </c>
      <c r="N115">
        <v>665418</v>
      </c>
      <c r="O115">
        <v>53157</v>
      </c>
      <c r="P115">
        <v>64352</v>
      </c>
      <c r="Q115">
        <v>431126</v>
      </c>
      <c r="R115">
        <v>24745</v>
      </c>
      <c r="S115">
        <v>32250</v>
      </c>
      <c r="T115">
        <v>35975</v>
      </c>
      <c r="U115" t="s">
        <v>0</v>
      </c>
      <c r="V115" t="s">
        <v>0</v>
      </c>
      <c r="W115" t="s">
        <v>0</v>
      </c>
      <c r="X115">
        <v>180647</v>
      </c>
      <c r="Y115">
        <v>13735</v>
      </c>
      <c r="Z115" t="s">
        <v>0</v>
      </c>
      <c r="AA115">
        <v>66764</v>
      </c>
      <c r="AB115">
        <v>12</v>
      </c>
      <c r="AC115" t="s">
        <v>0</v>
      </c>
      <c r="AD115">
        <v>144391</v>
      </c>
      <c r="AE115">
        <v>114752</v>
      </c>
      <c r="AF115">
        <v>57811</v>
      </c>
      <c r="AG115">
        <v>57648</v>
      </c>
      <c r="AH115">
        <v>13591</v>
      </c>
      <c r="AI115">
        <v>100920</v>
      </c>
      <c r="AJ115">
        <v>89813</v>
      </c>
      <c r="AK115">
        <v>18617</v>
      </c>
      <c r="AL115">
        <v>28127</v>
      </c>
      <c r="AM115">
        <v>90875</v>
      </c>
      <c r="AN115">
        <v>44960</v>
      </c>
      <c r="AO115">
        <v>1289</v>
      </c>
      <c r="AP115">
        <v>1202</v>
      </c>
      <c r="AQ115">
        <v>20567</v>
      </c>
      <c r="AR115">
        <v>56607</v>
      </c>
      <c r="AS115">
        <v>16168</v>
      </c>
      <c r="AT115">
        <v>37306</v>
      </c>
      <c r="AU115" t="s">
        <v>0</v>
      </c>
      <c r="AV115">
        <v>80182</v>
      </c>
      <c r="AW115">
        <v>56211</v>
      </c>
      <c r="AX115">
        <v>121682</v>
      </c>
      <c r="AY115">
        <v>27460</v>
      </c>
      <c r="AZ115">
        <v>45701</v>
      </c>
      <c r="BA115">
        <v>51665</v>
      </c>
      <c r="BB115">
        <v>10108</v>
      </c>
      <c r="BC115">
        <v>20231</v>
      </c>
      <c r="BD115">
        <v>12</v>
      </c>
      <c r="BE115" t="s">
        <v>0</v>
      </c>
      <c r="BF115">
        <v>28390</v>
      </c>
      <c r="BG115">
        <v>184129</v>
      </c>
      <c r="BH115" t="s">
        <v>0</v>
      </c>
      <c r="BI115">
        <v>6744</v>
      </c>
      <c r="BJ115" t="s">
        <v>0</v>
      </c>
      <c r="BK115">
        <v>71752</v>
      </c>
      <c r="BL115">
        <v>1020</v>
      </c>
      <c r="BM115" t="s">
        <v>0</v>
      </c>
      <c r="BN115" t="s">
        <v>0</v>
      </c>
      <c r="BO115" t="s">
        <v>0</v>
      </c>
      <c r="BP115">
        <v>5461</v>
      </c>
      <c r="BQ115">
        <v>8083</v>
      </c>
      <c r="BR115">
        <v>3869</v>
      </c>
    </row>
    <row r="116" spans="1:70" x14ac:dyDescent="0.3">
      <c r="A116" t="s">
        <v>160</v>
      </c>
      <c r="B116">
        <v>86551</v>
      </c>
      <c r="C116">
        <v>437110</v>
      </c>
      <c r="D116" t="s">
        <v>0</v>
      </c>
      <c r="E116">
        <v>366975</v>
      </c>
      <c r="F116">
        <v>114735</v>
      </c>
      <c r="G116">
        <v>407</v>
      </c>
      <c r="H116">
        <v>6101</v>
      </c>
      <c r="I116">
        <v>205305</v>
      </c>
      <c r="J116">
        <v>4390</v>
      </c>
      <c r="K116">
        <v>1130815</v>
      </c>
      <c r="L116">
        <v>57741</v>
      </c>
      <c r="M116">
        <v>66244</v>
      </c>
      <c r="N116">
        <v>193490</v>
      </c>
      <c r="O116">
        <v>52700</v>
      </c>
      <c r="P116">
        <v>14920</v>
      </c>
      <c r="Q116">
        <v>83375</v>
      </c>
      <c r="R116" t="s">
        <v>0</v>
      </c>
      <c r="S116">
        <v>11661</v>
      </c>
      <c r="T116">
        <v>41807</v>
      </c>
      <c r="U116" t="s">
        <v>0</v>
      </c>
      <c r="V116">
        <v>60277</v>
      </c>
      <c r="W116">
        <v>62833</v>
      </c>
      <c r="X116">
        <v>8991</v>
      </c>
      <c r="Y116">
        <v>152551</v>
      </c>
      <c r="Z116" t="s">
        <v>0</v>
      </c>
      <c r="AA116">
        <v>230839</v>
      </c>
      <c r="AB116">
        <v>2166</v>
      </c>
      <c r="AC116">
        <v>1945</v>
      </c>
      <c r="AD116">
        <v>3444</v>
      </c>
      <c r="AE116">
        <v>74317</v>
      </c>
      <c r="AF116">
        <v>22404</v>
      </c>
      <c r="AG116">
        <v>10622</v>
      </c>
      <c r="AH116">
        <v>10552</v>
      </c>
      <c r="AI116">
        <v>4357</v>
      </c>
      <c r="AJ116">
        <v>0</v>
      </c>
      <c r="AK116">
        <v>12079</v>
      </c>
      <c r="AL116">
        <v>2531</v>
      </c>
      <c r="AM116">
        <v>3917</v>
      </c>
      <c r="AN116">
        <v>21112</v>
      </c>
      <c r="AO116">
        <v>16309</v>
      </c>
      <c r="AP116">
        <v>29963</v>
      </c>
      <c r="AQ116">
        <v>2052</v>
      </c>
      <c r="AR116">
        <v>1908</v>
      </c>
      <c r="AS116">
        <v>745</v>
      </c>
      <c r="AT116">
        <v>7333</v>
      </c>
      <c r="AU116" t="s">
        <v>0</v>
      </c>
      <c r="AV116">
        <v>2915</v>
      </c>
      <c r="AW116">
        <v>461</v>
      </c>
      <c r="AX116" t="s">
        <v>0</v>
      </c>
      <c r="AY116">
        <v>411</v>
      </c>
      <c r="AZ116">
        <v>1258</v>
      </c>
      <c r="BA116">
        <v>2333</v>
      </c>
      <c r="BB116">
        <v>240</v>
      </c>
      <c r="BC116">
        <v>1005</v>
      </c>
      <c r="BD116">
        <v>427</v>
      </c>
      <c r="BE116">
        <v>9210</v>
      </c>
      <c r="BF116">
        <v>421</v>
      </c>
      <c r="BG116">
        <v>295</v>
      </c>
      <c r="BH116">
        <v>603</v>
      </c>
      <c r="BI116">
        <v>380</v>
      </c>
      <c r="BJ116">
        <v>1028</v>
      </c>
      <c r="BK116">
        <v>1176</v>
      </c>
      <c r="BL116">
        <v>84</v>
      </c>
      <c r="BM116">
        <v>136</v>
      </c>
      <c r="BN116">
        <v>79</v>
      </c>
      <c r="BO116" t="s">
        <v>0</v>
      </c>
      <c r="BP116">
        <v>756</v>
      </c>
      <c r="BQ116">
        <v>1037</v>
      </c>
      <c r="BR116">
        <v>305</v>
      </c>
    </row>
    <row r="117" spans="1:70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</row>
    <row r="118" spans="1:70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</row>
    <row r="119" spans="1:70" x14ac:dyDescent="0.3">
      <c r="A119" t="s">
        <v>163</v>
      </c>
      <c r="B119" t="s">
        <v>0</v>
      </c>
      <c r="C119" t="s">
        <v>0</v>
      </c>
      <c r="D119">
        <v>76</v>
      </c>
      <c r="E119" t="s">
        <v>0</v>
      </c>
      <c r="F119">
        <v>771870</v>
      </c>
      <c r="G119">
        <v>120</v>
      </c>
      <c r="H119" t="s">
        <v>0</v>
      </c>
      <c r="I119" t="s">
        <v>0</v>
      </c>
      <c r="J119" t="s">
        <v>0</v>
      </c>
      <c r="K119">
        <v>493642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>
        <v>57226</v>
      </c>
      <c r="U119" t="s">
        <v>0</v>
      </c>
      <c r="V119" t="s">
        <v>0</v>
      </c>
      <c r="W119" t="s">
        <v>0</v>
      </c>
      <c r="X119">
        <v>348645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>
        <v>781940</v>
      </c>
      <c r="AE119" t="s">
        <v>0</v>
      </c>
      <c r="AF119">
        <v>62812</v>
      </c>
      <c r="AG119" t="s">
        <v>0</v>
      </c>
      <c r="AH119">
        <v>33921</v>
      </c>
      <c r="AI119" t="s">
        <v>0</v>
      </c>
      <c r="AJ119" t="s">
        <v>0</v>
      </c>
      <c r="AK119">
        <v>22182</v>
      </c>
      <c r="AL119">
        <v>82334</v>
      </c>
      <c r="AM119">
        <v>-1</v>
      </c>
      <c r="AN119">
        <v>1</v>
      </c>
      <c r="AO119" t="s">
        <v>0</v>
      </c>
      <c r="AP119">
        <v>1</v>
      </c>
      <c r="AQ119">
        <v>614</v>
      </c>
      <c r="AR119" t="s">
        <v>0</v>
      </c>
      <c r="AS119">
        <v>676716</v>
      </c>
      <c r="AT119">
        <v>8508</v>
      </c>
      <c r="AU119" t="s">
        <v>0</v>
      </c>
      <c r="AV119" t="s">
        <v>0</v>
      </c>
      <c r="AW119">
        <v>1997</v>
      </c>
      <c r="AX119" t="s">
        <v>0</v>
      </c>
      <c r="AY119" t="s">
        <v>0</v>
      </c>
      <c r="AZ119" t="s">
        <v>0</v>
      </c>
      <c r="BA119">
        <v>79272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>
        <v>401195</v>
      </c>
      <c r="BI119" t="s">
        <v>0</v>
      </c>
      <c r="BJ119">
        <v>325058</v>
      </c>
      <c r="BK119" t="s">
        <v>0</v>
      </c>
      <c r="BL119">
        <v>6965</v>
      </c>
      <c r="BM119">
        <v>39053</v>
      </c>
      <c r="BN119">
        <v>46560</v>
      </c>
      <c r="BO119" t="s">
        <v>0</v>
      </c>
      <c r="BP119" t="s">
        <v>0</v>
      </c>
      <c r="BQ119" t="s">
        <v>0</v>
      </c>
      <c r="BR119" t="s">
        <v>0</v>
      </c>
    </row>
    <row r="120" spans="1:70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56</v>
      </c>
      <c r="J120">
        <v>2257315</v>
      </c>
      <c r="K120" t="s">
        <v>0</v>
      </c>
      <c r="L120" t="s">
        <v>0</v>
      </c>
      <c r="M120">
        <v>1263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>
        <v>571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</row>
    <row r="121" spans="1:70" x14ac:dyDescent="0.3">
      <c r="A121" s="3" t="s">
        <v>190</v>
      </c>
      <c r="B121" s="1">
        <f>SUM(B111:B120)</f>
        <v>146753713</v>
      </c>
      <c r="C121" s="1">
        <f t="shared" ref="C121:BN121" si="2">SUM(C111:C120)</f>
        <v>81176110</v>
      </c>
      <c r="D121" s="1">
        <f t="shared" si="2"/>
        <v>69712814</v>
      </c>
      <c r="E121" s="1">
        <f t="shared" si="2"/>
        <v>59399198</v>
      </c>
      <c r="F121" s="1">
        <f t="shared" si="2"/>
        <v>58232550</v>
      </c>
      <c r="G121" s="1">
        <f t="shared" si="2"/>
        <v>50842090</v>
      </c>
      <c r="H121" s="1">
        <f t="shared" si="2"/>
        <v>43109443</v>
      </c>
      <c r="I121" s="1">
        <f t="shared" si="2"/>
        <v>39825652</v>
      </c>
      <c r="J121" s="1">
        <f t="shared" si="2"/>
        <v>37883364</v>
      </c>
      <c r="K121" s="1">
        <f t="shared" si="2"/>
        <v>35239486</v>
      </c>
      <c r="L121" s="1">
        <f t="shared" si="2"/>
        <v>29071977</v>
      </c>
      <c r="M121" s="1">
        <f t="shared" si="2"/>
        <v>28793584</v>
      </c>
      <c r="N121" s="1">
        <f t="shared" si="2"/>
        <v>26208247</v>
      </c>
      <c r="O121" s="1">
        <f t="shared" si="2"/>
        <v>22749590</v>
      </c>
      <c r="P121" s="1">
        <f t="shared" si="2"/>
        <v>18965803</v>
      </c>
      <c r="Q121" s="1">
        <f t="shared" si="2"/>
        <v>21819043</v>
      </c>
      <c r="R121" s="1">
        <f t="shared" si="2"/>
        <v>15376181</v>
      </c>
      <c r="S121" s="1">
        <f t="shared" si="2"/>
        <v>14934014</v>
      </c>
      <c r="T121" s="1">
        <f t="shared" si="2"/>
        <v>14394676</v>
      </c>
      <c r="U121" s="1">
        <f t="shared" si="2"/>
        <v>13006114</v>
      </c>
      <c r="V121" s="1">
        <f t="shared" si="2"/>
        <v>12096483</v>
      </c>
      <c r="W121" s="1">
        <f t="shared" si="2"/>
        <v>10845581</v>
      </c>
      <c r="X121" s="1">
        <f t="shared" si="2"/>
        <v>8117658</v>
      </c>
      <c r="Y121" s="1">
        <f t="shared" si="2"/>
        <v>8366064</v>
      </c>
      <c r="Z121" s="1">
        <f t="shared" si="2"/>
        <v>7990603</v>
      </c>
      <c r="AA121" s="1">
        <f t="shared" si="2"/>
        <v>7612941</v>
      </c>
      <c r="AB121" s="1">
        <f t="shared" si="2"/>
        <v>6768032</v>
      </c>
      <c r="AC121" s="1">
        <f t="shared" si="2"/>
        <v>6928787</v>
      </c>
      <c r="AD121" s="1">
        <f t="shared" si="2"/>
        <v>5774929</v>
      </c>
      <c r="AE121" s="1">
        <f t="shared" si="2"/>
        <v>5920188</v>
      </c>
      <c r="AF121" s="1">
        <f t="shared" si="2"/>
        <v>5330965</v>
      </c>
      <c r="AG121" s="1">
        <f t="shared" si="2"/>
        <v>5674271</v>
      </c>
      <c r="AH121" s="1">
        <f t="shared" si="2"/>
        <v>5131877</v>
      </c>
      <c r="AI121" s="1">
        <f t="shared" si="2"/>
        <v>5212185</v>
      </c>
      <c r="AJ121" s="1">
        <f t="shared" si="2"/>
        <v>5177700</v>
      </c>
      <c r="AK121" s="1">
        <f t="shared" si="2"/>
        <v>4735563</v>
      </c>
      <c r="AL121" s="1">
        <f t="shared" si="2"/>
        <v>4273280</v>
      </c>
      <c r="AM121" s="1">
        <f t="shared" si="2"/>
        <v>3628232</v>
      </c>
      <c r="AN121" s="1">
        <f t="shared" si="2"/>
        <v>3374526</v>
      </c>
      <c r="AO121" s="1">
        <f t="shared" si="2"/>
        <v>2927212</v>
      </c>
      <c r="AP121" s="1">
        <f t="shared" si="2"/>
        <v>2954423</v>
      </c>
      <c r="AQ121" s="1">
        <f t="shared" si="2"/>
        <v>3033740</v>
      </c>
      <c r="AR121" s="1">
        <f t="shared" si="2"/>
        <v>2883471</v>
      </c>
      <c r="AS121" s="1">
        <f t="shared" si="2"/>
        <v>2712316</v>
      </c>
      <c r="AT121" s="1">
        <f t="shared" si="2"/>
        <v>2511752</v>
      </c>
      <c r="AU121" s="1">
        <f t="shared" si="2"/>
        <v>2787186</v>
      </c>
      <c r="AV121" s="1">
        <f t="shared" si="2"/>
        <v>2347776</v>
      </c>
      <c r="AW121" s="1">
        <f t="shared" si="2"/>
        <v>2247382</v>
      </c>
      <c r="AX121" s="1">
        <f t="shared" si="2"/>
        <v>2193195</v>
      </c>
      <c r="AY121" s="1">
        <f t="shared" si="2"/>
        <v>1824239</v>
      </c>
      <c r="AZ121" s="1">
        <f t="shared" si="2"/>
        <v>1614451</v>
      </c>
      <c r="BA121" s="1">
        <f t="shared" si="2"/>
        <v>1185509</v>
      </c>
      <c r="BB121" s="1">
        <f t="shared" si="2"/>
        <v>1053883</v>
      </c>
      <c r="BC121" s="1">
        <f t="shared" si="2"/>
        <v>893576</v>
      </c>
      <c r="BD121" s="1">
        <f t="shared" si="2"/>
        <v>900093</v>
      </c>
      <c r="BE121" s="1">
        <f t="shared" si="2"/>
        <v>890861</v>
      </c>
      <c r="BF121" s="1">
        <f t="shared" si="2"/>
        <v>769597</v>
      </c>
      <c r="BG121" s="1">
        <f t="shared" si="2"/>
        <v>836544</v>
      </c>
      <c r="BH121" s="1">
        <f t="shared" si="2"/>
        <v>463136</v>
      </c>
      <c r="BI121" s="1">
        <f t="shared" si="2"/>
        <v>439365</v>
      </c>
      <c r="BJ121" s="1">
        <f t="shared" si="2"/>
        <v>361178</v>
      </c>
      <c r="BK121" s="1">
        <f t="shared" si="2"/>
        <v>270027</v>
      </c>
      <c r="BL121" s="1">
        <f t="shared" si="2"/>
        <v>26615</v>
      </c>
      <c r="BM121" s="1">
        <f t="shared" si="2"/>
        <v>37822</v>
      </c>
      <c r="BN121" s="1">
        <f t="shared" si="2"/>
        <v>106483</v>
      </c>
      <c r="BO121" s="1">
        <f t="shared" ref="BO121:BR121" si="3">SUM(BO111:BO120)</f>
        <v>76881</v>
      </c>
      <c r="BP121" s="1">
        <f t="shared" si="3"/>
        <v>17790</v>
      </c>
      <c r="BQ121" s="1">
        <f t="shared" si="3"/>
        <v>1527831</v>
      </c>
      <c r="BR121" s="1">
        <f t="shared" si="3"/>
        <v>677691</v>
      </c>
    </row>
    <row r="123" spans="1:70" x14ac:dyDescent="0.3">
      <c r="A123" s="1" t="s">
        <v>300</v>
      </c>
      <c r="B123" s="1">
        <f>B100-B121</f>
        <v>0</v>
      </c>
      <c r="C123" s="1">
        <f t="shared" ref="C123:BN123" si="4">C100-C121</f>
        <v>0</v>
      </c>
      <c r="D123" s="1">
        <f t="shared" si="4"/>
        <v>0</v>
      </c>
      <c r="E123" s="1">
        <f t="shared" si="4"/>
        <v>0</v>
      </c>
      <c r="F123" s="1">
        <f t="shared" si="4"/>
        <v>0</v>
      </c>
      <c r="G123" s="1">
        <f t="shared" si="4"/>
        <v>0</v>
      </c>
      <c r="H123" s="1">
        <f t="shared" si="4"/>
        <v>0</v>
      </c>
      <c r="I123" s="1">
        <f t="shared" si="4"/>
        <v>0</v>
      </c>
      <c r="J123" s="1">
        <f t="shared" si="4"/>
        <v>0</v>
      </c>
      <c r="K123" s="1">
        <f t="shared" si="4"/>
        <v>0</v>
      </c>
      <c r="L123" s="1">
        <f t="shared" si="4"/>
        <v>0</v>
      </c>
      <c r="M123" s="1">
        <f t="shared" si="4"/>
        <v>0</v>
      </c>
      <c r="N123" s="1">
        <f t="shared" si="4"/>
        <v>0</v>
      </c>
      <c r="O123" s="1">
        <f t="shared" si="4"/>
        <v>0</v>
      </c>
      <c r="P123" s="1">
        <f t="shared" si="4"/>
        <v>0</v>
      </c>
      <c r="Q123" s="1">
        <f t="shared" si="4"/>
        <v>0</v>
      </c>
      <c r="R123" s="1">
        <f t="shared" si="4"/>
        <v>0</v>
      </c>
      <c r="S123" s="1">
        <f t="shared" si="4"/>
        <v>0</v>
      </c>
      <c r="T123" s="1">
        <f t="shared" si="4"/>
        <v>0</v>
      </c>
      <c r="U123" s="1">
        <f t="shared" si="4"/>
        <v>0</v>
      </c>
      <c r="V123" s="1">
        <f t="shared" si="4"/>
        <v>0</v>
      </c>
      <c r="W123" s="1">
        <f t="shared" si="4"/>
        <v>0</v>
      </c>
      <c r="X123" s="1">
        <f t="shared" si="4"/>
        <v>0</v>
      </c>
      <c r="Y123" s="1">
        <f t="shared" si="4"/>
        <v>0</v>
      </c>
      <c r="Z123" s="1">
        <f t="shared" si="4"/>
        <v>0</v>
      </c>
      <c r="AA123" s="1">
        <f t="shared" si="4"/>
        <v>0</v>
      </c>
      <c r="AB123" s="1">
        <f t="shared" si="4"/>
        <v>0</v>
      </c>
      <c r="AC123" s="1">
        <f t="shared" si="4"/>
        <v>0</v>
      </c>
      <c r="AD123" s="1">
        <f t="shared" si="4"/>
        <v>0</v>
      </c>
      <c r="AE123" s="1">
        <f t="shared" si="4"/>
        <v>0</v>
      </c>
      <c r="AF123" s="1">
        <f t="shared" si="4"/>
        <v>0</v>
      </c>
      <c r="AG123" s="1">
        <f t="shared" si="4"/>
        <v>0</v>
      </c>
      <c r="AH123" s="1">
        <f t="shared" si="4"/>
        <v>0</v>
      </c>
      <c r="AI123" s="1">
        <f t="shared" si="4"/>
        <v>0</v>
      </c>
      <c r="AJ123" s="1">
        <f t="shared" si="4"/>
        <v>0</v>
      </c>
      <c r="AK123" s="1">
        <f t="shared" si="4"/>
        <v>0</v>
      </c>
      <c r="AL123" s="1">
        <f t="shared" si="4"/>
        <v>0</v>
      </c>
      <c r="AM123" s="1">
        <f t="shared" si="4"/>
        <v>0</v>
      </c>
      <c r="AN123" s="1">
        <f t="shared" si="4"/>
        <v>0</v>
      </c>
      <c r="AO123" s="1">
        <f t="shared" si="4"/>
        <v>0</v>
      </c>
      <c r="AP123" s="1">
        <f t="shared" si="4"/>
        <v>0</v>
      </c>
      <c r="AQ123" s="1">
        <f t="shared" si="4"/>
        <v>0</v>
      </c>
      <c r="AR123" s="1">
        <f t="shared" si="4"/>
        <v>0</v>
      </c>
      <c r="AS123" s="1">
        <f t="shared" si="4"/>
        <v>0</v>
      </c>
      <c r="AT123" s="1">
        <f t="shared" si="4"/>
        <v>0</v>
      </c>
      <c r="AU123" s="1">
        <f t="shared" si="4"/>
        <v>0</v>
      </c>
      <c r="AV123" s="1">
        <f t="shared" si="4"/>
        <v>0</v>
      </c>
      <c r="AW123" s="1">
        <f t="shared" si="4"/>
        <v>0</v>
      </c>
      <c r="AX123" s="1">
        <f t="shared" si="4"/>
        <v>0</v>
      </c>
      <c r="AY123" s="1">
        <f t="shared" si="4"/>
        <v>0</v>
      </c>
      <c r="AZ123" s="1">
        <f t="shared" si="4"/>
        <v>0</v>
      </c>
      <c r="BA123" s="1">
        <f t="shared" si="4"/>
        <v>0</v>
      </c>
      <c r="BB123" s="1">
        <f t="shared" si="4"/>
        <v>0</v>
      </c>
      <c r="BC123" s="1">
        <f t="shared" si="4"/>
        <v>0</v>
      </c>
      <c r="BD123" s="1">
        <f t="shared" si="4"/>
        <v>0</v>
      </c>
      <c r="BE123" s="1">
        <f t="shared" si="4"/>
        <v>0</v>
      </c>
      <c r="BF123" s="1">
        <f t="shared" si="4"/>
        <v>0</v>
      </c>
      <c r="BG123" s="1">
        <f t="shared" si="4"/>
        <v>0</v>
      </c>
      <c r="BH123" s="1">
        <f t="shared" si="4"/>
        <v>0</v>
      </c>
      <c r="BI123" s="1">
        <f t="shared" si="4"/>
        <v>0</v>
      </c>
      <c r="BJ123" s="1">
        <f t="shared" si="4"/>
        <v>0</v>
      </c>
      <c r="BK123" s="1">
        <f t="shared" si="4"/>
        <v>0</v>
      </c>
      <c r="BL123" s="1">
        <f t="shared" si="4"/>
        <v>0</v>
      </c>
      <c r="BM123" s="1">
        <f t="shared" si="4"/>
        <v>0</v>
      </c>
      <c r="BN123" s="1">
        <f t="shared" si="4"/>
        <v>0</v>
      </c>
      <c r="BO123" s="1">
        <f t="shared" ref="BO123:BR123" si="5">BO100-BO121</f>
        <v>0</v>
      </c>
      <c r="BP123" s="1">
        <f t="shared" si="5"/>
        <v>0</v>
      </c>
      <c r="BQ123" s="1">
        <f t="shared" si="5"/>
        <v>0</v>
      </c>
      <c r="BR123" s="1">
        <f t="shared" si="5"/>
        <v>0</v>
      </c>
    </row>
  </sheetData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R70"/>
  <sheetViews>
    <sheetView topLeftCell="A31" workbookViewId="0">
      <selection activeCell="K80" sqref="K80"/>
    </sheetView>
  </sheetViews>
  <sheetFormatPr defaultRowHeight="14.4" x14ac:dyDescent="0.3"/>
  <cols>
    <col min="1" max="1" width="39.44140625" customWidth="1"/>
  </cols>
  <sheetData>
    <row r="2" spans="1:70" s="1" customFormat="1" ht="15" x14ac:dyDescent="0.25">
      <c r="B2" s="1" t="s">
        <v>321</v>
      </c>
    </row>
    <row r="3" spans="1:70" s="1" customFormat="1" ht="15" x14ac:dyDescent="0.25">
      <c r="B3" s="1" t="s">
        <v>166</v>
      </c>
    </row>
    <row r="4" spans="1:70" s="1" customFormat="1" ht="15" x14ac:dyDescent="0.25">
      <c r="A4" s="1" t="s">
        <v>395</v>
      </c>
    </row>
    <row r="5" spans="1:70" s="1" customFormat="1" ht="15" x14ac:dyDescent="0.25">
      <c r="A5" s="1" t="s">
        <v>322</v>
      </c>
    </row>
    <row r="6" spans="1:70" s="1" customFormat="1" ht="15" x14ac:dyDescent="0.25">
      <c r="A6" s="1" t="s">
        <v>168</v>
      </c>
    </row>
    <row r="7" spans="1:70" s="1" customFormat="1" ht="15" x14ac:dyDescent="0.25">
      <c r="B7" s="1" t="s">
        <v>169</v>
      </c>
    </row>
    <row r="8" spans="1:70" s="1" customFormat="1" ht="15" x14ac:dyDescent="0.25">
      <c r="B8" s="1" t="s">
        <v>259</v>
      </c>
    </row>
    <row r="9" spans="1:70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175</v>
      </c>
      <c r="G9" s="1" t="s">
        <v>44</v>
      </c>
      <c r="H9" s="1" t="s">
        <v>64</v>
      </c>
      <c r="I9" s="1" t="s">
        <v>10</v>
      </c>
      <c r="J9" s="1" t="s">
        <v>23</v>
      </c>
      <c r="K9" s="1" t="s">
        <v>5</v>
      </c>
      <c r="L9" s="1" t="s">
        <v>171</v>
      </c>
      <c r="M9" s="1" t="s">
        <v>2</v>
      </c>
      <c r="N9" s="1" t="s">
        <v>38</v>
      </c>
      <c r="O9" s="1" t="s">
        <v>218</v>
      </c>
      <c r="P9" s="1" t="s">
        <v>39</v>
      </c>
      <c r="Q9" s="1" t="s">
        <v>220</v>
      </c>
      <c r="R9" s="1" t="s">
        <v>45</v>
      </c>
      <c r="S9" s="1" t="s">
        <v>59</v>
      </c>
      <c r="T9" s="1" t="s">
        <v>18</v>
      </c>
      <c r="U9" s="1" t="s">
        <v>1</v>
      </c>
      <c r="V9" s="1" t="s">
        <v>385</v>
      </c>
      <c r="W9" s="1" t="s">
        <v>386</v>
      </c>
      <c r="X9" s="1" t="s">
        <v>40</v>
      </c>
      <c r="Y9" s="1" t="s">
        <v>49</v>
      </c>
      <c r="Z9" s="1" t="s">
        <v>56</v>
      </c>
      <c r="AA9" s="1" t="s">
        <v>177</v>
      </c>
      <c r="AB9" s="1" t="s">
        <v>37</v>
      </c>
      <c r="AC9" s="1" t="s">
        <v>11</v>
      </c>
      <c r="AD9" s="1" t="s">
        <v>3</v>
      </c>
      <c r="AE9" s="1" t="s">
        <v>53</v>
      </c>
      <c r="AF9" s="1" t="s">
        <v>221</v>
      </c>
      <c r="AG9" s="1" t="s">
        <v>9</v>
      </c>
      <c r="AH9" s="1" t="s">
        <v>215</v>
      </c>
      <c r="AI9" s="1" t="s">
        <v>13</v>
      </c>
      <c r="AJ9" s="1" t="s">
        <v>240</v>
      </c>
      <c r="AK9" s="1" t="s">
        <v>216</v>
      </c>
      <c r="AL9" s="1" t="s">
        <v>247</v>
      </c>
      <c r="AM9" s="1" t="s">
        <v>7</v>
      </c>
      <c r="AN9" s="1" t="s">
        <v>29</v>
      </c>
      <c r="AO9" s="1" t="s">
        <v>225</v>
      </c>
      <c r="AP9" s="1" t="s">
        <v>224</v>
      </c>
      <c r="AQ9" s="1" t="s">
        <v>207</v>
      </c>
      <c r="AR9" s="1" t="s">
        <v>15</v>
      </c>
      <c r="AS9" s="1" t="s">
        <v>213</v>
      </c>
      <c r="AT9" s="1" t="s">
        <v>226</v>
      </c>
      <c r="AU9" s="1" t="s">
        <v>12</v>
      </c>
      <c r="AV9" s="1" t="s">
        <v>230</v>
      </c>
      <c r="AW9" s="1" t="s">
        <v>194</v>
      </c>
      <c r="AX9" s="1" t="s">
        <v>227</v>
      </c>
      <c r="AY9" s="1" t="s">
        <v>47</v>
      </c>
      <c r="AZ9" s="1" t="s">
        <v>179</v>
      </c>
      <c r="BA9" s="1" t="s">
        <v>52</v>
      </c>
      <c r="BB9" s="1" t="s">
        <v>8</v>
      </c>
      <c r="BC9" s="1" t="s">
        <v>238</v>
      </c>
      <c r="BD9" s="1" t="s">
        <v>4</v>
      </c>
      <c r="BE9" s="1" t="s">
        <v>396</v>
      </c>
      <c r="BF9" s="1" t="s">
        <v>239</v>
      </c>
      <c r="BG9" s="1" t="s">
        <v>245</v>
      </c>
      <c r="BH9" s="1" t="s">
        <v>30</v>
      </c>
      <c r="BI9" s="1" t="s">
        <v>6</v>
      </c>
      <c r="BJ9" s="1" t="s">
        <v>50</v>
      </c>
      <c r="BK9" s="1" t="s">
        <v>28</v>
      </c>
      <c r="BL9" s="1" t="s">
        <v>62</v>
      </c>
      <c r="BM9" s="1" t="s">
        <v>210</v>
      </c>
      <c r="BN9" s="1" t="s">
        <v>212</v>
      </c>
      <c r="BO9" s="1" t="s">
        <v>27</v>
      </c>
      <c r="BP9" s="1" t="s">
        <v>172</v>
      </c>
      <c r="BQ9" s="1" t="s">
        <v>397</v>
      </c>
      <c r="BR9" s="1" t="s">
        <v>398</v>
      </c>
    </row>
    <row r="10" spans="1:70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</row>
    <row r="11" spans="1:70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</row>
    <row r="12" spans="1:70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</row>
    <row r="13" spans="1:70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</row>
    <row r="14" spans="1:70" ht="15" x14ac:dyDescent="0.25">
      <c r="A14" t="s">
        <v>327</v>
      </c>
      <c r="B14">
        <v>348803</v>
      </c>
      <c r="C14">
        <v>226856</v>
      </c>
      <c r="D14">
        <v>143775</v>
      </c>
      <c r="E14">
        <v>327188</v>
      </c>
      <c r="F14">
        <v>16160</v>
      </c>
      <c r="G14">
        <v>50816</v>
      </c>
      <c r="H14">
        <v>145859</v>
      </c>
      <c r="I14">
        <v>239908</v>
      </c>
      <c r="J14">
        <v>188818</v>
      </c>
      <c r="K14">
        <v>148032</v>
      </c>
      <c r="L14">
        <v>174502</v>
      </c>
      <c r="M14">
        <v>141897</v>
      </c>
      <c r="N14">
        <v>2383</v>
      </c>
      <c r="O14" t="s">
        <v>0</v>
      </c>
      <c r="P14">
        <v>76659</v>
      </c>
      <c r="Q14">
        <v>8560</v>
      </c>
      <c r="R14">
        <v>683</v>
      </c>
      <c r="S14">
        <v>55840</v>
      </c>
      <c r="T14">
        <v>154461</v>
      </c>
      <c r="U14">
        <v>61015</v>
      </c>
      <c r="V14">
        <v>61879</v>
      </c>
      <c r="W14">
        <v>48018</v>
      </c>
      <c r="X14">
        <v>39981</v>
      </c>
      <c r="Y14">
        <v>599</v>
      </c>
      <c r="Z14">
        <v>33359</v>
      </c>
      <c r="AA14">
        <v>10059</v>
      </c>
      <c r="AB14">
        <v>286</v>
      </c>
      <c r="AC14">
        <v>806</v>
      </c>
      <c r="AD14">
        <v>23013</v>
      </c>
      <c r="AE14">
        <v>309</v>
      </c>
      <c r="AF14" t="s">
        <v>0</v>
      </c>
      <c r="AG14">
        <v>10661</v>
      </c>
      <c r="AH14">
        <v>1147</v>
      </c>
      <c r="AI14">
        <v>763</v>
      </c>
      <c r="AJ14">
        <v>2279</v>
      </c>
      <c r="AK14">
        <v>1040</v>
      </c>
      <c r="AL14">
        <v>41313</v>
      </c>
      <c r="AM14">
        <v>11857</v>
      </c>
      <c r="AN14">
        <v>4337</v>
      </c>
      <c r="AO14">
        <v>261</v>
      </c>
      <c r="AP14">
        <v>322</v>
      </c>
      <c r="AQ14">
        <v>496</v>
      </c>
      <c r="AR14">
        <v>25189</v>
      </c>
      <c r="AS14">
        <v>16120</v>
      </c>
      <c r="AT14" t="s">
        <v>0</v>
      </c>
      <c r="AU14">
        <v>1684</v>
      </c>
      <c r="AV14">
        <v>9537</v>
      </c>
      <c r="AW14">
        <v>451</v>
      </c>
      <c r="AX14">
        <v>210</v>
      </c>
      <c r="AY14">
        <v>3563</v>
      </c>
      <c r="AZ14">
        <v>8341</v>
      </c>
      <c r="BA14">
        <v>2773</v>
      </c>
      <c r="BB14">
        <v>2008</v>
      </c>
      <c r="BC14">
        <v>629</v>
      </c>
      <c r="BD14">
        <v>498</v>
      </c>
      <c r="BE14">
        <v>4751</v>
      </c>
      <c r="BF14">
        <v>618</v>
      </c>
      <c r="BG14">
        <v>9</v>
      </c>
      <c r="BH14">
        <v>823</v>
      </c>
      <c r="BI14">
        <v>277</v>
      </c>
      <c r="BJ14">
        <v>126</v>
      </c>
      <c r="BK14">
        <v>25</v>
      </c>
      <c r="BL14">
        <v>1491</v>
      </c>
      <c r="BM14">
        <v>62</v>
      </c>
      <c r="BN14">
        <v>1140</v>
      </c>
      <c r="BO14">
        <v>4</v>
      </c>
      <c r="BP14">
        <v>551</v>
      </c>
      <c r="BQ14">
        <v>286</v>
      </c>
      <c r="BR14">
        <v>67</v>
      </c>
    </row>
    <row r="15" spans="1:70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</row>
    <row r="16" spans="1:70" ht="15" x14ac:dyDescent="0.25">
      <c r="A16" t="s">
        <v>329</v>
      </c>
      <c r="B16">
        <v>823880</v>
      </c>
      <c r="C16">
        <v>238824</v>
      </c>
      <c r="D16">
        <v>1613636</v>
      </c>
      <c r="E16">
        <v>186443</v>
      </c>
      <c r="F16">
        <v>1548</v>
      </c>
      <c r="G16">
        <v>453369</v>
      </c>
      <c r="H16">
        <v>64131</v>
      </c>
      <c r="I16">
        <v>64601</v>
      </c>
      <c r="J16">
        <v>101008</v>
      </c>
      <c r="K16">
        <v>125750</v>
      </c>
      <c r="L16">
        <v>46601</v>
      </c>
      <c r="M16">
        <v>92620</v>
      </c>
      <c r="N16" t="s">
        <v>0</v>
      </c>
      <c r="O16">
        <v>4713</v>
      </c>
      <c r="P16">
        <v>29480</v>
      </c>
      <c r="Q16" t="s">
        <v>0</v>
      </c>
      <c r="R16" t="s">
        <v>0</v>
      </c>
      <c r="S16">
        <v>23738</v>
      </c>
      <c r="T16">
        <v>32258</v>
      </c>
      <c r="U16">
        <v>31487</v>
      </c>
      <c r="V16">
        <v>26893</v>
      </c>
      <c r="W16">
        <v>26489</v>
      </c>
      <c r="X16">
        <v>23161</v>
      </c>
      <c r="Y16" t="s">
        <v>0</v>
      </c>
      <c r="Z16">
        <v>21295</v>
      </c>
      <c r="AA16">
        <v>4791</v>
      </c>
      <c r="AB16">
        <v>0</v>
      </c>
      <c r="AC16" t="s">
        <v>0</v>
      </c>
      <c r="AD16">
        <v>16487</v>
      </c>
      <c r="AE16" t="s">
        <v>0</v>
      </c>
      <c r="AF16" t="s">
        <v>0</v>
      </c>
      <c r="AG16">
        <v>7955</v>
      </c>
      <c r="AH16" t="s">
        <v>0</v>
      </c>
      <c r="AI16">
        <v>0</v>
      </c>
      <c r="AJ16" t="s">
        <v>0</v>
      </c>
      <c r="AK16" t="s">
        <v>0</v>
      </c>
      <c r="AL16" t="s">
        <v>0</v>
      </c>
      <c r="AM16">
        <v>14756</v>
      </c>
      <c r="AN16">
        <v>2042</v>
      </c>
      <c r="AO16" t="s">
        <v>0</v>
      </c>
      <c r="AP16" t="s">
        <v>0</v>
      </c>
      <c r="AQ16" t="s">
        <v>0</v>
      </c>
      <c r="AR16">
        <v>41579</v>
      </c>
      <c r="AS16" t="s">
        <v>0</v>
      </c>
      <c r="AT16" t="s">
        <v>0</v>
      </c>
      <c r="AU16" t="s">
        <v>0</v>
      </c>
      <c r="AV16">
        <v>3283</v>
      </c>
      <c r="AW16" t="s">
        <v>0</v>
      </c>
      <c r="AX16" t="s">
        <v>0</v>
      </c>
      <c r="AY16">
        <v>2897</v>
      </c>
      <c r="AZ16" t="s">
        <v>0</v>
      </c>
      <c r="BA16">
        <v>4520</v>
      </c>
      <c r="BB16">
        <v>1465</v>
      </c>
      <c r="BC16" t="s">
        <v>0</v>
      </c>
      <c r="BD16" t="s">
        <v>0</v>
      </c>
      <c r="BE16">
        <v>491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>
        <v>106</v>
      </c>
      <c r="BR16">
        <v>21</v>
      </c>
    </row>
    <row r="17" spans="1:70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</row>
    <row r="18" spans="1:70" ht="15" x14ac:dyDescent="0.25">
      <c r="A18" t="s">
        <v>331</v>
      </c>
      <c r="B18">
        <v>3401</v>
      </c>
      <c r="C18" t="s">
        <v>0</v>
      </c>
      <c r="D18">
        <v>4617</v>
      </c>
      <c r="E18">
        <v>1363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15</v>
      </c>
      <c r="M18" t="s">
        <v>0</v>
      </c>
      <c r="N18">
        <v>1239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95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</row>
    <row r="19" spans="1:70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</row>
    <row r="20" spans="1:70" ht="15" x14ac:dyDescent="0.25">
      <c r="A20" t="s">
        <v>333</v>
      </c>
      <c r="B20">
        <v>370414</v>
      </c>
      <c r="C20">
        <v>290533</v>
      </c>
      <c r="D20">
        <v>37611</v>
      </c>
      <c r="E20">
        <v>475185</v>
      </c>
      <c r="F20">
        <v>755564</v>
      </c>
      <c r="G20">
        <v>433183</v>
      </c>
      <c r="H20">
        <v>885667</v>
      </c>
      <c r="I20">
        <v>77767</v>
      </c>
      <c r="J20">
        <v>229197</v>
      </c>
      <c r="K20">
        <v>211056</v>
      </c>
      <c r="L20">
        <v>253520</v>
      </c>
      <c r="M20">
        <v>268545</v>
      </c>
      <c r="N20">
        <v>148929</v>
      </c>
      <c r="O20">
        <v>313787</v>
      </c>
      <c r="P20" t="s">
        <v>0</v>
      </c>
      <c r="Q20">
        <v>188750</v>
      </c>
      <c r="R20">
        <v>45525</v>
      </c>
      <c r="S20" t="s">
        <v>0</v>
      </c>
      <c r="T20">
        <v>24512</v>
      </c>
      <c r="U20">
        <v>572199</v>
      </c>
      <c r="V20">
        <v>380413</v>
      </c>
      <c r="W20">
        <v>338476</v>
      </c>
      <c r="X20" t="s">
        <v>0</v>
      </c>
      <c r="Y20">
        <v>29846</v>
      </c>
      <c r="Z20">
        <v>168242</v>
      </c>
      <c r="AA20">
        <v>41953</v>
      </c>
      <c r="AB20">
        <v>0</v>
      </c>
      <c r="AC20">
        <v>30315</v>
      </c>
      <c r="AD20">
        <v>2719</v>
      </c>
      <c r="AE20">
        <v>4298</v>
      </c>
      <c r="AF20" t="s">
        <v>0</v>
      </c>
      <c r="AG20">
        <v>38582</v>
      </c>
      <c r="AH20" t="s">
        <v>0</v>
      </c>
      <c r="AI20">
        <v>140</v>
      </c>
      <c r="AJ20">
        <v>15567</v>
      </c>
      <c r="AK20" t="s">
        <v>0</v>
      </c>
      <c r="AL20">
        <v>4387</v>
      </c>
      <c r="AM20">
        <v>8500</v>
      </c>
      <c r="AN20">
        <v>4732</v>
      </c>
      <c r="AO20">
        <v>12301</v>
      </c>
      <c r="AP20">
        <v>26530</v>
      </c>
      <c r="AQ20">
        <v>126</v>
      </c>
      <c r="AR20">
        <v>35483</v>
      </c>
      <c r="AS20">
        <v>1704</v>
      </c>
      <c r="AT20" t="s">
        <v>0</v>
      </c>
      <c r="AU20">
        <v>2797</v>
      </c>
      <c r="AV20">
        <v>8515</v>
      </c>
      <c r="AW20">
        <v>18370</v>
      </c>
      <c r="AX20" t="s">
        <v>0</v>
      </c>
      <c r="AY20">
        <v>1362</v>
      </c>
      <c r="AZ20">
        <v>4785</v>
      </c>
      <c r="BA20">
        <v>7869</v>
      </c>
      <c r="BB20">
        <v>12372</v>
      </c>
      <c r="BC20" t="s">
        <v>0</v>
      </c>
      <c r="BD20" t="s">
        <v>0</v>
      </c>
      <c r="BE20">
        <v>72847</v>
      </c>
      <c r="BF20" t="s">
        <v>0</v>
      </c>
      <c r="BG20">
        <v>0</v>
      </c>
      <c r="BH20" t="s">
        <v>0</v>
      </c>
      <c r="BI20" t="s">
        <v>0</v>
      </c>
      <c r="BJ20" t="s">
        <v>0</v>
      </c>
      <c r="BK20" t="s">
        <v>0</v>
      </c>
      <c r="BL20">
        <v>39</v>
      </c>
      <c r="BM20" t="s">
        <v>0</v>
      </c>
      <c r="BN20">
        <v>14</v>
      </c>
      <c r="BO20" t="s">
        <v>0</v>
      </c>
      <c r="BP20" t="s">
        <v>0</v>
      </c>
      <c r="BQ20">
        <v>12365</v>
      </c>
      <c r="BR20">
        <v>12317</v>
      </c>
    </row>
    <row r="21" spans="1:70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</row>
    <row r="22" spans="1:70" ht="15" x14ac:dyDescent="0.25">
      <c r="A22" t="s">
        <v>335</v>
      </c>
      <c r="B22">
        <v>664005</v>
      </c>
      <c r="C22">
        <v>469676</v>
      </c>
      <c r="D22">
        <v>56417</v>
      </c>
      <c r="E22">
        <v>764391</v>
      </c>
      <c r="F22">
        <v>586144</v>
      </c>
      <c r="G22">
        <v>649775</v>
      </c>
      <c r="H22" t="s">
        <v>0</v>
      </c>
      <c r="I22">
        <v>127273</v>
      </c>
      <c r="J22">
        <v>301037</v>
      </c>
      <c r="K22">
        <v>280419</v>
      </c>
      <c r="L22">
        <v>354929</v>
      </c>
      <c r="M22">
        <v>521087</v>
      </c>
      <c r="N22">
        <v>393037</v>
      </c>
      <c r="O22">
        <v>344832</v>
      </c>
      <c r="P22" t="s">
        <v>0</v>
      </c>
      <c r="Q22">
        <v>619442</v>
      </c>
      <c r="R22">
        <v>81306</v>
      </c>
      <c r="S22" t="s">
        <v>0</v>
      </c>
      <c r="T22">
        <v>38748</v>
      </c>
      <c r="U22" t="s">
        <v>0</v>
      </c>
      <c r="V22" t="s">
        <v>0</v>
      </c>
      <c r="W22" t="s">
        <v>0</v>
      </c>
      <c r="X22" t="s">
        <v>0</v>
      </c>
      <c r="Y22">
        <v>63944</v>
      </c>
      <c r="Z22" t="s">
        <v>0</v>
      </c>
      <c r="AA22">
        <v>21850</v>
      </c>
      <c r="AB22" t="s">
        <v>0</v>
      </c>
      <c r="AC22">
        <v>64156</v>
      </c>
      <c r="AD22">
        <v>3264</v>
      </c>
      <c r="AE22">
        <v>100777</v>
      </c>
      <c r="AF22" t="s">
        <v>0</v>
      </c>
      <c r="AG22">
        <v>54076</v>
      </c>
      <c r="AH22" t="s">
        <v>0</v>
      </c>
      <c r="AI22">
        <v>43433</v>
      </c>
      <c r="AJ22">
        <v>16426</v>
      </c>
      <c r="AK22" t="s">
        <v>0</v>
      </c>
      <c r="AL22">
        <v>1067</v>
      </c>
      <c r="AM22">
        <v>16741</v>
      </c>
      <c r="AN22">
        <v>11843</v>
      </c>
      <c r="AO22">
        <v>55203</v>
      </c>
      <c r="AP22">
        <v>30739</v>
      </c>
      <c r="AQ22">
        <v>64737</v>
      </c>
      <c r="AR22" t="s">
        <v>0</v>
      </c>
      <c r="AS22">
        <v>8676</v>
      </c>
      <c r="AT22" t="s">
        <v>0</v>
      </c>
      <c r="AU22">
        <v>5967</v>
      </c>
      <c r="AV22">
        <v>13659</v>
      </c>
      <c r="AW22">
        <v>27210</v>
      </c>
      <c r="AX22" t="s">
        <v>0</v>
      </c>
      <c r="AY22">
        <v>21856</v>
      </c>
      <c r="AZ22">
        <v>14156</v>
      </c>
      <c r="BA22">
        <v>9608</v>
      </c>
      <c r="BB22">
        <v>77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>
        <v>5152</v>
      </c>
      <c r="BO22" t="s">
        <v>0</v>
      </c>
      <c r="BP22" t="s">
        <v>0</v>
      </c>
      <c r="BQ22">
        <v>50426</v>
      </c>
      <c r="BR22">
        <v>18142</v>
      </c>
    </row>
    <row r="23" spans="1:70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</row>
    <row r="24" spans="1:70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</row>
    <row r="25" spans="1:70" ht="15" x14ac:dyDescent="0.25">
      <c r="A25" t="s">
        <v>338</v>
      </c>
      <c r="B25">
        <v>1029196</v>
      </c>
      <c r="C25">
        <v>1580602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316654</v>
      </c>
      <c r="J25" t="s">
        <v>0</v>
      </c>
      <c r="K25" t="s">
        <v>0</v>
      </c>
      <c r="L25" t="s">
        <v>0</v>
      </c>
      <c r="M25" t="s">
        <v>0</v>
      </c>
      <c r="N25">
        <v>978</v>
      </c>
      <c r="O25">
        <v>4706</v>
      </c>
      <c r="P25" t="s">
        <v>0</v>
      </c>
      <c r="Q25">
        <v>14395</v>
      </c>
      <c r="R25">
        <v>7469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>
        <v>1540</v>
      </c>
      <c r="Z25" t="s">
        <v>0</v>
      </c>
      <c r="AA25">
        <v>89</v>
      </c>
      <c r="AB25" t="s">
        <v>0</v>
      </c>
      <c r="AC25" t="s">
        <v>0</v>
      </c>
      <c r="AD25">
        <v>79488</v>
      </c>
      <c r="AE25" t="s">
        <v>0</v>
      </c>
      <c r="AF25" t="s">
        <v>0</v>
      </c>
      <c r="AG25">
        <v>32389</v>
      </c>
      <c r="AH25" t="s">
        <v>0</v>
      </c>
      <c r="AI25">
        <v>1886</v>
      </c>
      <c r="AJ25" t="s">
        <v>0</v>
      </c>
      <c r="AK25" t="s">
        <v>0</v>
      </c>
      <c r="AL25" t="s">
        <v>0</v>
      </c>
      <c r="AM25" t="s">
        <v>0</v>
      </c>
      <c r="AN25">
        <v>3434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>
        <v>3768</v>
      </c>
      <c r="BP25" t="s">
        <v>0</v>
      </c>
      <c r="BQ25" t="s">
        <v>0</v>
      </c>
      <c r="BR25" t="s">
        <v>0</v>
      </c>
    </row>
    <row r="26" spans="1:70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</row>
    <row r="27" spans="1:70" ht="15" x14ac:dyDescent="0.25">
      <c r="A27" t="s">
        <v>340</v>
      </c>
      <c r="B27">
        <v>211768</v>
      </c>
      <c r="C27">
        <v>175089</v>
      </c>
      <c r="D27">
        <v>443882</v>
      </c>
      <c r="E27">
        <v>1221260</v>
      </c>
      <c r="F27">
        <v>736809</v>
      </c>
      <c r="G27">
        <v>457809</v>
      </c>
      <c r="H27">
        <v>616117</v>
      </c>
      <c r="I27">
        <v>61291</v>
      </c>
      <c r="J27">
        <v>514899</v>
      </c>
      <c r="K27">
        <v>22731</v>
      </c>
      <c r="L27">
        <v>253626</v>
      </c>
      <c r="M27">
        <v>312287</v>
      </c>
      <c r="N27">
        <v>37016</v>
      </c>
      <c r="O27" t="s">
        <v>0</v>
      </c>
      <c r="P27">
        <v>583736</v>
      </c>
      <c r="Q27" t="s">
        <v>0</v>
      </c>
      <c r="R27" t="s">
        <v>0</v>
      </c>
      <c r="S27">
        <v>262884</v>
      </c>
      <c r="T27">
        <v>20988</v>
      </c>
      <c r="U27">
        <v>412533</v>
      </c>
      <c r="V27">
        <v>254407</v>
      </c>
      <c r="W27">
        <v>202308</v>
      </c>
      <c r="X27">
        <v>19094</v>
      </c>
      <c r="Y27" t="s">
        <v>0</v>
      </c>
      <c r="Z27">
        <v>103052</v>
      </c>
      <c r="AA27" t="s">
        <v>0</v>
      </c>
      <c r="AB27" t="s">
        <v>0</v>
      </c>
      <c r="AC27">
        <v>17554</v>
      </c>
      <c r="AD27">
        <v>8225</v>
      </c>
      <c r="AE27" t="s">
        <v>0</v>
      </c>
      <c r="AF27">
        <v>122951</v>
      </c>
      <c r="AG27">
        <v>7015</v>
      </c>
      <c r="AH27">
        <v>116341</v>
      </c>
      <c r="AI27" t="s">
        <v>0</v>
      </c>
      <c r="AJ27">
        <v>61946</v>
      </c>
      <c r="AK27">
        <v>107974</v>
      </c>
      <c r="AL27">
        <v>16735</v>
      </c>
      <c r="AM27">
        <v>65826</v>
      </c>
      <c r="AN27">
        <v>15053</v>
      </c>
      <c r="AO27" t="s">
        <v>0</v>
      </c>
      <c r="AP27" t="s">
        <v>0</v>
      </c>
      <c r="AQ27">
        <v>23703</v>
      </c>
      <c r="AR27" t="s">
        <v>0</v>
      </c>
      <c r="AS27">
        <v>8069</v>
      </c>
      <c r="AT27">
        <v>51324</v>
      </c>
      <c r="AU27" t="s">
        <v>0</v>
      </c>
      <c r="AV27">
        <v>143269</v>
      </c>
      <c r="AW27">
        <v>29931</v>
      </c>
      <c r="AX27" t="s">
        <v>0</v>
      </c>
      <c r="AY27">
        <v>50998</v>
      </c>
      <c r="AZ27">
        <v>37303</v>
      </c>
      <c r="BA27">
        <v>23088</v>
      </c>
      <c r="BB27">
        <v>20473</v>
      </c>
      <c r="BC27">
        <v>8207</v>
      </c>
      <c r="BD27" t="s">
        <v>0</v>
      </c>
      <c r="BE27">
        <v>33419</v>
      </c>
      <c r="BF27">
        <v>5229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>
        <v>2980</v>
      </c>
      <c r="BM27" t="s">
        <v>0</v>
      </c>
      <c r="BN27" t="s">
        <v>0</v>
      </c>
      <c r="BO27" t="s">
        <v>0</v>
      </c>
      <c r="BP27">
        <v>19904</v>
      </c>
      <c r="BQ27">
        <v>12542</v>
      </c>
      <c r="BR27">
        <v>704</v>
      </c>
    </row>
    <row r="28" spans="1:70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</row>
    <row r="29" spans="1:70" ht="15" x14ac:dyDescent="0.25">
      <c r="A29" t="s">
        <v>342</v>
      </c>
      <c r="B29">
        <v>343811</v>
      </c>
      <c r="C29">
        <v>354273</v>
      </c>
      <c r="D29">
        <v>111372</v>
      </c>
      <c r="E29">
        <v>280538</v>
      </c>
      <c r="F29">
        <v>616817</v>
      </c>
      <c r="G29">
        <v>901631</v>
      </c>
      <c r="H29">
        <v>36936</v>
      </c>
      <c r="I29">
        <v>57890</v>
      </c>
      <c r="J29">
        <v>476245</v>
      </c>
      <c r="K29">
        <v>22731</v>
      </c>
      <c r="L29">
        <v>27962</v>
      </c>
      <c r="M29">
        <v>160927</v>
      </c>
      <c r="N29">
        <v>355582</v>
      </c>
      <c r="O29">
        <v>658752</v>
      </c>
      <c r="P29">
        <v>206850</v>
      </c>
      <c r="Q29">
        <v>575057</v>
      </c>
      <c r="R29">
        <v>131307</v>
      </c>
      <c r="S29">
        <v>96097</v>
      </c>
      <c r="T29">
        <v>18474</v>
      </c>
      <c r="U29" t="s">
        <v>0</v>
      </c>
      <c r="V29" t="s">
        <v>0</v>
      </c>
      <c r="W29" t="s">
        <v>0</v>
      </c>
      <c r="X29">
        <v>26190</v>
      </c>
      <c r="Y29">
        <v>203457</v>
      </c>
      <c r="Z29" t="s">
        <v>0</v>
      </c>
      <c r="AA29">
        <v>116872</v>
      </c>
      <c r="AB29" t="s">
        <v>0</v>
      </c>
      <c r="AC29" t="s">
        <v>0</v>
      </c>
      <c r="AD29">
        <v>9442</v>
      </c>
      <c r="AE29">
        <v>83777</v>
      </c>
      <c r="AF29">
        <v>24688</v>
      </c>
      <c r="AG29">
        <v>49169</v>
      </c>
      <c r="AH29">
        <v>53805</v>
      </c>
      <c r="AI29">
        <v>124801</v>
      </c>
      <c r="AJ29">
        <v>101385</v>
      </c>
      <c r="AK29">
        <v>34529</v>
      </c>
      <c r="AL29">
        <v>15796</v>
      </c>
      <c r="AM29">
        <v>17867</v>
      </c>
      <c r="AN29">
        <v>11407</v>
      </c>
      <c r="AO29">
        <v>130304</v>
      </c>
      <c r="AP29">
        <v>188019</v>
      </c>
      <c r="AQ29">
        <v>13876</v>
      </c>
      <c r="AR29">
        <v>53058</v>
      </c>
      <c r="AS29" t="s">
        <v>0</v>
      </c>
      <c r="AT29">
        <v>11070</v>
      </c>
      <c r="AU29" t="s">
        <v>0</v>
      </c>
      <c r="AV29">
        <v>68525</v>
      </c>
      <c r="AW29">
        <v>21213</v>
      </c>
      <c r="AX29">
        <v>67441</v>
      </c>
      <c r="AY29">
        <v>11531</v>
      </c>
      <c r="AZ29">
        <v>653</v>
      </c>
      <c r="BA29">
        <v>11397</v>
      </c>
      <c r="BB29">
        <v>5161</v>
      </c>
      <c r="BC29">
        <v>12287</v>
      </c>
      <c r="BD29" t="s">
        <v>0</v>
      </c>
      <c r="BE29" t="s">
        <v>0</v>
      </c>
      <c r="BF29">
        <v>10639</v>
      </c>
      <c r="BG29">
        <v>0</v>
      </c>
      <c r="BH29" t="s">
        <v>0</v>
      </c>
      <c r="BI29">
        <v>1686</v>
      </c>
      <c r="BJ29" t="s">
        <v>0</v>
      </c>
      <c r="BK29" t="s">
        <v>0</v>
      </c>
      <c r="BL29">
        <v>338</v>
      </c>
      <c r="BM29" t="s">
        <v>0</v>
      </c>
      <c r="BN29" t="s">
        <v>0</v>
      </c>
      <c r="BO29" t="s">
        <v>0</v>
      </c>
      <c r="BP29" t="s">
        <v>0</v>
      </c>
      <c r="BQ29">
        <v>10988</v>
      </c>
      <c r="BR29">
        <v>2922</v>
      </c>
    </row>
    <row r="30" spans="1:70" ht="15" x14ac:dyDescent="0.25">
      <c r="A30" t="s">
        <v>343</v>
      </c>
      <c r="B30" t="s">
        <v>0</v>
      </c>
      <c r="C30" t="s">
        <v>0</v>
      </c>
      <c r="D30">
        <v>66296</v>
      </c>
      <c r="E30" t="s">
        <v>0</v>
      </c>
      <c r="F30">
        <v>202471</v>
      </c>
      <c r="G30">
        <v>104115</v>
      </c>
      <c r="H30">
        <v>6038</v>
      </c>
      <c r="I30">
        <v>50861</v>
      </c>
      <c r="J30">
        <v>163596</v>
      </c>
      <c r="K30">
        <v>405114</v>
      </c>
      <c r="L30">
        <v>53774</v>
      </c>
      <c r="M30">
        <v>60777</v>
      </c>
      <c r="N30">
        <v>13</v>
      </c>
      <c r="O30">
        <v>3288</v>
      </c>
      <c r="P30">
        <v>9889</v>
      </c>
      <c r="Q30">
        <v>3448</v>
      </c>
      <c r="R30">
        <v>143438</v>
      </c>
      <c r="S30">
        <v>300</v>
      </c>
      <c r="T30">
        <v>168650</v>
      </c>
      <c r="U30">
        <v>129175</v>
      </c>
      <c r="V30" t="s">
        <v>0</v>
      </c>
      <c r="W30" t="s">
        <v>0</v>
      </c>
      <c r="X30">
        <v>94252</v>
      </c>
      <c r="Y30">
        <v>6219</v>
      </c>
      <c r="Z30">
        <v>45311</v>
      </c>
      <c r="AA30">
        <v>16</v>
      </c>
      <c r="AB30">
        <v>182187</v>
      </c>
      <c r="AC30">
        <v>42368</v>
      </c>
      <c r="AD30">
        <v>1211</v>
      </c>
      <c r="AE30">
        <v>14391</v>
      </c>
      <c r="AF30">
        <v>2362</v>
      </c>
      <c r="AG30" t="s">
        <v>0</v>
      </c>
      <c r="AH30">
        <v>1016</v>
      </c>
      <c r="AI30" t="s">
        <v>0</v>
      </c>
      <c r="AJ30">
        <v>19504</v>
      </c>
      <c r="AK30">
        <v>761</v>
      </c>
      <c r="AL30">
        <v>47662</v>
      </c>
      <c r="AM30">
        <v>55694</v>
      </c>
      <c r="AN30" t="s">
        <v>0</v>
      </c>
      <c r="AO30" t="s">
        <v>0</v>
      </c>
      <c r="AP30" t="s">
        <v>0</v>
      </c>
      <c r="AQ30">
        <v>1037</v>
      </c>
      <c r="AR30">
        <v>2395</v>
      </c>
      <c r="AS30">
        <v>15918</v>
      </c>
      <c r="AT30">
        <v>143</v>
      </c>
      <c r="AU30">
        <v>13348</v>
      </c>
      <c r="AV30" t="s">
        <v>0</v>
      </c>
      <c r="AW30">
        <v>22883</v>
      </c>
      <c r="AX30" t="s">
        <v>0</v>
      </c>
      <c r="AY30">
        <v>1779</v>
      </c>
      <c r="AZ30" t="s">
        <v>0</v>
      </c>
      <c r="BA30">
        <v>563</v>
      </c>
      <c r="BB30">
        <v>3848</v>
      </c>
      <c r="BC30" t="s">
        <v>0</v>
      </c>
      <c r="BD30">
        <v>4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>
        <v>21681</v>
      </c>
      <c r="BL30">
        <v>13</v>
      </c>
      <c r="BM30" t="s">
        <v>0</v>
      </c>
      <c r="BN30">
        <v>172</v>
      </c>
      <c r="BO30" t="s">
        <v>0</v>
      </c>
      <c r="BP30" t="s">
        <v>0</v>
      </c>
      <c r="BQ30">
        <v>3096</v>
      </c>
      <c r="BR30">
        <v>832</v>
      </c>
    </row>
    <row r="31" spans="1:70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</row>
    <row r="32" spans="1:70" ht="15" x14ac:dyDescent="0.25">
      <c r="A32" t="s">
        <v>345</v>
      </c>
      <c r="B32">
        <v>30148</v>
      </c>
      <c r="C32">
        <v>23914</v>
      </c>
      <c r="D32">
        <v>15665</v>
      </c>
      <c r="E32" t="s">
        <v>0</v>
      </c>
      <c r="F32" t="s">
        <v>0</v>
      </c>
      <c r="G32">
        <v>11721</v>
      </c>
      <c r="H32">
        <v>73362</v>
      </c>
      <c r="I32" t="s">
        <v>0</v>
      </c>
      <c r="J32" t="s">
        <v>0</v>
      </c>
      <c r="K32" t="s">
        <v>0</v>
      </c>
      <c r="L32">
        <v>19039</v>
      </c>
      <c r="M32" t="s">
        <v>0</v>
      </c>
      <c r="N32">
        <v>1550</v>
      </c>
      <c r="O32">
        <v>3</v>
      </c>
      <c r="P32">
        <v>39208</v>
      </c>
      <c r="Q32">
        <v>7</v>
      </c>
      <c r="R32" t="s">
        <v>0</v>
      </c>
      <c r="S32">
        <v>25880</v>
      </c>
      <c r="T32">
        <v>3148</v>
      </c>
      <c r="U32" t="s">
        <v>0</v>
      </c>
      <c r="V32" t="s">
        <v>0</v>
      </c>
      <c r="W32" t="s">
        <v>0</v>
      </c>
      <c r="X32" t="s">
        <v>0</v>
      </c>
      <c r="Y32">
        <v>787</v>
      </c>
      <c r="Z32" t="s">
        <v>0</v>
      </c>
      <c r="AA32" t="s">
        <v>0</v>
      </c>
      <c r="AB32">
        <v>0</v>
      </c>
      <c r="AC32" t="s">
        <v>0</v>
      </c>
      <c r="AD32" t="s">
        <v>0</v>
      </c>
      <c r="AE32">
        <v>68</v>
      </c>
      <c r="AF32" t="s">
        <v>0</v>
      </c>
      <c r="AG32" t="s">
        <v>0</v>
      </c>
      <c r="AH32" t="s">
        <v>0</v>
      </c>
      <c r="AI32">
        <v>0</v>
      </c>
      <c r="AJ32">
        <v>550</v>
      </c>
      <c r="AK32" t="s">
        <v>0</v>
      </c>
      <c r="AL32" t="s">
        <v>0</v>
      </c>
      <c r="AM32" t="s">
        <v>0</v>
      </c>
      <c r="AN32">
        <v>300</v>
      </c>
      <c r="AO32">
        <v>160</v>
      </c>
      <c r="AP32">
        <v>86</v>
      </c>
      <c r="AQ32" t="s">
        <v>0</v>
      </c>
      <c r="AR32" t="s">
        <v>0</v>
      </c>
      <c r="AS32" t="s">
        <v>0</v>
      </c>
      <c r="AT32" t="s">
        <v>0</v>
      </c>
      <c r="AU32">
        <v>251</v>
      </c>
      <c r="AV32">
        <v>17459</v>
      </c>
      <c r="AW32" t="s">
        <v>0</v>
      </c>
      <c r="AX32" t="s">
        <v>0</v>
      </c>
      <c r="AY32">
        <v>497</v>
      </c>
      <c r="AZ32" t="s">
        <v>0</v>
      </c>
      <c r="BA32" t="s">
        <v>0</v>
      </c>
      <c r="BB32">
        <v>280</v>
      </c>
      <c r="BC32" t="s">
        <v>0</v>
      </c>
      <c r="BD32">
        <v>67</v>
      </c>
      <c r="BE32" t="s">
        <v>0</v>
      </c>
      <c r="BF32" t="s">
        <v>0</v>
      </c>
      <c r="BG32">
        <v>34</v>
      </c>
      <c r="BH32" t="s">
        <v>0</v>
      </c>
      <c r="BI32" t="s">
        <v>0</v>
      </c>
      <c r="BJ32" t="s">
        <v>0</v>
      </c>
      <c r="BK32">
        <v>172</v>
      </c>
      <c r="BL32" t="s">
        <v>0</v>
      </c>
      <c r="BM32" t="s">
        <v>0</v>
      </c>
      <c r="BN32" t="s">
        <v>0</v>
      </c>
      <c r="BO32" t="s">
        <v>0</v>
      </c>
      <c r="BP32">
        <v>785</v>
      </c>
      <c r="BQ32">
        <v>2412</v>
      </c>
      <c r="BR32">
        <v>1136</v>
      </c>
    </row>
    <row r="33" spans="1:70" ht="15" x14ac:dyDescent="0.25">
      <c r="A33" t="s">
        <v>346</v>
      </c>
      <c r="B33">
        <v>44679</v>
      </c>
      <c r="C33">
        <v>107392</v>
      </c>
      <c r="D33">
        <v>73928</v>
      </c>
      <c r="E33">
        <v>375772</v>
      </c>
      <c r="F33">
        <v>31422</v>
      </c>
      <c r="G33">
        <v>59120</v>
      </c>
      <c r="H33">
        <v>136</v>
      </c>
      <c r="I33">
        <v>35972</v>
      </c>
      <c r="J33">
        <v>48380</v>
      </c>
      <c r="K33">
        <v>9289</v>
      </c>
      <c r="L33">
        <v>126458</v>
      </c>
      <c r="M33">
        <v>200958</v>
      </c>
      <c r="N33">
        <v>56136</v>
      </c>
      <c r="O33">
        <v>65771</v>
      </c>
      <c r="P33">
        <v>230</v>
      </c>
      <c r="Q33">
        <v>109094</v>
      </c>
      <c r="R33">
        <v>4238</v>
      </c>
      <c r="S33">
        <v>525</v>
      </c>
      <c r="T33">
        <v>16559</v>
      </c>
      <c r="U33">
        <v>39607</v>
      </c>
      <c r="V33">
        <v>31668</v>
      </c>
      <c r="W33">
        <v>28093</v>
      </c>
      <c r="X33">
        <v>3874</v>
      </c>
      <c r="Y33">
        <v>11929</v>
      </c>
      <c r="Z33">
        <v>18849</v>
      </c>
      <c r="AA33" t="s">
        <v>0</v>
      </c>
      <c r="AB33">
        <v>2046</v>
      </c>
      <c r="AC33">
        <v>10787</v>
      </c>
      <c r="AD33">
        <v>6873</v>
      </c>
      <c r="AE33">
        <v>7538</v>
      </c>
      <c r="AF33">
        <v>239</v>
      </c>
      <c r="AG33">
        <v>6299</v>
      </c>
      <c r="AH33">
        <v>13576</v>
      </c>
      <c r="AI33">
        <v>5180</v>
      </c>
      <c r="AJ33">
        <v>2781</v>
      </c>
      <c r="AK33">
        <v>12265</v>
      </c>
      <c r="AL33">
        <v>740</v>
      </c>
      <c r="AM33">
        <v>21389</v>
      </c>
      <c r="AN33">
        <v>1596</v>
      </c>
      <c r="AO33">
        <v>48220</v>
      </c>
      <c r="AP33">
        <v>8215</v>
      </c>
      <c r="AQ33">
        <v>1215</v>
      </c>
      <c r="AR33">
        <v>15472</v>
      </c>
      <c r="AS33">
        <v>414</v>
      </c>
      <c r="AT33">
        <v>154</v>
      </c>
      <c r="AU33">
        <v>6261</v>
      </c>
      <c r="AV33">
        <v>4647</v>
      </c>
      <c r="AW33">
        <v>2606</v>
      </c>
      <c r="AX33">
        <v>1760</v>
      </c>
      <c r="AY33">
        <v>3112</v>
      </c>
      <c r="AZ33">
        <v>944</v>
      </c>
      <c r="BA33">
        <v>3501</v>
      </c>
      <c r="BB33">
        <v>1901</v>
      </c>
      <c r="BC33">
        <v>3446</v>
      </c>
      <c r="BD33">
        <v>628</v>
      </c>
      <c r="BE33">
        <v>2484</v>
      </c>
      <c r="BF33">
        <v>1496</v>
      </c>
      <c r="BG33">
        <v>332</v>
      </c>
      <c r="BH33">
        <v>1798</v>
      </c>
      <c r="BI33">
        <v>801</v>
      </c>
      <c r="BJ33">
        <v>3572</v>
      </c>
      <c r="BK33">
        <v>1376</v>
      </c>
      <c r="BL33">
        <v>180</v>
      </c>
      <c r="BM33">
        <v>54</v>
      </c>
      <c r="BN33">
        <v>224</v>
      </c>
      <c r="BO33">
        <v>66</v>
      </c>
      <c r="BP33">
        <v>1127</v>
      </c>
      <c r="BQ33" t="s">
        <v>0</v>
      </c>
      <c r="BR33">
        <v>102</v>
      </c>
    </row>
    <row r="34" spans="1:70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>
        <v>40000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>
        <v>43398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>
        <v>1725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>
        <v>164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</row>
    <row r="35" spans="1:70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</row>
    <row r="36" spans="1:70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</row>
    <row r="37" spans="1:70" ht="15" x14ac:dyDescent="0.25">
      <c r="A37" t="s">
        <v>350</v>
      </c>
      <c r="B37" t="s">
        <v>0</v>
      </c>
      <c r="C37" t="s">
        <v>0</v>
      </c>
      <c r="D37" t="s">
        <v>0</v>
      </c>
      <c r="E37">
        <v>184251</v>
      </c>
      <c r="F37" t="s">
        <v>0</v>
      </c>
      <c r="G37" t="s">
        <v>0</v>
      </c>
      <c r="H37" t="s">
        <v>0</v>
      </c>
      <c r="I37">
        <v>664</v>
      </c>
      <c r="J37" t="s">
        <v>0</v>
      </c>
      <c r="K37" t="s">
        <v>0</v>
      </c>
      <c r="L37">
        <v>65445</v>
      </c>
      <c r="M37">
        <v>60320</v>
      </c>
      <c r="N37" t="s">
        <v>0</v>
      </c>
      <c r="O37">
        <v>26469</v>
      </c>
      <c r="P37" t="s">
        <v>0</v>
      </c>
      <c r="Q37">
        <v>47067</v>
      </c>
      <c r="R37">
        <v>148</v>
      </c>
      <c r="S37" t="s">
        <v>0</v>
      </c>
      <c r="T37">
        <v>853</v>
      </c>
      <c r="U37" t="s">
        <v>0</v>
      </c>
      <c r="V37" t="s">
        <v>0</v>
      </c>
      <c r="W37" t="s">
        <v>0</v>
      </c>
      <c r="X37" t="s">
        <v>0</v>
      </c>
      <c r="Y37">
        <v>6972</v>
      </c>
      <c r="Z37" t="s">
        <v>0</v>
      </c>
      <c r="AA37">
        <v>415</v>
      </c>
      <c r="AB37" t="s">
        <v>0</v>
      </c>
      <c r="AC37">
        <v>3827</v>
      </c>
      <c r="AD37" t="s">
        <v>0</v>
      </c>
      <c r="AE37">
        <v>7773</v>
      </c>
      <c r="AF37" t="s">
        <v>0</v>
      </c>
      <c r="AG37" t="s">
        <v>0</v>
      </c>
      <c r="AH37" t="s">
        <v>0</v>
      </c>
      <c r="AI37">
        <v>369</v>
      </c>
      <c r="AJ37">
        <v>1867</v>
      </c>
      <c r="AK37" t="s">
        <v>0</v>
      </c>
      <c r="AL37" t="s">
        <v>0</v>
      </c>
      <c r="AM37">
        <v>1989</v>
      </c>
      <c r="AN37" t="s">
        <v>0</v>
      </c>
      <c r="AO37" t="s">
        <v>0</v>
      </c>
      <c r="AP37">
        <v>13980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>
        <v>2266</v>
      </c>
      <c r="AW37" t="s">
        <v>0</v>
      </c>
      <c r="AX37">
        <v>1563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</row>
    <row r="38" spans="1:70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6000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</row>
    <row r="39" spans="1:70" ht="15" x14ac:dyDescent="0.25">
      <c r="A39" t="s">
        <v>352</v>
      </c>
      <c r="B39">
        <v>3708031</v>
      </c>
      <c r="C39" t="s">
        <v>0</v>
      </c>
      <c r="D39">
        <v>738567</v>
      </c>
      <c r="E39" t="s">
        <v>0</v>
      </c>
      <c r="F39" t="s">
        <v>0</v>
      </c>
      <c r="G39">
        <v>1131576</v>
      </c>
      <c r="H39">
        <v>178579</v>
      </c>
      <c r="I39" t="s">
        <v>0</v>
      </c>
      <c r="J39">
        <v>816470</v>
      </c>
      <c r="K39">
        <v>98131</v>
      </c>
      <c r="L39" t="s">
        <v>0</v>
      </c>
      <c r="M39">
        <v>163529</v>
      </c>
      <c r="N39" t="s">
        <v>0</v>
      </c>
      <c r="O39" t="s">
        <v>0</v>
      </c>
      <c r="P39">
        <v>123042</v>
      </c>
      <c r="Q39" t="s">
        <v>0</v>
      </c>
      <c r="R39" t="s">
        <v>0</v>
      </c>
      <c r="S39">
        <v>84807</v>
      </c>
      <c r="T39">
        <v>95489</v>
      </c>
      <c r="U39">
        <v>45346</v>
      </c>
      <c r="V39" t="s">
        <v>0</v>
      </c>
      <c r="W39" t="s">
        <v>0</v>
      </c>
      <c r="X39">
        <v>91369</v>
      </c>
      <c r="Y39" t="s">
        <v>0</v>
      </c>
      <c r="Z39">
        <v>32375</v>
      </c>
      <c r="AA39" t="s">
        <v>0</v>
      </c>
      <c r="AB39">
        <v>0</v>
      </c>
      <c r="AC39" t="s">
        <v>0</v>
      </c>
      <c r="AD39">
        <v>0</v>
      </c>
      <c r="AE39" t="s">
        <v>0</v>
      </c>
      <c r="AF39" t="s">
        <v>0</v>
      </c>
      <c r="AG39">
        <v>111672</v>
      </c>
      <c r="AH39" t="s">
        <v>0</v>
      </c>
      <c r="AI39" t="s">
        <v>0</v>
      </c>
      <c r="AJ39">
        <v>10893</v>
      </c>
      <c r="AK39" t="s">
        <v>0</v>
      </c>
      <c r="AL39" t="s">
        <v>0</v>
      </c>
      <c r="AM39">
        <v>45114</v>
      </c>
      <c r="AN39">
        <v>9023</v>
      </c>
      <c r="AO39" t="s">
        <v>0</v>
      </c>
      <c r="AP39" t="s">
        <v>0</v>
      </c>
      <c r="AQ39" t="s">
        <v>0</v>
      </c>
      <c r="AR39">
        <v>70613</v>
      </c>
      <c r="AS39" t="s">
        <v>0</v>
      </c>
      <c r="AT39" t="s">
        <v>0</v>
      </c>
      <c r="AU39" t="s">
        <v>0</v>
      </c>
      <c r="AV39">
        <v>37652</v>
      </c>
      <c r="AW39" t="s">
        <v>0</v>
      </c>
      <c r="AX39">
        <v>0</v>
      </c>
      <c r="AY39">
        <v>21157</v>
      </c>
      <c r="AZ39" t="s">
        <v>0</v>
      </c>
      <c r="BA39">
        <v>431</v>
      </c>
      <c r="BB39">
        <v>9968</v>
      </c>
      <c r="BC39" t="s">
        <v>0</v>
      </c>
      <c r="BD39">
        <v>5500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>
        <v>2821</v>
      </c>
      <c r="BP39" t="s">
        <v>0</v>
      </c>
      <c r="BQ39">
        <v>1068</v>
      </c>
      <c r="BR39">
        <v>234</v>
      </c>
    </row>
    <row r="40" spans="1:70" ht="15" x14ac:dyDescent="0.25">
      <c r="A40" t="s">
        <v>353</v>
      </c>
      <c r="B40" t="s">
        <v>0</v>
      </c>
      <c r="C40" t="s">
        <v>0</v>
      </c>
      <c r="D40">
        <v>3854</v>
      </c>
      <c r="E40" t="s">
        <v>0</v>
      </c>
      <c r="F40">
        <v>11635</v>
      </c>
      <c r="G40">
        <v>2567</v>
      </c>
      <c r="H40">
        <v>136</v>
      </c>
      <c r="I40">
        <v>197</v>
      </c>
      <c r="J40">
        <v>29</v>
      </c>
      <c r="K40" t="s">
        <v>0</v>
      </c>
      <c r="L40">
        <v>50034</v>
      </c>
      <c r="M40">
        <v>44274</v>
      </c>
      <c r="N40">
        <v>19642</v>
      </c>
      <c r="O40">
        <v>606</v>
      </c>
      <c r="P40">
        <v>229</v>
      </c>
      <c r="Q40">
        <v>1517</v>
      </c>
      <c r="R40">
        <v>9</v>
      </c>
      <c r="S40">
        <v>526</v>
      </c>
      <c r="T40" t="s">
        <v>0</v>
      </c>
      <c r="U40">
        <v>7093</v>
      </c>
      <c r="V40" t="s">
        <v>0</v>
      </c>
      <c r="W40" t="s">
        <v>0</v>
      </c>
      <c r="X40" t="s">
        <v>0</v>
      </c>
      <c r="Y40">
        <v>2931</v>
      </c>
      <c r="Z40">
        <v>4217</v>
      </c>
      <c r="AA40">
        <v>84264</v>
      </c>
      <c r="AB40">
        <v>0</v>
      </c>
      <c r="AC40">
        <v>132367</v>
      </c>
      <c r="AD40">
        <v>46</v>
      </c>
      <c r="AE40" t="s">
        <v>0</v>
      </c>
      <c r="AF40" t="s">
        <v>0</v>
      </c>
      <c r="AG40" t="s">
        <v>0</v>
      </c>
      <c r="AH40">
        <v>1464</v>
      </c>
      <c r="AI40" t="s">
        <v>0</v>
      </c>
      <c r="AJ40" t="s">
        <v>0</v>
      </c>
      <c r="AK40">
        <v>1951</v>
      </c>
      <c r="AL40" t="s">
        <v>0</v>
      </c>
      <c r="AM40">
        <v>2966</v>
      </c>
      <c r="AN40">
        <v>8</v>
      </c>
      <c r="AO40" t="s">
        <v>0</v>
      </c>
      <c r="AP40" t="s">
        <v>0</v>
      </c>
      <c r="AQ40" t="s">
        <v>0</v>
      </c>
      <c r="AR40">
        <v>14783</v>
      </c>
      <c r="AS40" t="s">
        <v>0</v>
      </c>
      <c r="AT40" t="s">
        <v>0</v>
      </c>
      <c r="AU40" t="s">
        <v>0</v>
      </c>
      <c r="AV40" t="s">
        <v>0</v>
      </c>
      <c r="AW40">
        <v>3865</v>
      </c>
      <c r="AX40">
        <v>313</v>
      </c>
      <c r="AY40" t="s">
        <v>0</v>
      </c>
      <c r="AZ40">
        <v>1</v>
      </c>
      <c r="BA40">
        <v>14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0</v>
      </c>
      <c r="BH40">
        <v>2080</v>
      </c>
      <c r="BI40" t="s">
        <v>0</v>
      </c>
      <c r="BJ40">
        <v>1965</v>
      </c>
      <c r="BK40">
        <v>250</v>
      </c>
      <c r="BL40" t="s">
        <v>0</v>
      </c>
      <c r="BM40" t="s">
        <v>0</v>
      </c>
      <c r="BN40" t="s">
        <v>0</v>
      </c>
      <c r="BO40" t="s">
        <v>0</v>
      </c>
      <c r="BP40">
        <v>1445</v>
      </c>
      <c r="BQ40">
        <v>82</v>
      </c>
      <c r="BR40">
        <v>103</v>
      </c>
    </row>
    <row r="41" spans="1:70" ht="15" x14ac:dyDescent="0.25">
      <c r="A41" t="s">
        <v>354</v>
      </c>
      <c r="B41" t="s">
        <v>0</v>
      </c>
      <c r="C41">
        <v>317</v>
      </c>
      <c r="D41">
        <v>76</v>
      </c>
      <c r="E41" t="s">
        <v>0</v>
      </c>
      <c r="F41" t="s">
        <v>0</v>
      </c>
      <c r="G41">
        <v>12</v>
      </c>
      <c r="H41" t="s">
        <v>0</v>
      </c>
      <c r="I41" t="s">
        <v>0</v>
      </c>
      <c r="J41" t="s">
        <v>0</v>
      </c>
      <c r="K41" t="s">
        <v>0</v>
      </c>
      <c r="L41">
        <v>13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118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>
        <v>7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</row>
    <row r="42" spans="1:70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1960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>
        <v>5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>
        <v>896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</row>
    <row r="43" spans="1:70" ht="15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>
        <v>5436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>
        <v>8875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>
        <v>5056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</row>
    <row r="44" spans="1:70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</row>
    <row r="45" spans="1:70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>
        <v>1383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</row>
    <row r="46" spans="1:70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>
        <v>2042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</row>
    <row r="47" spans="1:70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</row>
    <row r="48" spans="1:70" ht="15" x14ac:dyDescent="0.25">
      <c r="A48" t="s">
        <v>361</v>
      </c>
      <c r="B48">
        <v>3137702</v>
      </c>
      <c r="C48">
        <v>29227</v>
      </c>
      <c r="D48">
        <v>41432</v>
      </c>
      <c r="E48" t="s">
        <v>0</v>
      </c>
      <c r="F48" t="s">
        <v>0</v>
      </c>
      <c r="G48">
        <v>35105</v>
      </c>
      <c r="H48" t="s">
        <v>0</v>
      </c>
      <c r="I48" t="s">
        <v>0</v>
      </c>
      <c r="J48" t="s">
        <v>0</v>
      </c>
      <c r="K48">
        <v>273634</v>
      </c>
      <c r="L48" t="s">
        <v>0</v>
      </c>
      <c r="M48">
        <v>823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8610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14407</v>
      </c>
      <c r="AE48">
        <v>1758</v>
      </c>
      <c r="AF48" t="s">
        <v>0</v>
      </c>
      <c r="AG48">
        <v>8314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1879</v>
      </c>
      <c r="AN48">
        <v>1637</v>
      </c>
      <c r="AO48">
        <v>133196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>
        <v>3088</v>
      </c>
      <c r="AZ48" t="s">
        <v>0</v>
      </c>
      <c r="BA48">
        <v>1213</v>
      </c>
      <c r="BB48">
        <v>1212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</row>
    <row r="49" spans="1:70" ht="15" x14ac:dyDescent="0.25">
      <c r="A49" t="s">
        <v>362</v>
      </c>
      <c r="B49">
        <v>134972</v>
      </c>
      <c r="C49">
        <v>206411</v>
      </c>
      <c r="D49">
        <v>0</v>
      </c>
      <c r="E49">
        <v>124783</v>
      </c>
      <c r="F49">
        <v>2447520</v>
      </c>
      <c r="G49">
        <v>1</v>
      </c>
      <c r="H49">
        <v>1</v>
      </c>
      <c r="I49">
        <v>9</v>
      </c>
      <c r="J49">
        <v>-216159</v>
      </c>
      <c r="K49">
        <v>262521</v>
      </c>
      <c r="L49">
        <v>115423</v>
      </c>
      <c r="M49">
        <v>160002</v>
      </c>
      <c r="N49">
        <v>11274</v>
      </c>
      <c r="O49">
        <v>867182</v>
      </c>
      <c r="P49">
        <v>1</v>
      </c>
      <c r="Q49">
        <v>56166</v>
      </c>
      <c r="R49">
        <v>4109</v>
      </c>
      <c r="S49" t="s">
        <v>0</v>
      </c>
      <c r="T49">
        <v>1572</v>
      </c>
      <c r="U49">
        <v>-319049</v>
      </c>
      <c r="V49" t="s">
        <v>0</v>
      </c>
      <c r="W49" t="s">
        <v>0</v>
      </c>
      <c r="X49">
        <v>275401</v>
      </c>
      <c r="Y49">
        <v>-9116</v>
      </c>
      <c r="Z49">
        <v>-190729</v>
      </c>
      <c r="AA49">
        <v>16501</v>
      </c>
      <c r="AB49">
        <v>31364</v>
      </c>
      <c r="AC49" t="s">
        <v>0</v>
      </c>
      <c r="AD49">
        <v>0</v>
      </c>
      <c r="AE49">
        <v>104144</v>
      </c>
      <c r="AF49">
        <v>289721</v>
      </c>
      <c r="AG49">
        <v>14196</v>
      </c>
      <c r="AH49">
        <v>272431</v>
      </c>
      <c r="AI49">
        <v>-43669</v>
      </c>
      <c r="AJ49">
        <v>-36458</v>
      </c>
      <c r="AK49">
        <v>241831</v>
      </c>
      <c r="AL49">
        <v>19671</v>
      </c>
      <c r="AM49">
        <v>2162</v>
      </c>
      <c r="AN49">
        <v>-54654</v>
      </c>
      <c r="AO49">
        <v>4684</v>
      </c>
      <c r="AP49">
        <v>-187485</v>
      </c>
      <c r="AQ49">
        <v>-105568</v>
      </c>
      <c r="AR49">
        <v>1898</v>
      </c>
      <c r="AS49">
        <v>26992</v>
      </c>
      <c r="AT49">
        <v>142574</v>
      </c>
      <c r="AU49">
        <v>-98712</v>
      </c>
      <c r="AV49">
        <v>55466</v>
      </c>
      <c r="AW49">
        <v>65906</v>
      </c>
      <c r="AX49">
        <v>53213</v>
      </c>
      <c r="AY49">
        <v>3</v>
      </c>
      <c r="AZ49">
        <v>9308</v>
      </c>
      <c r="BA49" t="s">
        <v>0</v>
      </c>
      <c r="BB49">
        <v>17</v>
      </c>
      <c r="BC49">
        <v>33375</v>
      </c>
      <c r="BD49">
        <v>-3322</v>
      </c>
      <c r="BE49" t="s">
        <v>0</v>
      </c>
      <c r="BF49">
        <v>22609</v>
      </c>
      <c r="BG49">
        <v>-116583</v>
      </c>
      <c r="BH49">
        <v>28628</v>
      </c>
      <c r="BI49">
        <v>11628</v>
      </c>
      <c r="BJ49">
        <v>20852</v>
      </c>
      <c r="BK49">
        <v>-1</v>
      </c>
      <c r="BL49">
        <v>112021</v>
      </c>
      <c r="BM49">
        <v>6863</v>
      </c>
      <c r="BN49">
        <v>-9525</v>
      </c>
      <c r="BO49" t="s">
        <v>0</v>
      </c>
      <c r="BP49">
        <v>1445</v>
      </c>
      <c r="BQ49">
        <v>-1361723</v>
      </c>
      <c r="BR49">
        <v>-557441</v>
      </c>
    </row>
    <row r="50" spans="1:70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</row>
    <row r="51" spans="1:70" ht="15" x14ac:dyDescent="0.25">
      <c r="A51" t="s">
        <v>364</v>
      </c>
      <c r="B51" t="s">
        <v>0</v>
      </c>
      <c r="C51" t="s">
        <v>0</v>
      </c>
      <c r="D51">
        <v>9838</v>
      </c>
      <c r="E51" t="s">
        <v>0</v>
      </c>
      <c r="F51" t="s">
        <v>0</v>
      </c>
      <c r="G51">
        <v>7967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344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>
        <v>699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</row>
    <row r="52" spans="1:70" ht="15" x14ac:dyDescent="0.25">
      <c r="A52" t="s">
        <v>365</v>
      </c>
      <c r="B52" t="s">
        <v>0</v>
      </c>
      <c r="C52" t="s">
        <v>0</v>
      </c>
      <c r="D52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</row>
    <row r="53" spans="1:70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</row>
    <row r="54" spans="1:70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</row>
    <row r="55" spans="1:70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>
        <v>80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</row>
    <row r="56" spans="1:70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>
        <v>318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</row>
    <row r="57" spans="1:70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15062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</row>
    <row r="58" spans="1:70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</row>
    <row r="59" spans="1:70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</row>
    <row r="60" spans="1:70" x14ac:dyDescent="0.3">
      <c r="A60" t="s">
        <v>373</v>
      </c>
      <c r="B60" t="s">
        <v>0</v>
      </c>
      <c r="C60" t="s">
        <v>0</v>
      </c>
      <c r="D60">
        <v>333</v>
      </c>
      <c r="E60" t="s">
        <v>0</v>
      </c>
      <c r="F60" t="s">
        <v>0</v>
      </c>
      <c r="G60">
        <v>225</v>
      </c>
      <c r="H60">
        <v>1373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>
        <v>620</v>
      </c>
      <c r="Q60" t="s">
        <v>0</v>
      </c>
      <c r="R60" t="s">
        <v>0</v>
      </c>
      <c r="S60">
        <v>501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>
        <v>4</v>
      </c>
      <c r="BR60">
        <v>1</v>
      </c>
    </row>
    <row r="61" spans="1:70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</row>
    <row r="62" spans="1:70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</row>
    <row r="63" spans="1:70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>
        <v>706</v>
      </c>
      <c r="W63">
        <v>621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>
        <v>16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</row>
    <row r="64" spans="1:70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</row>
    <row r="65" spans="1:70" x14ac:dyDescent="0.3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>
        <v>624916</v>
      </c>
      <c r="G65" t="s">
        <v>0</v>
      </c>
      <c r="H65" t="s">
        <v>0</v>
      </c>
      <c r="I65">
        <v>9516</v>
      </c>
      <c r="J65" t="s">
        <v>0</v>
      </c>
      <c r="K65">
        <v>7094</v>
      </c>
      <c r="L65">
        <v>65917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>
        <v>4907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68844</v>
      </c>
      <c r="AG65" t="s">
        <v>0</v>
      </c>
      <c r="AH65">
        <v>101738</v>
      </c>
      <c r="AI65" t="s">
        <v>0</v>
      </c>
      <c r="AJ65" t="s">
        <v>0</v>
      </c>
      <c r="AK65">
        <v>54687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>
        <v>12074</v>
      </c>
      <c r="AR65" t="s">
        <v>0</v>
      </c>
      <c r="AS65">
        <v>707</v>
      </c>
      <c r="AT65">
        <v>32351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>
        <v>2309</v>
      </c>
      <c r="BA65" t="s">
        <v>0</v>
      </c>
      <c r="BB65" t="s">
        <v>0</v>
      </c>
      <c r="BC65">
        <v>10668</v>
      </c>
      <c r="BD65" t="s">
        <v>0</v>
      </c>
      <c r="BE65" t="s">
        <v>0</v>
      </c>
      <c r="BF65">
        <v>9001</v>
      </c>
      <c r="BG65" t="s">
        <v>0</v>
      </c>
      <c r="BH65">
        <v>3638</v>
      </c>
      <c r="BI65" t="s">
        <v>0</v>
      </c>
      <c r="BJ65">
        <v>3015</v>
      </c>
      <c r="BK65" t="s">
        <v>0</v>
      </c>
      <c r="BL65" t="s">
        <v>0</v>
      </c>
      <c r="BM65">
        <v>1788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</row>
    <row r="66" spans="1:70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</row>
    <row r="67" spans="1:70" x14ac:dyDescent="0.3">
      <c r="A67" t="s">
        <v>380</v>
      </c>
      <c r="B67" t="s">
        <v>0</v>
      </c>
      <c r="C67">
        <v>26145</v>
      </c>
      <c r="D67">
        <v>313</v>
      </c>
      <c r="E67">
        <v>257</v>
      </c>
      <c r="F67">
        <v>987387</v>
      </c>
      <c r="G67">
        <v>3814</v>
      </c>
      <c r="H67">
        <v>433590</v>
      </c>
      <c r="I67">
        <v>3385</v>
      </c>
      <c r="J67">
        <v>9888</v>
      </c>
      <c r="K67" t="s">
        <v>0</v>
      </c>
      <c r="L67" t="s">
        <v>0</v>
      </c>
      <c r="M67">
        <v>163529</v>
      </c>
      <c r="N67" t="s">
        <v>0</v>
      </c>
      <c r="O67">
        <v>1087970</v>
      </c>
      <c r="P67">
        <v>756658</v>
      </c>
      <c r="Q67">
        <v>3959269</v>
      </c>
      <c r="R67">
        <v>19902</v>
      </c>
      <c r="S67">
        <v>336178</v>
      </c>
      <c r="T67">
        <v>6442</v>
      </c>
      <c r="U67">
        <v>69634</v>
      </c>
      <c r="V67" t="s">
        <v>0</v>
      </c>
      <c r="W67" t="s">
        <v>0</v>
      </c>
      <c r="X67">
        <v>3755</v>
      </c>
      <c r="Y67">
        <v>7874</v>
      </c>
      <c r="Z67">
        <v>36101</v>
      </c>
      <c r="AA67">
        <v>718</v>
      </c>
      <c r="AB67" t="s">
        <v>0</v>
      </c>
      <c r="AC67">
        <v>11737</v>
      </c>
      <c r="AD67" t="s">
        <v>0</v>
      </c>
      <c r="AE67">
        <v>2921</v>
      </c>
      <c r="AF67">
        <v>24857</v>
      </c>
      <c r="AG67">
        <v>5968</v>
      </c>
      <c r="AH67">
        <v>189496</v>
      </c>
      <c r="AI67">
        <v>0</v>
      </c>
      <c r="AJ67">
        <v>263787</v>
      </c>
      <c r="AK67">
        <v>168003</v>
      </c>
      <c r="AL67" t="s">
        <v>0</v>
      </c>
      <c r="AM67" t="s">
        <v>0</v>
      </c>
      <c r="AN67" t="s">
        <v>0</v>
      </c>
      <c r="AO67" t="s">
        <v>0</v>
      </c>
      <c r="AP67">
        <v>1315</v>
      </c>
      <c r="AQ67">
        <v>263</v>
      </c>
      <c r="AR67" t="s">
        <v>0</v>
      </c>
      <c r="AS67" t="s">
        <v>0</v>
      </c>
      <c r="AT67">
        <v>23370</v>
      </c>
      <c r="AU67" t="s">
        <v>0</v>
      </c>
      <c r="AV67" t="s">
        <v>0</v>
      </c>
      <c r="AW67">
        <v>2333</v>
      </c>
      <c r="AX67" t="s">
        <v>0</v>
      </c>
      <c r="AY67" t="s">
        <v>0</v>
      </c>
      <c r="AZ67" t="s">
        <v>0</v>
      </c>
      <c r="BA67">
        <v>103</v>
      </c>
      <c r="BB67" t="s">
        <v>0</v>
      </c>
      <c r="BC67">
        <v>9722</v>
      </c>
      <c r="BD67" t="s">
        <v>0</v>
      </c>
      <c r="BE67" t="s">
        <v>0</v>
      </c>
      <c r="BF67">
        <v>15069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>
        <v>93060</v>
      </c>
      <c r="BR67">
        <v>79217</v>
      </c>
    </row>
    <row r="68" spans="1:70" x14ac:dyDescent="0.3">
      <c r="A68" t="s">
        <v>381</v>
      </c>
      <c r="B68">
        <v>1716112</v>
      </c>
      <c r="C68">
        <v>278820</v>
      </c>
      <c r="D68">
        <v>745260</v>
      </c>
      <c r="E68">
        <v>668422</v>
      </c>
      <c r="F68">
        <v>146220</v>
      </c>
      <c r="G68">
        <v>557747</v>
      </c>
      <c r="H68">
        <v>722641</v>
      </c>
      <c r="I68" t="s">
        <v>0</v>
      </c>
      <c r="J68" t="s">
        <v>0</v>
      </c>
      <c r="K68">
        <v>383388</v>
      </c>
      <c r="L68">
        <v>358335</v>
      </c>
      <c r="M68">
        <v>475324</v>
      </c>
      <c r="N68">
        <v>620740</v>
      </c>
      <c r="O68">
        <v>1234172</v>
      </c>
      <c r="P68">
        <v>243541</v>
      </c>
      <c r="Q68">
        <v>523249</v>
      </c>
      <c r="R68">
        <v>412657</v>
      </c>
      <c r="S68">
        <v>215755</v>
      </c>
      <c r="T68">
        <v>115421</v>
      </c>
      <c r="U68" t="s">
        <v>0</v>
      </c>
      <c r="V68">
        <v>204670</v>
      </c>
      <c r="W68">
        <v>183697</v>
      </c>
      <c r="X68" t="s">
        <v>0</v>
      </c>
      <c r="Y68">
        <v>196475</v>
      </c>
      <c r="Z68">
        <v>0</v>
      </c>
      <c r="AA68">
        <v>727</v>
      </c>
      <c r="AB68">
        <v>140109</v>
      </c>
      <c r="AC68">
        <v>0</v>
      </c>
      <c r="AD68">
        <v>106410</v>
      </c>
      <c r="AE68">
        <v>114949</v>
      </c>
      <c r="AF68" t="s">
        <v>0</v>
      </c>
      <c r="AG68" t="s">
        <v>0</v>
      </c>
      <c r="AH68">
        <v>12106</v>
      </c>
      <c r="AI68">
        <v>64226</v>
      </c>
      <c r="AJ68">
        <v>95262</v>
      </c>
      <c r="AK68">
        <v>50932</v>
      </c>
      <c r="AL68">
        <v>55129</v>
      </c>
      <c r="AM68">
        <v>25180</v>
      </c>
      <c r="AN68">
        <v>40004</v>
      </c>
      <c r="AO68">
        <v>60948</v>
      </c>
      <c r="AP68">
        <v>34758</v>
      </c>
      <c r="AQ68">
        <v>54572</v>
      </c>
      <c r="AR68" t="s">
        <v>0</v>
      </c>
      <c r="AS68">
        <v>35140</v>
      </c>
      <c r="AT68" t="s">
        <v>0</v>
      </c>
      <c r="AU68" t="s">
        <v>0</v>
      </c>
      <c r="AV68">
        <v>9508</v>
      </c>
      <c r="AW68">
        <v>53121</v>
      </c>
      <c r="AX68">
        <v>62108</v>
      </c>
      <c r="AY68">
        <v>21352</v>
      </c>
      <c r="AZ68" t="s">
        <v>0</v>
      </c>
      <c r="BA68">
        <v>30203</v>
      </c>
      <c r="BB68">
        <v>12071</v>
      </c>
      <c r="BC68" t="s">
        <v>0</v>
      </c>
      <c r="BD68" t="s">
        <v>0</v>
      </c>
      <c r="BE68">
        <v>15132</v>
      </c>
      <c r="BF68" t="s">
        <v>0</v>
      </c>
      <c r="BG68">
        <v>9699</v>
      </c>
      <c r="BH68">
        <v>3486</v>
      </c>
      <c r="BI68">
        <v>12845</v>
      </c>
      <c r="BJ68">
        <v>2957</v>
      </c>
      <c r="BK68">
        <v>15653</v>
      </c>
      <c r="BL68">
        <v>2606</v>
      </c>
      <c r="BM68">
        <v>2</v>
      </c>
      <c r="BN68" t="s">
        <v>0</v>
      </c>
      <c r="BO68" t="s">
        <v>0</v>
      </c>
      <c r="BP68" t="s">
        <v>0</v>
      </c>
      <c r="BQ68">
        <v>31120</v>
      </c>
      <c r="BR68">
        <v>14407</v>
      </c>
    </row>
    <row r="69" spans="1:70" x14ac:dyDescent="0.3">
      <c r="A69" t="s">
        <v>382</v>
      </c>
      <c r="B69" t="s">
        <v>0</v>
      </c>
      <c r="C69">
        <v>29629</v>
      </c>
      <c r="D69">
        <v>66322</v>
      </c>
      <c r="E69" t="s">
        <v>0</v>
      </c>
      <c r="F69">
        <v>11559</v>
      </c>
      <c r="G69">
        <v>120883</v>
      </c>
      <c r="H69">
        <v>165461</v>
      </c>
      <c r="I69" t="s">
        <v>0</v>
      </c>
      <c r="J69">
        <v>5357</v>
      </c>
      <c r="K69" t="s">
        <v>0</v>
      </c>
      <c r="L69">
        <v>4754</v>
      </c>
      <c r="M69" t="s">
        <v>0</v>
      </c>
      <c r="N69" t="s">
        <v>0</v>
      </c>
      <c r="O69">
        <v>18526</v>
      </c>
      <c r="P69">
        <v>88225</v>
      </c>
      <c r="Q69">
        <v>50627</v>
      </c>
      <c r="R69" t="s">
        <v>0</v>
      </c>
      <c r="S69">
        <v>62268</v>
      </c>
      <c r="T69">
        <v>13795</v>
      </c>
      <c r="U69">
        <v>51804</v>
      </c>
      <c r="V69">
        <v>67594</v>
      </c>
      <c r="W69">
        <v>51629</v>
      </c>
      <c r="X69">
        <v>50157</v>
      </c>
      <c r="Y69">
        <v>2952</v>
      </c>
      <c r="Z69">
        <v>31206</v>
      </c>
      <c r="AA69">
        <v>490</v>
      </c>
      <c r="AB69" t="s">
        <v>0</v>
      </c>
      <c r="AC69" t="s">
        <v>0</v>
      </c>
      <c r="AD69" t="s">
        <v>0</v>
      </c>
      <c r="AE69">
        <v>1108</v>
      </c>
      <c r="AF69">
        <v>64919</v>
      </c>
      <c r="AG69">
        <v>34501</v>
      </c>
      <c r="AH69">
        <v>40839</v>
      </c>
      <c r="AI69" t="s">
        <v>0</v>
      </c>
      <c r="AJ69" t="s">
        <v>0</v>
      </c>
      <c r="AK69">
        <v>27206</v>
      </c>
      <c r="AL69" t="s">
        <v>0</v>
      </c>
      <c r="AM69" t="s">
        <v>0</v>
      </c>
      <c r="AN69" t="s">
        <v>0</v>
      </c>
      <c r="AO69" t="s">
        <v>0</v>
      </c>
      <c r="AP69">
        <v>137633</v>
      </c>
      <c r="AQ69" t="s">
        <v>0</v>
      </c>
      <c r="AR69" t="s">
        <v>0</v>
      </c>
      <c r="AS69" t="s">
        <v>0</v>
      </c>
      <c r="AT69">
        <v>38540</v>
      </c>
      <c r="AU69">
        <v>47</v>
      </c>
      <c r="AV69" t="s">
        <v>0</v>
      </c>
      <c r="AW69">
        <v>1690</v>
      </c>
      <c r="AX69" t="s">
        <v>0</v>
      </c>
      <c r="AY69" t="s">
        <v>0</v>
      </c>
      <c r="AZ69" t="s">
        <v>0</v>
      </c>
      <c r="BA69">
        <v>116</v>
      </c>
      <c r="BB69" t="s">
        <v>0</v>
      </c>
      <c r="BC69" t="s">
        <v>0</v>
      </c>
      <c r="BD69" t="s">
        <v>0</v>
      </c>
      <c r="BE69">
        <v>13356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>
        <v>29058</v>
      </c>
      <c r="BM69">
        <v>15773</v>
      </c>
      <c r="BN69">
        <v>2</v>
      </c>
      <c r="BO69" t="s">
        <v>0</v>
      </c>
      <c r="BP69">
        <v>450</v>
      </c>
      <c r="BQ69">
        <v>2483</v>
      </c>
      <c r="BR69">
        <v>2735</v>
      </c>
    </row>
    <row r="70" spans="1:70" x14ac:dyDescent="0.3">
      <c r="A70" t="s">
        <v>383</v>
      </c>
      <c r="B70" t="s">
        <v>0</v>
      </c>
      <c r="C70" t="s">
        <v>0</v>
      </c>
      <c r="D70">
        <v>229969</v>
      </c>
      <c r="E70" t="s">
        <v>0</v>
      </c>
      <c r="F70" t="s">
        <v>0</v>
      </c>
      <c r="G70">
        <v>880849</v>
      </c>
      <c r="H70">
        <v>-33</v>
      </c>
      <c r="I70">
        <v>18263</v>
      </c>
      <c r="J70">
        <v>125652</v>
      </c>
      <c r="K70" t="s">
        <v>0</v>
      </c>
      <c r="L70">
        <v>9575</v>
      </c>
      <c r="M70" t="s">
        <v>0</v>
      </c>
      <c r="N70" t="s">
        <v>0</v>
      </c>
      <c r="O70" t="s">
        <v>0</v>
      </c>
      <c r="P70">
        <v>2351</v>
      </c>
      <c r="Q70" t="s">
        <v>0</v>
      </c>
      <c r="R70" t="s">
        <v>0</v>
      </c>
      <c r="S70">
        <v>0</v>
      </c>
      <c r="T70">
        <v>330315</v>
      </c>
      <c r="U70">
        <v>225856</v>
      </c>
      <c r="V70" t="s">
        <v>0</v>
      </c>
      <c r="W70" t="s">
        <v>0</v>
      </c>
      <c r="X70">
        <v>1021</v>
      </c>
      <c r="Y70" t="s">
        <v>0</v>
      </c>
      <c r="Z70">
        <v>149660</v>
      </c>
      <c r="AA70" t="s">
        <v>0</v>
      </c>
      <c r="AB70">
        <v>0</v>
      </c>
      <c r="AC70">
        <v>2316</v>
      </c>
      <c r="AD70">
        <v>64003</v>
      </c>
      <c r="AE70" t="s">
        <v>0</v>
      </c>
      <c r="AF70">
        <v>608</v>
      </c>
      <c r="AG70" t="s">
        <v>0</v>
      </c>
      <c r="AH70" t="s">
        <v>0</v>
      </c>
      <c r="AI70">
        <v>0</v>
      </c>
      <c r="AJ70" t="s">
        <v>0</v>
      </c>
      <c r="AK70" t="s">
        <v>0</v>
      </c>
      <c r="AL70" t="s">
        <v>0</v>
      </c>
      <c r="AM70">
        <v>7644</v>
      </c>
      <c r="AN70">
        <v>14658</v>
      </c>
      <c r="AO70" t="s">
        <v>0</v>
      </c>
      <c r="AP70" t="s">
        <v>0</v>
      </c>
      <c r="AQ70" t="s">
        <v>0</v>
      </c>
      <c r="AR70">
        <v>79653</v>
      </c>
      <c r="AS70" t="s">
        <v>0</v>
      </c>
      <c r="AT70">
        <v>266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>
        <v>34216</v>
      </c>
      <c r="BA70">
        <v>10713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>
        <v>552</v>
      </c>
      <c r="BO70">
        <v>1778</v>
      </c>
      <c r="BP70" t="s">
        <v>0</v>
      </c>
      <c r="BQ70" t="s">
        <v>0</v>
      </c>
      <c r="BR70" t="s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23"/>
  <sheetViews>
    <sheetView topLeftCell="A91" workbookViewId="0">
      <selection activeCell="A25" sqref="A25:XFD25"/>
    </sheetView>
  </sheetViews>
  <sheetFormatPr defaultRowHeight="14.4" x14ac:dyDescent="0.3"/>
  <cols>
    <col min="1" max="1" width="30" customWidth="1"/>
    <col min="2" max="2" width="10" bestFit="1" customWidth="1"/>
  </cols>
  <sheetData>
    <row r="2" spans="1:54" s="1" customFormat="1" ht="15" x14ac:dyDescent="0.25">
      <c r="B2" s="1" t="s">
        <v>165</v>
      </c>
    </row>
    <row r="3" spans="1:54" s="1" customFormat="1" ht="15" x14ac:dyDescent="0.25">
      <c r="B3" s="1" t="s">
        <v>166</v>
      </c>
    </row>
    <row r="4" spans="1:54" s="1" customFormat="1" ht="15" x14ac:dyDescent="0.25">
      <c r="A4" s="1" t="s">
        <v>399</v>
      </c>
    </row>
    <row r="5" spans="1:54" s="1" customFormat="1" ht="15" x14ac:dyDescent="0.25">
      <c r="A5" s="1" t="s">
        <v>167</v>
      </c>
    </row>
    <row r="6" spans="1:54" s="1" customFormat="1" ht="15" x14ac:dyDescent="0.25">
      <c r="A6" s="1" t="s">
        <v>168</v>
      </c>
    </row>
    <row r="7" spans="1:54" s="1" customFormat="1" ht="15" x14ac:dyDescent="0.25">
      <c r="B7" s="1" t="s">
        <v>169</v>
      </c>
    </row>
    <row r="8" spans="1:54" s="1" customFormat="1" ht="15" x14ac:dyDescent="0.25">
      <c r="B8" s="1" t="s">
        <v>183</v>
      </c>
    </row>
    <row r="9" spans="1:54" s="1" customFormat="1" ht="15" x14ac:dyDescent="0.25">
      <c r="B9" s="1" t="s">
        <v>21</v>
      </c>
      <c r="C9" s="1" t="s">
        <v>26</v>
      </c>
      <c r="D9" s="1" t="s">
        <v>175</v>
      </c>
      <c r="E9" s="1" t="s">
        <v>44</v>
      </c>
      <c r="F9" s="1" t="s">
        <v>64</v>
      </c>
      <c r="G9" s="1" t="s">
        <v>23</v>
      </c>
      <c r="H9" s="1" t="s">
        <v>171</v>
      </c>
      <c r="I9" s="1" t="s">
        <v>2</v>
      </c>
      <c r="J9" s="1" t="s">
        <v>218</v>
      </c>
      <c r="K9" s="1" t="s">
        <v>39</v>
      </c>
      <c r="L9" s="1" t="s">
        <v>220</v>
      </c>
      <c r="M9" s="1" t="s">
        <v>59</v>
      </c>
      <c r="N9" s="1" t="s">
        <v>18</v>
      </c>
      <c r="O9" s="1" t="s">
        <v>1</v>
      </c>
      <c r="P9" s="1" t="s">
        <v>386</v>
      </c>
      <c r="Q9" s="1" t="s">
        <v>174</v>
      </c>
      <c r="R9" s="1" t="s">
        <v>272</v>
      </c>
      <c r="S9" s="1" t="s">
        <v>49</v>
      </c>
      <c r="T9" s="1" t="s">
        <v>56</v>
      </c>
      <c r="U9" s="1" t="s">
        <v>177</v>
      </c>
      <c r="V9" s="1" t="s">
        <v>205</v>
      </c>
      <c r="W9" s="1" t="s">
        <v>11</v>
      </c>
      <c r="X9" s="1" t="s">
        <v>277</v>
      </c>
      <c r="Y9" s="1" t="s">
        <v>53</v>
      </c>
      <c r="Z9" s="1" t="s">
        <v>3</v>
      </c>
      <c r="AA9" s="1" t="s">
        <v>9</v>
      </c>
      <c r="AB9" s="1" t="s">
        <v>221</v>
      </c>
      <c r="AC9" s="1" t="s">
        <v>13</v>
      </c>
      <c r="AD9" s="1" t="s">
        <v>389</v>
      </c>
      <c r="AE9" s="1" t="s">
        <v>273</v>
      </c>
      <c r="AF9" s="1" t="s">
        <v>29</v>
      </c>
      <c r="AG9" s="1" t="s">
        <v>224</v>
      </c>
      <c r="AH9" s="1" t="s">
        <v>225</v>
      </c>
      <c r="AI9" s="1" t="s">
        <v>15</v>
      </c>
      <c r="AJ9" s="1" t="s">
        <v>12</v>
      </c>
      <c r="AK9" s="1" t="s">
        <v>226</v>
      </c>
      <c r="AL9" s="1" t="s">
        <v>228</v>
      </c>
      <c r="AM9" s="1" t="s">
        <v>227</v>
      </c>
      <c r="AN9" s="1" t="s">
        <v>47</v>
      </c>
      <c r="AO9" s="1" t="s">
        <v>179</v>
      </c>
      <c r="AP9" s="1" t="s">
        <v>397</v>
      </c>
      <c r="AQ9" s="1" t="s">
        <v>52</v>
      </c>
      <c r="AR9" s="1" t="s">
        <v>8</v>
      </c>
      <c r="AS9" s="1" t="s">
        <v>238</v>
      </c>
      <c r="AT9" s="1" t="s">
        <v>396</v>
      </c>
      <c r="AU9" s="1" t="s">
        <v>391</v>
      </c>
      <c r="AV9" s="1" t="s">
        <v>4</v>
      </c>
      <c r="AW9" s="1" t="s">
        <v>239</v>
      </c>
      <c r="AX9" s="1" t="s">
        <v>398</v>
      </c>
      <c r="AY9" s="1" t="s">
        <v>392</v>
      </c>
      <c r="AZ9" s="1" t="s">
        <v>28</v>
      </c>
      <c r="BA9" s="1" t="s">
        <v>27</v>
      </c>
      <c r="BB9" s="1" t="s">
        <v>172</v>
      </c>
    </row>
    <row r="10" spans="1:54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</row>
    <row r="11" spans="1:54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</row>
    <row r="12" spans="1:54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4" ht="15" x14ac:dyDescent="0.25">
      <c r="A13" t="s">
        <v>104</v>
      </c>
      <c r="B13" t="s">
        <v>0</v>
      </c>
      <c r="C13">
        <v>447149</v>
      </c>
      <c r="D13" t="s">
        <v>0</v>
      </c>
      <c r="E13">
        <v>583975</v>
      </c>
      <c r="F13" t="s">
        <v>0</v>
      </c>
      <c r="G13" t="s">
        <v>0</v>
      </c>
      <c r="H13" t="s">
        <v>0</v>
      </c>
      <c r="I13">
        <v>122479</v>
      </c>
      <c r="J13" t="s">
        <v>0</v>
      </c>
      <c r="K13" t="s">
        <v>0</v>
      </c>
      <c r="L13" t="s">
        <v>0</v>
      </c>
      <c r="M13" t="s">
        <v>0</v>
      </c>
      <c r="N13">
        <v>426161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263552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79529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>
        <v>3040</v>
      </c>
      <c r="BA13" t="s">
        <v>0</v>
      </c>
      <c r="BB13" t="s">
        <v>0</v>
      </c>
    </row>
    <row r="14" spans="1:54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>
        <v>236678</v>
      </c>
      <c r="P14" t="s">
        <v>0</v>
      </c>
      <c r="Q14" t="s">
        <v>0</v>
      </c>
      <c r="R14" t="s">
        <v>0</v>
      </c>
      <c r="S14" t="s">
        <v>0</v>
      </c>
      <c r="T14">
        <v>239613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4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4" ht="15" x14ac:dyDescent="0.25">
      <c r="A16" t="s">
        <v>107</v>
      </c>
      <c r="B16">
        <v>3439084</v>
      </c>
      <c r="C16">
        <v>5508004</v>
      </c>
      <c r="D16">
        <v>968329</v>
      </c>
      <c r="E16">
        <v>1388265</v>
      </c>
      <c r="F16">
        <v>44024</v>
      </c>
      <c r="G16" t="s">
        <v>0</v>
      </c>
      <c r="H16">
        <v>573296</v>
      </c>
      <c r="I16">
        <v>447144</v>
      </c>
      <c r="J16" t="s">
        <v>0</v>
      </c>
      <c r="K16">
        <v>138326</v>
      </c>
      <c r="L16">
        <v>324598</v>
      </c>
      <c r="M16">
        <v>33900</v>
      </c>
      <c r="N16">
        <v>927155</v>
      </c>
      <c r="O16" t="s">
        <v>0</v>
      </c>
      <c r="P16" t="s">
        <v>0</v>
      </c>
      <c r="Q16">
        <v>1222686</v>
      </c>
      <c r="R16">
        <v>261437</v>
      </c>
      <c r="S16">
        <v>37845</v>
      </c>
      <c r="T16" t="s">
        <v>0</v>
      </c>
      <c r="U16">
        <v>51894</v>
      </c>
      <c r="V16">
        <v>288393</v>
      </c>
      <c r="W16" t="s">
        <v>0</v>
      </c>
      <c r="X16">
        <v>144095</v>
      </c>
      <c r="Y16">
        <v>9348</v>
      </c>
      <c r="Z16" t="s">
        <v>0</v>
      </c>
      <c r="AA16">
        <v>111172</v>
      </c>
      <c r="AB16">
        <v>149213</v>
      </c>
      <c r="AC16">
        <v>67841</v>
      </c>
      <c r="AD16">
        <v>20596</v>
      </c>
      <c r="AE16">
        <v>109698</v>
      </c>
      <c r="AF16">
        <v>32683</v>
      </c>
      <c r="AG16">
        <v>24998</v>
      </c>
      <c r="AH16">
        <v>16468</v>
      </c>
      <c r="AI16">
        <v>119914</v>
      </c>
      <c r="AJ16">
        <v>2399</v>
      </c>
      <c r="AK16" t="s">
        <v>0</v>
      </c>
      <c r="AL16">
        <v>211124</v>
      </c>
      <c r="AM16">
        <v>11910</v>
      </c>
      <c r="AN16">
        <v>25415</v>
      </c>
      <c r="AO16">
        <v>20318</v>
      </c>
      <c r="AP16">
        <v>7997</v>
      </c>
      <c r="AQ16" t="s">
        <v>0</v>
      </c>
      <c r="AR16">
        <v>12107</v>
      </c>
      <c r="AS16">
        <v>51824</v>
      </c>
      <c r="AT16">
        <v>62462</v>
      </c>
      <c r="AU16">
        <v>21214</v>
      </c>
      <c r="AV16">
        <v>158051</v>
      </c>
      <c r="AW16">
        <v>39262</v>
      </c>
      <c r="AX16">
        <v>3454</v>
      </c>
      <c r="AY16">
        <v>8328</v>
      </c>
      <c r="AZ16" t="s">
        <v>0</v>
      </c>
      <c r="BA16" t="s">
        <v>0</v>
      </c>
      <c r="BB16" t="s">
        <v>0</v>
      </c>
    </row>
    <row r="17" spans="1:54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ht="15" x14ac:dyDescent="0.25">
      <c r="A18" t="s">
        <v>109</v>
      </c>
      <c r="B18">
        <v>1260828</v>
      </c>
      <c r="C18" t="s">
        <v>0</v>
      </c>
      <c r="D18" t="s">
        <v>0</v>
      </c>
      <c r="E18" t="s">
        <v>0</v>
      </c>
      <c r="F18" t="s">
        <v>0</v>
      </c>
      <c r="G18">
        <v>3715442</v>
      </c>
      <c r="H18">
        <v>772746</v>
      </c>
      <c r="I18">
        <v>70597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325491</v>
      </c>
      <c r="Q18" t="s">
        <v>0</v>
      </c>
      <c r="R18" t="s">
        <v>0</v>
      </c>
      <c r="S18" t="s">
        <v>0</v>
      </c>
      <c r="T18" t="s">
        <v>0</v>
      </c>
      <c r="U18">
        <v>264018</v>
      </c>
      <c r="V18" t="s">
        <v>0</v>
      </c>
      <c r="W18" t="s">
        <v>0</v>
      </c>
      <c r="X18" t="s">
        <v>0</v>
      </c>
      <c r="Y18" t="s">
        <v>0</v>
      </c>
      <c r="Z18">
        <v>65318</v>
      </c>
      <c r="AA18" t="s">
        <v>0</v>
      </c>
      <c r="AB18" t="s">
        <v>0</v>
      </c>
      <c r="AC18">
        <v>378347</v>
      </c>
      <c r="AD18" t="s">
        <v>0</v>
      </c>
      <c r="AE18" t="s">
        <v>0</v>
      </c>
      <c r="AF18">
        <v>493244</v>
      </c>
      <c r="AG18" t="s">
        <v>0</v>
      </c>
      <c r="AH18" t="s">
        <v>0</v>
      </c>
      <c r="AI18" t="s">
        <v>0</v>
      </c>
      <c r="AJ18">
        <v>165282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16867</v>
      </c>
      <c r="AR18" t="s">
        <v>0</v>
      </c>
      <c r="AS18" t="s">
        <v>0</v>
      </c>
      <c r="AT18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229</v>
      </c>
      <c r="BB18" t="s">
        <v>0</v>
      </c>
    </row>
    <row r="19" spans="1:54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>
        <v>5673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</row>
    <row r="20" spans="1:54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s="5" customFormat="1" ht="15" x14ac:dyDescent="0.25">
      <c r="A25" s="5" t="s">
        <v>116</v>
      </c>
      <c r="B25" s="5" t="s">
        <v>0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L25" s="5" t="s">
        <v>0</v>
      </c>
      <c r="M25" s="5" t="s">
        <v>0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V25" s="5" t="s">
        <v>0</v>
      </c>
      <c r="W25" s="5" t="s">
        <v>0</v>
      </c>
      <c r="X25" s="5" t="s">
        <v>0</v>
      </c>
      <c r="Y25" s="5" t="s">
        <v>0</v>
      </c>
      <c r="Z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5" t="s">
        <v>0</v>
      </c>
      <c r="AH25" s="5" t="s">
        <v>0</v>
      </c>
      <c r="AI25" s="5" t="s">
        <v>0</v>
      </c>
      <c r="AJ25" s="5" t="s">
        <v>0</v>
      </c>
      <c r="AK25" s="5" t="s">
        <v>0</v>
      </c>
      <c r="AL25" s="5" t="s">
        <v>0</v>
      </c>
      <c r="AM25" s="5">
        <v>0</v>
      </c>
      <c r="AN25" s="5" t="s">
        <v>0</v>
      </c>
      <c r="AO25" s="5" t="s">
        <v>0</v>
      </c>
      <c r="AP25" s="5" t="s">
        <v>0</v>
      </c>
      <c r="AQ25" s="5" t="s">
        <v>0</v>
      </c>
      <c r="AR25" s="5" t="s">
        <v>0</v>
      </c>
      <c r="AS25" s="5" t="s">
        <v>0</v>
      </c>
      <c r="AT25" s="5" t="s">
        <v>0</v>
      </c>
      <c r="AU25" s="5" t="s">
        <v>0</v>
      </c>
      <c r="AV25" s="5" t="s">
        <v>0</v>
      </c>
      <c r="AW25" s="5" t="s">
        <v>0</v>
      </c>
      <c r="AX25" s="5" t="s">
        <v>0</v>
      </c>
      <c r="AY25" s="5" t="s">
        <v>0</v>
      </c>
      <c r="AZ25" s="5" t="s">
        <v>0</v>
      </c>
      <c r="BA25" s="5" t="s">
        <v>0</v>
      </c>
      <c r="BB25" s="5" t="s">
        <v>0</v>
      </c>
    </row>
    <row r="26" spans="1:54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</row>
    <row r="27" spans="1:54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</row>
    <row r="28" spans="1:54" ht="15" x14ac:dyDescent="0.25">
      <c r="A28" t="s">
        <v>71</v>
      </c>
      <c r="B28">
        <v>18992802</v>
      </c>
      <c r="C28">
        <v>14448697</v>
      </c>
      <c r="D28">
        <v>371709</v>
      </c>
      <c r="E28">
        <v>6094681</v>
      </c>
      <c r="F28" t="s">
        <v>0</v>
      </c>
      <c r="G28">
        <v>5521321</v>
      </c>
      <c r="H28">
        <v>3297275</v>
      </c>
      <c r="I28">
        <v>1202671</v>
      </c>
      <c r="J28" t="s">
        <v>0</v>
      </c>
      <c r="K28" t="s">
        <v>0</v>
      </c>
      <c r="L28" t="s">
        <v>0</v>
      </c>
      <c r="M28" t="s">
        <v>0</v>
      </c>
      <c r="N28">
        <v>3863516</v>
      </c>
      <c r="O28" t="s">
        <v>0</v>
      </c>
      <c r="P28" t="s">
        <v>0</v>
      </c>
      <c r="Q28">
        <v>491320</v>
      </c>
      <c r="R28">
        <v>2879469</v>
      </c>
      <c r="S28" t="s">
        <v>0</v>
      </c>
      <c r="T28" t="s">
        <v>0</v>
      </c>
      <c r="U28">
        <v>618102</v>
      </c>
      <c r="V28" t="s">
        <v>0</v>
      </c>
      <c r="W28" t="s">
        <v>0</v>
      </c>
      <c r="X28" t="s">
        <v>0</v>
      </c>
      <c r="Y28" t="s">
        <v>0</v>
      </c>
      <c r="Z28">
        <v>748207</v>
      </c>
      <c r="AA28" t="s">
        <v>0</v>
      </c>
      <c r="AB28" t="s">
        <v>0</v>
      </c>
      <c r="AC28" t="s">
        <v>0</v>
      </c>
      <c r="AD28" t="s">
        <v>0</v>
      </c>
      <c r="AE28">
        <v>975097</v>
      </c>
      <c r="AF28">
        <v>38897</v>
      </c>
      <c r="AG28" t="s">
        <v>0</v>
      </c>
      <c r="AH28" t="s">
        <v>0</v>
      </c>
      <c r="AI28" t="s">
        <v>0</v>
      </c>
      <c r="AJ28">
        <v>157333</v>
      </c>
      <c r="AK28" t="s">
        <v>0</v>
      </c>
      <c r="AL28">
        <v>120902</v>
      </c>
      <c r="AM28" t="s">
        <v>0</v>
      </c>
      <c r="AN28">
        <v>46964</v>
      </c>
      <c r="AO28">
        <v>1009455</v>
      </c>
      <c r="AP28" t="s">
        <v>0</v>
      </c>
      <c r="AQ28">
        <v>84357</v>
      </c>
      <c r="AR28">
        <v>22742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ht="1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s="1" customFormat="1" ht="15" x14ac:dyDescent="0.25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</row>
    <row r="33" spans="1:54" ht="15" x14ac:dyDescent="0.25">
      <c r="A33" t="s">
        <v>76</v>
      </c>
      <c r="B33">
        <v>151782</v>
      </c>
      <c r="C33" t="s">
        <v>0</v>
      </c>
      <c r="D33" t="s">
        <v>0</v>
      </c>
      <c r="E33" t="s">
        <v>0</v>
      </c>
      <c r="F33" t="s">
        <v>0</v>
      </c>
      <c r="G33">
        <v>26224</v>
      </c>
      <c r="H33">
        <v>86772</v>
      </c>
      <c r="I33">
        <v>54805</v>
      </c>
      <c r="J33" t="s">
        <v>0</v>
      </c>
      <c r="K33" t="s">
        <v>0</v>
      </c>
      <c r="L33" t="s">
        <v>0</v>
      </c>
      <c r="M33" t="s">
        <v>0</v>
      </c>
      <c r="N33">
        <v>139699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15682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1782</v>
      </c>
      <c r="AG33" t="s">
        <v>0</v>
      </c>
      <c r="AH33" t="s">
        <v>0</v>
      </c>
      <c r="AI33" t="s">
        <v>0</v>
      </c>
      <c r="AJ33">
        <v>6615</v>
      </c>
      <c r="AK33" t="s">
        <v>0</v>
      </c>
      <c r="AL33">
        <v>95394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s="1" customFormat="1" ht="15" x14ac:dyDescent="0.25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</row>
    <row r="35" spans="1:54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ht="15" x14ac:dyDescent="0.25">
      <c r="A36" t="s">
        <v>79</v>
      </c>
      <c r="B36">
        <v>2517555</v>
      </c>
      <c r="C36">
        <v>1090254</v>
      </c>
      <c r="D36" t="s">
        <v>0</v>
      </c>
      <c r="E36">
        <v>1366664</v>
      </c>
      <c r="F36" t="s">
        <v>0</v>
      </c>
      <c r="G36">
        <v>1564533</v>
      </c>
      <c r="H36">
        <v>190095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>
        <v>23167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56971</v>
      </c>
      <c r="AG36" t="s">
        <v>0</v>
      </c>
      <c r="AH36" t="s">
        <v>0</v>
      </c>
      <c r="AI36" t="s">
        <v>0</v>
      </c>
      <c r="AJ36">
        <v>15647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ht="15" x14ac:dyDescent="0.25">
      <c r="A37" t="s">
        <v>80</v>
      </c>
      <c r="B37">
        <v>3689820</v>
      </c>
      <c r="C37">
        <v>58156</v>
      </c>
      <c r="D37" t="s">
        <v>0</v>
      </c>
      <c r="E37">
        <v>61236</v>
      </c>
      <c r="F37" t="s">
        <v>0</v>
      </c>
      <c r="G37">
        <v>1087477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60274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>
        <v>64130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</row>
    <row r="39" spans="1:54" ht="15" x14ac:dyDescent="0.25">
      <c r="A39" t="s">
        <v>82</v>
      </c>
      <c r="B39">
        <v>49951074</v>
      </c>
      <c r="C39">
        <v>17833242</v>
      </c>
      <c r="D39" t="s">
        <v>0</v>
      </c>
      <c r="E39">
        <v>15476234</v>
      </c>
      <c r="F39" t="s">
        <v>0</v>
      </c>
      <c r="G39">
        <v>10411117</v>
      </c>
      <c r="H39">
        <v>5528318</v>
      </c>
      <c r="I39">
        <v>7298342</v>
      </c>
      <c r="J39" t="s">
        <v>0</v>
      </c>
      <c r="K39" t="s">
        <v>0</v>
      </c>
      <c r="L39" t="s">
        <v>0</v>
      </c>
      <c r="M39" t="s">
        <v>0</v>
      </c>
      <c r="N39">
        <v>2750449</v>
      </c>
      <c r="O39">
        <v>341987</v>
      </c>
      <c r="P39" t="s">
        <v>0</v>
      </c>
      <c r="Q39" t="s">
        <v>0</v>
      </c>
      <c r="R39">
        <v>2755490</v>
      </c>
      <c r="S39">
        <v>1399282</v>
      </c>
      <c r="T39">
        <v>392564</v>
      </c>
      <c r="U39">
        <v>1306917</v>
      </c>
      <c r="V39" t="s">
        <v>0</v>
      </c>
      <c r="W39" t="s">
        <v>0</v>
      </c>
      <c r="X39">
        <v>1794923</v>
      </c>
      <c r="Y39">
        <v>428346</v>
      </c>
      <c r="Z39">
        <v>1427894</v>
      </c>
      <c r="AA39">
        <v>1564093</v>
      </c>
      <c r="AB39" t="s">
        <v>0</v>
      </c>
      <c r="AC39">
        <v>890245</v>
      </c>
      <c r="AD39">
        <v>1293220</v>
      </c>
      <c r="AE39">
        <v>976341</v>
      </c>
      <c r="AF39">
        <v>736440</v>
      </c>
      <c r="AG39" t="s">
        <v>0</v>
      </c>
      <c r="AH39" t="s">
        <v>0</v>
      </c>
      <c r="AI39">
        <v>580836</v>
      </c>
      <c r="AJ39">
        <v>785027</v>
      </c>
      <c r="AK39" t="s">
        <v>0</v>
      </c>
      <c r="AL39">
        <v>90732</v>
      </c>
      <c r="AM39">
        <v>467105</v>
      </c>
      <c r="AN39" t="s">
        <v>0</v>
      </c>
      <c r="AO39" t="s">
        <v>0</v>
      </c>
      <c r="AP39" t="s">
        <v>0</v>
      </c>
      <c r="AQ39">
        <v>319424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ht="15" x14ac:dyDescent="0.25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89178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2326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ht="15" x14ac:dyDescent="0.25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>
        <v>39412</v>
      </c>
      <c r="AO41" t="s">
        <v>0</v>
      </c>
      <c r="AP41" t="s">
        <v>0</v>
      </c>
      <c r="AQ41" t="s">
        <v>0</v>
      </c>
      <c r="AR41">
        <v>19031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ht="15" x14ac:dyDescent="0.25">
      <c r="A42" t="s">
        <v>85</v>
      </c>
      <c r="B42" t="s">
        <v>0</v>
      </c>
      <c r="C42">
        <v>211308</v>
      </c>
      <c r="D42" t="s">
        <v>0</v>
      </c>
      <c r="E42">
        <v>322695</v>
      </c>
      <c r="F42" t="s">
        <v>0</v>
      </c>
      <c r="G42">
        <v>38799</v>
      </c>
      <c r="H42">
        <v>440376</v>
      </c>
      <c r="I42">
        <v>929178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723864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118488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ht="15" x14ac:dyDescent="0.25">
      <c r="A43" t="s">
        <v>86</v>
      </c>
      <c r="B43">
        <v>1158410</v>
      </c>
      <c r="C43" t="s">
        <v>0</v>
      </c>
      <c r="D43" t="s">
        <v>0</v>
      </c>
      <c r="E43" t="s">
        <v>0</v>
      </c>
      <c r="F43" t="s">
        <v>0</v>
      </c>
      <c r="G43">
        <v>12479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ht="15" x14ac:dyDescent="0.25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>
        <v>20650</v>
      </c>
      <c r="O44">
        <v>4739</v>
      </c>
      <c r="P44" t="s">
        <v>0</v>
      </c>
      <c r="Q44" t="s">
        <v>0</v>
      </c>
      <c r="R44" t="s">
        <v>0</v>
      </c>
      <c r="S44" t="s">
        <v>0</v>
      </c>
      <c r="T44">
        <v>5203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>
        <v>284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>
        <v>98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108601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2798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</row>
    <row r="48" spans="1:54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194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ht="1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1045771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ht="1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708295</v>
      </c>
      <c r="J52" t="s">
        <v>0</v>
      </c>
      <c r="K52" t="s">
        <v>0</v>
      </c>
      <c r="L52" t="s">
        <v>0</v>
      </c>
      <c r="M52" t="s">
        <v>0</v>
      </c>
      <c r="N52">
        <v>1458539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>
        <v>150070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102509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15344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1532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ht="1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>
        <v>175565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>
        <v>95757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27002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11481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ht="15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</row>
    <row r="58" spans="1:54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>
        <v>0</v>
      </c>
      <c r="AH58" t="s">
        <v>0</v>
      </c>
      <c r="AI58" t="s">
        <v>0</v>
      </c>
      <c r="AJ58" t="s">
        <v>0</v>
      </c>
      <c r="AK58" t="s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ht="15" x14ac:dyDescent="0.25">
      <c r="A60" t="s">
        <v>119</v>
      </c>
      <c r="B60">
        <v>43744169</v>
      </c>
      <c r="C60">
        <v>19549987</v>
      </c>
      <c r="D60">
        <v>1452646</v>
      </c>
      <c r="E60">
        <v>16541950</v>
      </c>
      <c r="F60" t="s">
        <v>0</v>
      </c>
      <c r="G60">
        <v>7186144</v>
      </c>
      <c r="H60">
        <v>3546729</v>
      </c>
      <c r="I60">
        <v>6314119</v>
      </c>
      <c r="J60" t="s">
        <v>0</v>
      </c>
      <c r="K60" t="s">
        <v>0</v>
      </c>
      <c r="L60" t="s">
        <v>0</v>
      </c>
      <c r="M60" t="s">
        <v>0</v>
      </c>
      <c r="N60">
        <v>2161474</v>
      </c>
      <c r="O60">
        <v>477547</v>
      </c>
      <c r="P60" t="s">
        <v>0</v>
      </c>
      <c r="Q60">
        <v>2493418</v>
      </c>
      <c r="R60">
        <v>3864323</v>
      </c>
      <c r="S60">
        <v>510960</v>
      </c>
      <c r="T60">
        <v>401926</v>
      </c>
      <c r="U60">
        <v>1786675</v>
      </c>
      <c r="V60" t="s">
        <v>0</v>
      </c>
      <c r="W60" t="s">
        <v>0</v>
      </c>
      <c r="X60" t="s">
        <v>0</v>
      </c>
      <c r="Y60">
        <v>475065</v>
      </c>
      <c r="Z60">
        <v>1083543</v>
      </c>
      <c r="AA60">
        <v>699038</v>
      </c>
      <c r="AB60" t="s">
        <v>0</v>
      </c>
      <c r="AC60" t="s">
        <v>0</v>
      </c>
      <c r="AD60" t="s">
        <v>0</v>
      </c>
      <c r="AE60">
        <v>1325678</v>
      </c>
      <c r="AF60">
        <v>471738</v>
      </c>
      <c r="AG60">
        <v>1362</v>
      </c>
      <c r="AH60" t="s">
        <v>0</v>
      </c>
      <c r="AI60" t="s">
        <v>0</v>
      </c>
      <c r="AJ60">
        <v>898908</v>
      </c>
      <c r="AK60" t="s">
        <v>0</v>
      </c>
      <c r="AL60">
        <v>607596</v>
      </c>
      <c r="AM60" t="s">
        <v>0</v>
      </c>
      <c r="AN60">
        <v>149176</v>
      </c>
      <c r="AO60" t="s">
        <v>0</v>
      </c>
      <c r="AP60" t="s">
        <v>0</v>
      </c>
      <c r="AQ60">
        <v>353978</v>
      </c>
      <c r="AR60">
        <v>72068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ht="15" x14ac:dyDescent="0.25">
      <c r="A61" t="s">
        <v>120</v>
      </c>
      <c r="B61">
        <v>2870708</v>
      </c>
      <c r="C61">
        <v>1624807</v>
      </c>
      <c r="D61" t="s">
        <v>0</v>
      </c>
      <c r="E61">
        <v>915123</v>
      </c>
      <c r="F61" t="s">
        <v>0</v>
      </c>
      <c r="G61">
        <v>9934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10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ht="15" x14ac:dyDescent="0.25">
      <c r="A62" t="s">
        <v>121</v>
      </c>
      <c r="B62" t="s">
        <v>0</v>
      </c>
      <c r="C62" t="s">
        <v>0</v>
      </c>
      <c r="D62">
        <v>1879256</v>
      </c>
      <c r="E62" t="s">
        <v>0</v>
      </c>
      <c r="F62">
        <v>38441361</v>
      </c>
      <c r="G62">
        <v>3098001</v>
      </c>
      <c r="H62">
        <v>388345</v>
      </c>
      <c r="I62">
        <v>341158</v>
      </c>
      <c r="J62">
        <v>3041833</v>
      </c>
      <c r="K62">
        <v>16543685</v>
      </c>
      <c r="L62">
        <v>1751710</v>
      </c>
      <c r="M62">
        <v>13044072</v>
      </c>
      <c r="N62" t="s">
        <v>0</v>
      </c>
      <c r="O62">
        <v>10263546</v>
      </c>
      <c r="P62">
        <v>9145248</v>
      </c>
      <c r="Q62">
        <v>1902554</v>
      </c>
      <c r="R62">
        <v>115505</v>
      </c>
      <c r="S62">
        <v>858800</v>
      </c>
      <c r="T62">
        <v>6009855</v>
      </c>
      <c r="U62">
        <v>561234</v>
      </c>
      <c r="V62">
        <v>242147</v>
      </c>
      <c r="W62" t="s">
        <v>0</v>
      </c>
      <c r="X62" t="s">
        <v>0</v>
      </c>
      <c r="Y62">
        <v>531625</v>
      </c>
      <c r="Z62">
        <v>861193</v>
      </c>
      <c r="AA62" t="s">
        <v>0</v>
      </c>
      <c r="AB62" t="s">
        <v>0</v>
      </c>
      <c r="AC62">
        <v>446387</v>
      </c>
      <c r="AD62" t="s">
        <v>0</v>
      </c>
      <c r="AE62">
        <v>38258</v>
      </c>
      <c r="AF62">
        <v>814587</v>
      </c>
      <c r="AG62">
        <v>179448</v>
      </c>
      <c r="AH62">
        <v>170123</v>
      </c>
      <c r="AI62">
        <v>283545</v>
      </c>
      <c r="AJ62">
        <v>1927</v>
      </c>
      <c r="AK62" t="s">
        <v>0</v>
      </c>
      <c r="AL62" t="s">
        <v>0</v>
      </c>
      <c r="AM62">
        <v>235294</v>
      </c>
      <c r="AN62" t="s">
        <v>0</v>
      </c>
      <c r="AO62" t="s">
        <v>0</v>
      </c>
      <c r="AP62">
        <v>1503527</v>
      </c>
      <c r="AQ62">
        <v>121161</v>
      </c>
      <c r="AR62" t="s">
        <v>0</v>
      </c>
      <c r="AS62" t="s">
        <v>0</v>
      </c>
      <c r="AT62">
        <v>758662</v>
      </c>
      <c r="AU62">
        <v>173524</v>
      </c>
      <c r="AV62" t="s">
        <v>0</v>
      </c>
      <c r="AW62" t="s">
        <v>0</v>
      </c>
      <c r="AX62">
        <v>622171</v>
      </c>
      <c r="AY62" t="s">
        <v>0</v>
      </c>
      <c r="AZ62" t="s">
        <v>0</v>
      </c>
      <c r="BA62" t="s">
        <v>0</v>
      </c>
      <c r="BB62" t="s">
        <v>0</v>
      </c>
    </row>
    <row r="63" spans="1:54" ht="15" x14ac:dyDescent="0.25">
      <c r="A63" t="s">
        <v>122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>
        <v>79287</v>
      </c>
      <c r="I63">
        <v>581303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139756</v>
      </c>
      <c r="P63" t="s">
        <v>0</v>
      </c>
      <c r="Q63" t="s">
        <v>0</v>
      </c>
      <c r="R63" t="s">
        <v>0</v>
      </c>
      <c r="S63">
        <v>48331</v>
      </c>
      <c r="T63">
        <v>97371</v>
      </c>
      <c r="U63">
        <v>64829</v>
      </c>
      <c r="V63" t="s">
        <v>0</v>
      </c>
      <c r="W63" t="s">
        <v>0</v>
      </c>
      <c r="X63" t="s">
        <v>0</v>
      </c>
      <c r="Y63">
        <v>75283</v>
      </c>
      <c r="Z63" t="s">
        <v>0</v>
      </c>
      <c r="AA63" t="s">
        <v>0</v>
      </c>
      <c r="AB63" t="s">
        <v>0</v>
      </c>
      <c r="AC63">
        <v>87385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>
        <v>97775</v>
      </c>
      <c r="AJ63">
        <v>25439</v>
      </c>
      <c r="AK63" t="s">
        <v>0</v>
      </c>
      <c r="AL63" t="s">
        <v>0</v>
      </c>
      <c r="AM63">
        <v>63487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</row>
    <row r="65" spans="1:54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</row>
    <row r="66" spans="1:54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</row>
    <row r="67" spans="1:54" ht="1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ht="1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ht="1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ht="1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ht="1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ht="1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s="1" customFormat="1" ht="15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</row>
    <row r="74" spans="1:54" ht="1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ht="1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</row>
    <row r="76" spans="1:54" ht="1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s="1" customFormat="1" ht="15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</row>
    <row r="78" spans="1:54" ht="1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156725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>
        <v>27375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ht="1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33496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>
        <v>13616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ht="15" x14ac:dyDescent="0.25">
      <c r="A80" t="s">
        <v>138</v>
      </c>
      <c r="B80" t="s">
        <v>0</v>
      </c>
      <c r="C80">
        <v>3000</v>
      </c>
      <c r="D80" t="s">
        <v>0</v>
      </c>
      <c r="E80">
        <v>15000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s="1" customFormat="1" ht="15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</row>
    <row r="82" spans="1:54" ht="1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ht="15" x14ac:dyDescent="0.25">
      <c r="A83" t="s">
        <v>140</v>
      </c>
      <c r="B83">
        <v>118270</v>
      </c>
      <c r="C83">
        <v>96100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79000</v>
      </c>
      <c r="J83" t="s">
        <v>0</v>
      </c>
      <c r="K83" t="s">
        <v>0</v>
      </c>
      <c r="L83" t="s">
        <v>0</v>
      </c>
      <c r="M83" t="s">
        <v>0</v>
      </c>
      <c r="N83">
        <v>7800</v>
      </c>
      <c r="O83" t="s">
        <v>0</v>
      </c>
      <c r="P83" t="s">
        <v>0</v>
      </c>
      <c r="Q83" t="s">
        <v>0</v>
      </c>
      <c r="R83">
        <v>23120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>
        <v>7539</v>
      </c>
      <c r="AF83" t="s">
        <v>0</v>
      </c>
      <c r="AG83" t="s">
        <v>0</v>
      </c>
      <c r="AH83" t="s">
        <v>0</v>
      </c>
      <c r="AI83" t="s">
        <v>0</v>
      </c>
      <c r="AJ83">
        <v>12800</v>
      </c>
      <c r="AK83" t="s">
        <v>0</v>
      </c>
      <c r="AL83">
        <v>95500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ht="1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s="1" customFormat="1" ht="15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</row>
    <row r="86" spans="1:54" ht="1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ht="15" x14ac:dyDescent="0.25">
      <c r="A87" t="s">
        <v>143</v>
      </c>
      <c r="B87">
        <v>6916</v>
      </c>
      <c r="C87">
        <v>2979</v>
      </c>
      <c r="D87" t="s">
        <v>0</v>
      </c>
      <c r="E87">
        <v>978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958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224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242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ht="15" x14ac:dyDescent="0.25">
      <c r="A88" t="s">
        <v>144</v>
      </c>
      <c r="B88" t="s">
        <v>0</v>
      </c>
      <c r="C88" t="s">
        <v>0</v>
      </c>
      <c r="D88">
        <v>4755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9197</v>
      </c>
      <c r="R88">
        <v>158454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>
        <v>56222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136050</v>
      </c>
      <c r="AO88" t="s">
        <v>0</v>
      </c>
      <c r="AP88" t="s">
        <v>0</v>
      </c>
      <c r="AQ88" t="s">
        <v>0</v>
      </c>
      <c r="AR88">
        <v>65266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ht="15" x14ac:dyDescent="0.25">
      <c r="A89" t="s">
        <v>145</v>
      </c>
      <c r="B89" t="s">
        <v>0</v>
      </c>
      <c r="C89" t="s">
        <v>0</v>
      </c>
      <c r="D89">
        <v>1710345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2547009</v>
      </c>
      <c r="R89">
        <v>181442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64480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486557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914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</row>
    <row r="90" spans="1:54" ht="15" x14ac:dyDescent="0.25">
      <c r="A90" t="s">
        <v>146</v>
      </c>
      <c r="B90" t="s">
        <v>0</v>
      </c>
      <c r="C90">
        <v>148310</v>
      </c>
      <c r="D90">
        <v>81869</v>
      </c>
      <c r="E90">
        <v>129505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>
        <v>78259</v>
      </c>
      <c r="O90" t="s">
        <v>0</v>
      </c>
      <c r="P90" t="s">
        <v>0</v>
      </c>
      <c r="Q90">
        <v>134365</v>
      </c>
      <c r="R90">
        <v>4406</v>
      </c>
      <c r="S90" t="s">
        <v>0</v>
      </c>
      <c r="T90" t="s">
        <v>0</v>
      </c>
      <c r="U90" t="s">
        <v>0</v>
      </c>
      <c r="V90">
        <v>29769</v>
      </c>
      <c r="W90" t="s">
        <v>0</v>
      </c>
      <c r="X90">
        <v>24</v>
      </c>
      <c r="Y90" t="s">
        <v>0</v>
      </c>
      <c r="Z90" t="s">
        <v>0</v>
      </c>
      <c r="AA90" t="s">
        <v>0</v>
      </c>
      <c r="AB90">
        <v>141</v>
      </c>
      <c r="AC90" t="s">
        <v>0</v>
      </c>
      <c r="AD90">
        <v>9</v>
      </c>
      <c r="AE90">
        <v>423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6847</v>
      </c>
      <c r="AP90" t="s">
        <v>0</v>
      </c>
      <c r="AQ90" t="s">
        <v>0</v>
      </c>
      <c r="AR90" t="s">
        <v>0</v>
      </c>
      <c r="AS90">
        <v>29</v>
      </c>
      <c r="AT90" t="s">
        <v>0</v>
      </c>
      <c r="AU90">
        <v>111</v>
      </c>
      <c r="AV90" t="s">
        <v>0</v>
      </c>
      <c r="AW90">
        <v>22</v>
      </c>
      <c r="AX90" t="s">
        <v>0</v>
      </c>
      <c r="AY90">
        <v>3727</v>
      </c>
      <c r="AZ90" t="s">
        <v>0</v>
      </c>
      <c r="BA90" t="s">
        <v>0</v>
      </c>
      <c r="BB90" t="s">
        <v>0</v>
      </c>
    </row>
    <row r="91" spans="1:54" ht="15" x14ac:dyDescent="0.25">
      <c r="A91" t="s">
        <v>147</v>
      </c>
      <c r="B91">
        <v>372113</v>
      </c>
      <c r="C91">
        <v>19615</v>
      </c>
      <c r="D91">
        <v>196792</v>
      </c>
      <c r="E91">
        <v>5802</v>
      </c>
      <c r="F91">
        <v>22882</v>
      </c>
      <c r="G91">
        <v>144</v>
      </c>
      <c r="H91" t="s">
        <v>0</v>
      </c>
      <c r="I91" t="s">
        <v>0</v>
      </c>
      <c r="J91">
        <v>213954</v>
      </c>
      <c r="K91">
        <v>28914</v>
      </c>
      <c r="L91">
        <v>64902</v>
      </c>
      <c r="M91">
        <v>12965</v>
      </c>
      <c r="N91">
        <v>115692</v>
      </c>
      <c r="O91" t="s">
        <v>0</v>
      </c>
      <c r="P91">
        <v>6834</v>
      </c>
      <c r="Q91">
        <v>435837</v>
      </c>
      <c r="R91">
        <v>19635</v>
      </c>
      <c r="S91" t="s">
        <v>0</v>
      </c>
      <c r="T91" t="s">
        <v>0</v>
      </c>
      <c r="U91">
        <v>74362</v>
      </c>
      <c r="V91">
        <v>9321</v>
      </c>
      <c r="W91">
        <v>5</v>
      </c>
      <c r="X91" t="s">
        <v>0</v>
      </c>
      <c r="Y91">
        <v>9806</v>
      </c>
      <c r="Z91">
        <v>1930</v>
      </c>
      <c r="AA91">
        <v>6363</v>
      </c>
      <c r="AB91" t="s">
        <v>0</v>
      </c>
      <c r="AC91">
        <v>128992</v>
      </c>
      <c r="AD91">
        <v>41444</v>
      </c>
      <c r="AE91">
        <v>3735</v>
      </c>
      <c r="AF91">
        <v>103396</v>
      </c>
      <c r="AG91" t="s">
        <v>0</v>
      </c>
      <c r="AH91">
        <v>9909</v>
      </c>
      <c r="AI91">
        <v>4456</v>
      </c>
      <c r="AJ91" t="s">
        <v>0</v>
      </c>
      <c r="AK91" t="s">
        <v>0</v>
      </c>
      <c r="AL91">
        <v>5040</v>
      </c>
      <c r="AM91">
        <v>11016</v>
      </c>
      <c r="AN91">
        <v>3</v>
      </c>
      <c r="AO91">
        <v>338</v>
      </c>
      <c r="AP91">
        <v>3578</v>
      </c>
      <c r="AQ91">
        <v>5938</v>
      </c>
      <c r="AR91">
        <v>1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>
        <v>1019</v>
      </c>
      <c r="AY91">
        <v>1123</v>
      </c>
      <c r="AZ91" t="s">
        <v>0</v>
      </c>
      <c r="BA91" t="s">
        <v>0</v>
      </c>
      <c r="BB91" t="s">
        <v>0</v>
      </c>
    </row>
    <row r="92" spans="1:54" ht="15" x14ac:dyDescent="0.25">
      <c r="A92" t="s">
        <v>148</v>
      </c>
      <c r="B92" t="s">
        <v>0</v>
      </c>
      <c r="C92">
        <v>2380</v>
      </c>
      <c r="D92">
        <v>31196</v>
      </c>
      <c r="E92">
        <v>10</v>
      </c>
      <c r="F92" t="s">
        <v>0</v>
      </c>
      <c r="G92">
        <v>550659</v>
      </c>
      <c r="H92">
        <v>191863</v>
      </c>
      <c r="I92">
        <v>3201425</v>
      </c>
      <c r="J92" t="s">
        <v>0</v>
      </c>
      <c r="K92" t="s">
        <v>0</v>
      </c>
      <c r="L92">
        <v>478275</v>
      </c>
      <c r="M92" t="s">
        <v>0</v>
      </c>
      <c r="N92" t="s">
        <v>0</v>
      </c>
      <c r="O92" t="s">
        <v>0</v>
      </c>
      <c r="P92">
        <v>-1</v>
      </c>
      <c r="Q92">
        <v>56262</v>
      </c>
      <c r="R92">
        <v>115332</v>
      </c>
      <c r="S92">
        <v>401185</v>
      </c>
      <c r="T92" t="s">
        <v>0</v>
      </c>
      <c r="U92">
        <v>116581</v>
      </c>
      <c r="V92" t="s">
        <v>0</v>
      </c>
      <c r="W92" t="s">
        <v>0</v>
      </c>
      <c r="X92" t="s">
        <v>0</v>
      </c>
      <c r="Y92" t="s">
        <v>0</v>
      </c>
      <c r="Z92">
        <v>11528</v>
      </c>
      <c r="AA92" t="s">
        <v>0</v>
      </c>
      <c r="AB92">
        <v>12089</v>
      </c>
      <c r="AC92">
        <v>329861</v>
      </c>
      <c r="AD92" t="s">
        <v>0</v>
      </c>
      <c r="AE92">
        <v>40294</v>
      </c>
      <c r="AF92" t="s">
        <v>0</v>
      </c>
      <c r="AG92">
        <v>2377</v>
      </c>
      <c r="AH92">
        <v>4821</v>
      </c>
      <c r="AI92">
        <v>177776</v>
      </c>
      <c r="AJ92" t="s">
        <v>0</v>
      </c>
      <c r="AK92" t="s">
        <v>0</v>
      </c>
      <c r="AL92">
        <v>149343</v>
      </c>
      <c r="AM92">
        <v>122440</v>
      </c>
      <c r="AN92" t="s">
        <v>0</v>
      </c>
      <c r="AO92" t="s">
        <v>0</v>
      </c>
      <c r="AP92" t="s">
        <v>0</v>
      </c>
      <c r="AQ92">
        <v>2147</v>
      </c>
      <c r="AR92" t="s">
        <v>0</v>
      </c>
      <c r="AS92" t="s">
        <v>0</v>
      </c>
      <c r="AT92" t="s">
        <v>0</v>
      </c>
      <c r="AU92">
        <v>-1</v>
      </c>
      <c r="AV92">
        <v>681949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ht="15" x14ac:dyDescent="0.25">
      <c r="A93" t="s">
        <v>149</v>
      </c>
      <c r="B93">
        <v>12247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199906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>
        <v>0</v>
      </c>
      <c r="AD93" t="s">
        <v>0</v>
      </c>
      <c r="AE93" t="s">
        <v>0</v>
      </c>
      <c r="AF93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s="1" customFormat="1" ht="15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</row>
    <row r="95" spans="1:54" ht="1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ht="15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>
        <v>72100</v>
      </c>
      <c r="BB96" t="s">
        <v>0</v>
      </c>
    </row>
    <row r="97" spans="1:54" ht="15" x14ac:dyDescent="0.25">
      <c r="A97" t="s">
        <v>154</v>
      </c>
      <c r="B97" t="s">
        <v>0</v>
      </c>
      <c r="C97" t="s">
        <v>0</v>
      </c>
      <c r="D97">
        <v>13791796</v>
      </c>
      <c r="E97" t="s">
        <v>0</v>
      </c>
      <c r="F97" t="s">
        <v>0</v>
      </c>
      <c r="G97" t="s">
        <v>0</v>
      </c>
      <c r="H97" t="s">
        <v>0</v>
      </c>
      <c r="I97">
        <v>2547378</v>
      </c>
      <c r="J97">
        <v>14271882</v>
      </c>
      <c r="K97" t="s">
        <v>0</v>
      </c>
      <c r="L97">
        <v>13060506</v>
      </c>
      <c r="M97" t="s">
        <v>0</v>
      </c>
      <c r="N97">
        <v>1036098</v>
      </c>
      <c r="O97">
        <v>940</v>
      </c>
      <c r="P97" t="s">
        <v>0</v>
      </c>
      <c r="Q97">
        <v>15315758</v>
      </c>
      <c r="R97" t="s">
        <v>0</v>
      </c>
      <c r="S97">
        <v>1999860</v>
      </c>
      <c r="T97">
        <v>3967</v>
      </c>
      <c r="U97">
        <v>1045418</v>
      </c>
      <c r="V97">
        <v>4367135</v>
      </c>
      <c r="W97">
        <v>6166459</v>
      </c>
      <c r="X97">
        <v>3760751</v>
      </c>
      <c r="Y97">
        <v>2166274</v>
      </c>
      <c r="Z97">
        <v>613425</v>
      </c>
      <c r="AA97">
        <v>2374393</v>
      </c>
      <c r="AB97">
        <v>65900</v>
      </c>
      <c r="AC97">
        <v>2081217</v>
      </c>
      <c r="AD97">
        <v>3054506</v>
      </c>
      <c r="AE97" t="s">
        <v>0</v>
      </c>
      <c r="AF97">
        <v>225659</v>
      </c>
      <c r="AG97">
        <v>2172452</v>
      </c>
      <c r="AH97">
        <v>2219819</v>
      </c>
      <c r="AI97">
        <v>1067374</v>
      </c>
      <c r="AJ97">
        <v>46156</v>
      </c>
      <c r="AK97">
        <v>92398</v>
      </c>
      <c r="AL97" t="s">
        <v>0</v>
      </c>
      <c r="AM97">
        <v>983448</v>
      </c>
      <c r="AN97" t="s">
        <v>0</v>
      </c>
      <c r="AO97">
        <v>292422</v>
      </c>
      <c r="AP97" t="s">
        <v>0</v>
      </c>
      <c r="AQ97">
        <v>74044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>
        <v>248466</v>
      </c>
      <c r="AZ97">
        <v>259248</v>
      </c>
      <c r="BA97" t="s">
        <v>0</v>
      </c>
      <c r="BB97" t="s">
        <v>0</v>
      </c>
    </row>
    <row r="98" spans="1:54" ht="15" x14ac:dyDescent="0.25">
      <c r="A98" t="s">
        <v>155</v>
      </c>
      <c r="B98" t="s">
        <v>0</v>
      </c>
      <c r="C98" t="s">
        <v>0</v>
      </c>
      <c r="D98">
        <v>35198190</v>
      </c>
      <c r="E98" t="s">
        <v>0</v>
      </c>
      <c r="F98" t="s">
        <v>0</v>
      </c>
      <c r="G98" t="s">
        <v>0</v>
      </c>
      <c r="H98">
        <v>10395991</v>
      </c>
      <c r="I98">
        <v>1953620</v>
      </c>
      <c r="J98">
        <v>2588347</v>
      </c>
      <c r="K98" t="s">
        <v>0</v>
      </c>
      <c r="L98">
        <v>4512417</v>
      </c>
      <c r="M98" t="s">
        <v>0</v>
      </c>
      <c r="N98" t="s">
        <v>0</v>
      </c>
      <c r="O98" t="s">
        <v>0</v>
      </c>
      <c r="P98">
        <v>11639</v>
      </c>
      <c r="Q98">
        <v>36007393</v>
      </c>
      <c r="R98" t="s">
        <v>0</v>
      </c>
      <c r="S98" t="s">
        <v>0</v>
      </c>
      <c r="T98" t="s">
        <v>0</v>
      </c>
      <c r="U98" t="s">
        <v>0</v>
      </c>
      <c r="V98">
        <v>2473627</v>
      </c>
      <c r="W98" t="s">
        <v>0</v>
      </c>
      <c r="X98" t="s">
        <v>0</v>
      </c>
      <c r="Y98">
        <v>1539744</v>
      </c>
      <c r="Z98" t="s">
        <v>0</v>
      </c>
      <c r="AA98" t="s">
        <v>0</v>
      </c>
      <c r="AB98">
        <v>5034975</v>
      </c>
      <c r="AC98" t="s">
        <v>0</v>
      </c>
      <c r="AD98" t="s">
        <v>0</v>
      </c>
      <c r="AE98" t="s">
        <v>0</v>
      </c>
      <c r="AF98" t="s">
        <v>0</v>
      </c>
      <c r="AG98">
        <v>234437</v>
      </c>
      <c r="AH98">
        <v>133500</v>
      </c>
      <c r="AI98" t="s">
        <v>0</v>
      </c>
      <c r="AJ98" t="s">
        <v>0</v>
      </c>
      <c r="AK98">
        <v>2360509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838406</v>
      </c>
      <c r="AT98" t="s">
        <v>0</v>
      </c>
      <c r="AU98">
        <v>583163</v>
      </c>
      <c r="AV98" t="s">
        <v>0</v>
      </c>
      <c r="AW98">
        <v>743221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ht="15" x14ac:dyDescent="0.25">
      <c r="A99" t="s">
        <v>156</v>
      </c>
      <c r="B99" t="s">
        <v>0</v>
      </c>
      <c r="C99" t="s">
        <v>0</v>
      </c>
      <c r="D99" t="s">
        <v>0</v>
      </c>
      <c r="E99">
        <v>5784</v>
      </c>
      <c r="F99" t="s">
        <v>0</v>
      </c>
      <c r="G99" t="s">
        <v>0</v>
      </c>
      <c r="H99">
        <v>1055267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126436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>
        <v>1187696</v>
      </c>
      <c r="AO99" t="s">
        <v>0</v>
      </c>
      <c r="AP99" t="s">
        <v>0</v>
      </c>
      <c r="AQ99" t="s">
        <v>0</v>
      </c>
      <c r="AR99">
        <v>737710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</row>
    <row r="100" spans="1:54" s="1" customFormat="1" ht="15" x14ac:dyDescent="0.25">
      <c r="A100" s="3" t="s">
        <v>68</v>
      </c>
      <c r="B100" s="1">
        <f>SUM(B10:B99)</f>
        <v>128285778</v>
      </c>
      <c r="C100" s="1">
        <f t="shared" ref="C100:BA100" si="0">SUM(C10:C99)</f>
        <v>61043988</v>
      </c>
      <c r="D100" s="1">
        <f t="shared" si="0"/>
        <v>55686883</v>
      </c>
      <c r="E100" s="1">
        <f t="shared" si="0"/>
        <v>42907902</v>
      </c>
      <c r="F100" s="1">
        <f t="shared" si="0"/>
        <v>38508267</v>
      </c>
      <c r="G100" s="1">
        <f t="shared" si="0"/>
        <v>33222274</v>
      </c>
      <c r="H100" s="1">
        <f t="shared" si="0"/>
        <v>26546360</v>
      </c>
      <c r="I100" s="1">
        <f t="shared" si="0"/>
        <v>26226985</v>
      </c>
      <c r="J100" s="1">
        <f t="shared" si="0"/>
        <v>20116016</v>
      </c>
      <c r="K100" s="1">
        <f t="shared" si="0"/>
        <v>16710925</v>
      </c>
      <c r="L100" s="1">
        <f t="shared" si="0"/>
        <v>20192408</v>
      </c>
      <c r="M100" s="1">
        <f t="shared" si="0"/>
        <v>13090937</v>
      </c>
      <c r="N100" s="1">
        <f t="shared" si="0"/>
        <v>14121593</v>
      </c>
      <c r="O100" s="1">
        <f t="shared" si="0"/>
        <v>11465193</v>
      </c>
      <c r="P100" s="1">
        <f t="shared" si="0"/>
        <v>9489211</v>
      </c>
      <c r="Q100" s="1">
        <f t="shared" si="0"/>
        <v>60615799</v>
      </c>
      <c r="R100" s="1">
        <f t="shared" si="0"/>
        <v>10378613</v>
      </c>
      <c r="S100" s="1">
        <f t="shared" si="0"/>
        <v>5256263</v>
      </c>
      <c r="T100" s="1">
        <f t="shared" si="0"/>
        <v>7150499</v>
      </c>
      <c r="U100" s="1">
        <f t="shared" si="0"/>
        <v>7162122</v>
      </c>
      <c r="V100" s="1">
        <f t="shared" si="0"/>
        <v>7410616</v>
      </c>
      <c r="W100" s="1">
        <f t="shared" si="0"/>
        <v>6332069</v>
      </c>
      <c r="X100" s="1">
        <f t="shared" si="0"/>
        <v>5699793</v>
      </c>
      <c r="Y100" s="1">
        <f t="shared" si="0"/>
        <v>5235491</v>
      </c>
      <c r="Z100" s="1">
        <f t="shared" si="0"/>
        <v>4970047</v>
      </c>
      <c r="AA100" s="1">
        <f t="shared" si="0"/>
        <v>4994703</v>
      </c>
      <c r="AB100" s="1">
        <f t="shared" si="0"/>
        <v>5262318</v>
      </c>
      <c r="AC100" s="1">
        <f t="shared" si="0"/>
        <v>4423891</v>
      </c>
      <c r="AD100" s="1">
        <f t="shared" si="0"/>
        <v>4409775</v>
      </c>
      <c r="AE100" s="1">
        <f t="shared" si="0"/>
        <v>3597765</v>
      </c>
      <c r="AF100" s="1">
        <f t="shared" si="0"/>
        <v>3035913</v>
      </c>
      <c r="AG100" s="1">
        <f t="shared" si="0"/>
        <v>2615074</v>
      </c>
      <c r="AH100" s="1">
        <f t="shared" si="0"/>
        <v>2554640</v>
      </c>
      <c r="AI100" s="1">
        <f t="shared" si="0"/>
        <v>2331676</v>
      </c>
      <c r="AJ100" s="1">
        <f t="shared" si="0"/>
        <v>2345173</v>
      </c>
      <c r="AK100" s="1">
        <f t="shared" si="0"/>
        <v>2452907</v>
      </c>
      <c r="AL100" s="1">
        <f t="shared" si="0"/>
        <v>1928654</v>
      </c>
      <c r="AM100" s="1">
        <f t="shared" si="0"/>
        <v>1894700</v>
      </c>
      <c r="AN100" s="1">
        <f t="shared" si="0"/>
        <v>1584716</v>
      </c>
      <c r="AO100" s="1">
        <f t="shared" si="0"/>
        <v>1329380</v>
      </c>
      <c r="AP100" s="1">
        <f t="shared" si="0"/>
        <v>1515102</v>
      </c>
      <c r="AQ100" s="1">
        <f t="shared" si="0"/>
        <v>1005389</v>
      </c>
      <c r="AR100" s="1">
        <f t="shared" si="0"/>
        <v>928925</v>
      </c>
      <c r="AS100" s="1">
        <f t="shared" si="0"/>
        <v>890259</v>
      </c>
      <c r="AT100" s="1">
        <f t="shared" si="0"/>
        <v>821124</v>
      </c>
      <c r="AU100" s="1">
        <f t="shared" si="0"/>
        <v>778925</v>
      </c>
      <c r="AV100" s="1">
        <f t="shared" si="0"/>
        <v>840000</v>
      </c>
      <c r="AW100" s="1">
        <f t="shared" si="0"/>
        <v>782505</v>
      </c>
      <c r="AX100" s="1">
        <f t="shared" si="0"/>
        <v>626644</v>
      </c>
      <c r="AY100" s="1">
        <f t="shared" si="0"/>
        <v>261644</v>
      </c>
      <c r="AZ100" s="1">
        <f t="shared" si="0"/>
        <v>262288</v>
      </c>
      <c r="BA100" s="1">
        <f t="shared" si="0"/>
        <v>72329</v>
      </c>
    </row>
    <row r="103" spans="1:54" s="1" customFormat="1" ht="15" x14ac:dyDescent="0.25">
      <c r="B103" s="1" t="s">
        <v>303</v>
      </c>
    </row>
    <row r="104" spans="1:54" s="1" customFormat="1" ht="15" x14ac:dyDescent="0.25">
      <c r="A104" s="1" t="s">
        <v>399</v>
      </c>
    </row>
    <row r="105" spans="1:54" s="1" customFormat="1" ht="15" x14ac:dyDescent="0.25">
      <c r="A105" s="1" t="s">
        <v>183</v>
      </c>
    </row>
    <row r="106" spans="1:54" s="1" customFormat="1" ht="15" x14ac:dyDescent="0.25">
      <c r="A106" s="1" t="s">
        <v>168</v>
      </c>
    </row>
    <row r="107" spans="1:54" s="1" customFormat="1" ht="15" x14ac:dyDescent="0.25">
      <c r="B107" s="1" t="s">
        <v>169</v>
      </c>
    </row>
    <row r="108" spans="1:54" s="1" customFormat="1" ht="15" x14ac:dyDescent="0.25">
      <c r="B108" s="1" t="s">
        <v>304</v>
      </c>
      <c r="D108" s="1" t="s">
        <v>0</v>
      </c>
      <c r="E108" s="1" t="s">
        <v>0</v>
      </c>
      <c r="F108" s="1" t="s">
        <v>0</v>
      </c>
      <c r="G108" s="1" t="s">
        <v>0</v>
      </c>
    </row>
    <row r="109" spans="1:54" s="1" customFormat="1" ht="15" x14ac:dyDescent="0.25">
      <c r="B109" s="1" t="s">
        <v>21</v>
      </c>
      <c r="C109" s="1" t="s">
        <v>26</v>
      </c>
      <c r="D109" s="1" t="s">
        <v>175</v>
      </c>
      <c r="E109" s="1" t="s">
        <v>44</v>
      </c>
      <c r="F109" s="1" t="s">
        <v>64</v>
      </c>
      <c r="G109" s="1" t="s">
        <v>23</v>
      </c>
      <c r="H109" s="1" t="s">
        <v>171</v>
      </c>
      <c r="I109" s="1" t="s">
        <v>2</v>
      </c>
      <c r="J109" s="1" t="s">
        <v>218</v>
      </c>
      <c r="K109" s="1" t="s">
        <v>39</v>
      </c>
      <c r="L109" s="1" t="s">
        <v>220</v>
      </c>
      <c r="M109" s="1" t="s">
        <v>59</v>
      </c>
      <c r="N109" s="1" t="s">
        <v>18</v>
      </c>
      <c r="O109" s="1" t="s">
        <v>1</v>
      </c>
      <c r="P109" s="1" t="s">
        <v>386</v>
      </c>
      <c r="Q109" s="1" t="s">
        <v>174</v>
      </c>
      <c r="R109" s="1" t="s">
        <v>272</v>
      </c>
      <c r="S109" s="1" t="s">
        <v>49</v>
      </c>
      <c r="T109" s="1" t="s">
        <v>56</v>
      </c>
      <c r="U109" s="1" t="s">
        <v>177</v>
      </c>
      <c r="V109" s="1" t="s">
        <v>205</v>
      </c>
      <c r="W109" s="1" t="s">
        <v>11</v>
      </c>
      <c r="X109" s="1" t="s">
        <v>277</v>
      </c>
      <c r="Y109" s="1" t="s">
        <v>53</v>
      </c>
      <c r="Z109" s="1" t="s">
        <v>3</v>
      </c>
      <c r="AA109" s="1" t="s">
        <v>9</v>
      </c>
      <c r="AB109" s="1" t="s">
        <v>221</v>
      </c>
      <c r="AC109" s="1" t="s">
        <v>13</v>
      </c>
      <c r="AD109" s="1" t="s">
        <v>389</v>
      </c>
      <c r="AE109" s="1" t="s">
        <v>273</v>
      </c>
      <c r="AF109" s="1" t="s">
        <v>29</v>
      </c>
      <c r="AG109" s="1" t="s">
        <v>224</v>
      </c>
      <c r="AH109" s="1" t="s">
        <v>225</v>
      </c>
      <c r="AI109" s="1" t="s">
        <v>15</v>
      </c>
      <c r="AJ109" s="1" t="s">
        <v>12</v>
      </c>
      <c r="AK109" s="1" t="s">
        <v>226</v>
      </c>
      <c r="AL109" s="1" t="s">
        <v>228</v>
      </c>
      <c r="AM109" s="1" t="s">
        <v>227</v>
      </c>
      <c r="AN109" s="1" t="s">
        <v>47</v>
      </c>
      <c r="AO109" s="1" t="s">
        <v>179</v>
      </c>
      <c r="AP109" s="1" t="s">
        <v>397</v>
      </c>
      <c r="AQ109" s="1" t="s">
        <v>52</v>
      </c>
      <c r="AR109" s="1" t="s">
        <v>8</v>
      </c>
      <c r="AS109" s="1" t="s">
        <v>238</v>
      </c>
      <c r="AT109" s="1" t="s">
        <v>396</v>
      </c>
      <c r="AU109" s="1" t="s">
        <v>391</v>
      </c>
      <c r="AV109" s="1" t="s">
        <v>4</v>
      </c>
      <c r="AW109" s="1" t="s">
        <v>239</v>
      </c>
      <c r="AX109" s="1" t="s">
        <v>398</v>
      </c>
      <c r="AY109" s="1" t="s">
        <v>392</v>
      </c>
      <c r="AZ109" s="1" t="s">
        <v>28</v>
      </c>
      <c r="BA109" s="1" t="s">
        <v>27</v>
      </c>
      <c r="BB109" s="1" t="s">
        <v>172</v>
      </c>
    </row>
    <row r="110" spans="1:54" s="1" customFormat="1" ht="15" x14ac:dyDescent="0.25">
      <c r="A110" s="1" t="s">
        <v>191</v>
      </c>
      <c r="B110" s="1" t="s">
        <v>0</v>
      </c>
      <c r="C110" s="1" t="s">
        <v>0</v>
      </c>
      <c r="D110" s="1" t="s">
        <v>0</v>
      </c>
      <c r="E110" s="1" t="s">
        <v>0</v>
      </c>
      <c r="F110" s="1" t="s">
        <v>0</v>
      </c>
      <c r="G110" s="1" t="s">
        <v>0</v>
      </c>
      <c r="H110" s="1" t="s">
        <v>0</v>
      </c>
      <c r="I110" s="1" t="s">
        <v>0</v>
      </c>
      <c r="J110" s="1" t="s">
        <v>0</v>
      </c>
      <c r="K110" s="1" t="s">
        <v>0</v>
      </c>
      <c r="L110" s="1" t="s">
        <v>0</v>
      </c>
      <c r="M110" s="1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</row>
    <row r="111" spans="1:54" ht="15" x14ac:dyDescent="0.25">
      <c r="A111" t="s">
        <v>150</v>
      </c>
      <c r="B111">
        <v>107273498</v>
      </c>
      <c r="C111">
        <v>49686688</v>
      </c>
      <c r="D111">
        <v>53475762</v>
      </c>
      <c r="E111">
        <v>33648888</v>
      </c>
      <c r="F111">
        <v>38451216</v>
      </c>
      <c r="G111">
        <v>22934573</v>
      </c>
      <c r="H111">
        <v>20438933</v>
      </c>
      <c r="I111">
        <v>25241343</v>
      </c>
      <c r="J111">
        <v>19743385</v>
      </c>
      <c r="K111">
        <v>16553084</v>
      </c>
      <c r="L111">
        <v>20112316</v>
      </c>
      <c r="M111">
        <v>13044421</v>
      </c>
      <c r="N111">
        <v>10622644</v>
      </c>
      <c r="O111" t="s">
        <v>0</v>
      </c>
      <c r="P111">
        <v>9445636</v>
      </c>
      <c r="Q111">
        <v>57875259</v>
      </c>
      <c r="R111">
        <v>8939549</v>
      </c>
      <c r="S111">
        <v>5029897</v>
      </c>
      <c r="T111" t="s">
        <v>0</v>
      </c>
      <c r="U111">
        <v>6776317</v>
      </c>
      <c r="V111">
        <v>6590593</v>
      </c>
      <c r="W111">
        <v>6328722</v>
      </c>
      <c r="X111">
        <v>5589610</v>
      </c>
      <c r="Y111">
        <v>5017792</v>
      </c>
      <c r="Z111">
        <v>4057223</v>
      </c>
      <c r="AA111">
        <v>4842606</v>
      </c>
      <c r="AB111">
        <v>5051749</v>
      </c>
      <c r="AC111">
        <v>3970291</v>
      </c>
      <c r="AD111">
        <v>4339534</v>
      </c>
      <c r="AE111">
        <v>2599130</v>
      </c>
      <c r="AF111">
        <v>2664915</v>
      </c>
      <c r="AG111">
        <v>2601928</v>
      </c>
      <c r="AH111">
        <v>2528223</v>
      </c>
      <c r="AI111">
        <v>2187207</v>
      </c>
      <c r="AJ111">
        <v>2345173</v>
      </c>
      <c r="AK111">
        <v>2347046</v>
      </c>
      <c r="AL111">
        <v>1858872</v>
      </c>
      <c r="AM111">
        <v>1745423</v>
      </c>
      <c r="AN111">
        <v>1504285</v>
      </c>
      <c r="AO111">
        <v>1321731</v>
      </c>
      <c r="AP111">
        <v>1524444</v>
      </c>
      <c r="AQ111">
        <v>848751</v>
      </c>
      <c r="AR111">
        <v>794006</v>
      </c>
      <c r="AS111">
        <v>840458</v>
      </c>
      <c r="AT111">
        <v>807927</v>
      </c>
      <c r="AU111">
        <v>523772</v>
      </c>
      <c r="AV111">
        <v>4699</v>
      </c>
      <c r="AW111">
        <v>750434</v>
      </c>
      <c r="AX111">
        <v>631338</v>
      </c>
      <c r="AY111">
        <v>241332</v>
      </c>
      <c r="AZ111" t="s">
        <v>0</v>
      </c>
      <c r="BA111">
        <v>72310</v>
      </c>
      <c r="BB111" t="s">
        <v>0</v>
      </c>
    </row>
    <row r="112" spans="1:54" ht="15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ht="15" x14ac:dyDescent="0.25">
      <c r="A113" t="s">
        <v>157</v>
      </c>
      <c r="B113">
        <v>20233000</v>
      </c>
      <c r="C113">
        <v>11157413</v>
      </c>
      <c r="D113">
        <v>83106</v>
      </c>
      <c r="E113">
        <v>7006893</v>
      </c>
      <c r="F113" t="s">
        <v>0</v>
      </c>
      <c r="G113">
        <v>7802567</v>
      </c>
      <c r="H113">
        <v>2789613</v>
      </c>
      <c r="I113" t="s">
        <v>0</v>
      </c>
      <c r="J113">
        <v>8489</v>
      </c>
      <c r="K113" t="s">
        <v>0</v>
      </c>
      <c r="L113">
        <v>22768</v>
      </c>
      <c r="M113" t="s">
        <v>0</v>
      </c>
      <c r="N113">
        <v>3264440</v>
      </c>
      <c r="O113">
        <v>11465193</v>
      </c>
      <c r="P113" t="s">
        <v>0</v>
      </c>
      <c r="Q113">
        <v>243132</v>
      </c>
      <c r="R113">
        <v>1328946</v>
      </c>
      <c r="S113">
        <v>55556</v>
      </c>
      <c r="T113">
        <v>7150499</v>
      </c>
      <c r="U113">
        <v>51132</v>
      </c>
      <c r="V113">
        <v>192645</v>
      </c>
      <c r="W113" t="s">
        <v>0</v>
      </c>
      <c r="X113">
        <v>15461</v>
      </c>
      <c r="Y113">
        <v>122106</v>
      </c>
      <c r="Z113">
        <v>78996</v>
      </c>
      <c r="AA113">
        <v>45855</v>
      </c>
      <c r="AB113">
        <v>53704</v>
      </c>
      <c r="AC113">
        <v>177793</v>
      </c>
      <c r="AD113">
        <v>5806</v>
      </c>
      <c r="AE113">
        <v>943822</v>
      </c>
      <c r="AF113">
        <v>327857</v>
      </c>
      <c r="AG113">
        <v>7125</v>
      </c>
      <c r="AH113">
        <v>4956</v>
      </c>
      <c r="AI113">
        <v>16329</v>
      </c>
      <c r="AJ113" t="s">
        <v>0</v>
      </c>
      <c r="AK113">
        <v>33127</v>
      </c>
      <c r="AL113">
        <v>23593</v>
      </c>
      <c r="AM113">
        <v>28618</v>
      </c>
      <c r="AN113">
        <v>73708</v>
      </c>
      <c r="AO113" t="s">
        <v>0</v>
      </c>
      <c r="AP113" t="s">
        <v>0</v>
      </c>
      <c r="AQ113">
        <v>38811</v>
      </c>
      <c r="AR113">
        <v>130393</v>
      </c>
      <c r="AS113">
        <v>12338</v>
      </c>
      <c r="AT113" t="s">
        <v>0</v>
      </c>
      <c r="AU113">
        <v>83857</v>
      </c>
      <c r="AV113">
        <v>835289</v>
      </c>
      <c r="AW113">
        <v>6909</v>
      </c>
      <c r="AX113" t="s">
        <v>0</v>
      </c>
      <c r="AY113" t="s">
        <v>0</v>
      </c>
      <c r="AZ113">
        <v>190725</v>
      </c>
      <c r="BA113">
        <v>19</v>
      </c>
      <c r="BB113" t="s">
        <v>0</v>
      </c>
    </row>
    <row r="114" spans="1:54" ht="15" x14ac:dyDescent="0.25">
      <c r="A114" t="s">
        <v>158</v>
      </c>
      <c r="B114" t="s">
        <v>0</v>
      </c>
      <c r="C114">
        <v>13281</v>
      </c>
      <c r="D114" t="s">
        <v>0</v>
      </c>
      <c r="E114">
        <v>7830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ht="15" x14ac:dyDescent="0.25">
      <c r="A115" t="s">
        <v>159</v>
      </c>
      <c r="B115">
        <v>679927</v>
      </c>
      <c r="C115">
        <v>131146</v>
      </c>
      <c r="D115">
        <v>1274087</v>
      </c>
      <c r="E115">
        <v>2170700</v>
      </c>
      <c r="F115">
        <v>51943</v>
      </c>
      <c r="G115">
        <v>346948</v>
      </c>
      <c r="H115">
        <v>3277053</v>
      </c>
      <c r="I115">
        <v>903530</v>
      </c>
      <c r="J115">
        <v>278125</v>
      </c>
      <c r="K115">
        <v>140212</v>
      </c>
      <c r="L115" t="s">
        <v>0</v>
      </c>
      <c r="M115">
        <v>31762</v>
      </c>
      <c r="N115">
        <v>60375</v>
      </c>
      <c r="O115" t="s">
        <v>0</v>
      </c>
      <c r="P115" t="s">
        <v>0</v>
      </c>
      <c r="Q115">
        <v>1582797</v>
      </c>
      <c r="R115">
        <v>96947</v>
      </c>
      <c r="S115">
        <v>12889</v>
      </c>
      <c r="T115" t="s">
        <v>0</v>
      </c>
      <c r="U115">
        <v>60161</v>
      </c>
      <c r="V115">
        <v>572040</v>
      </c>
      <c r="W115" t="s">
        <v>0</v>
      </c>
      <c r="X115">
        <v>86804</v>
      </c>
      <c r="Y115">
        <v>91596</v>
      </c>
      <c r="Z115">
        <v>140109</v>
      </c>
      <c r="AA115">
        <v>94238</v>
      </c>
      <c r="AB115">
        <v>77518</v>
      </c>
      <c r="AC115">
        <v>249414</v>
      </c>
      <c r="AD115">
        <v>47167</v>
      </c>
      <c r="AE115">
        <v>46681</v>
      </c>
      <c r="AF115">
        <v>42065</v>
      </c>
      <c r="AG115">
        <v>6018</v>
      </c>
      <c r="AH115">
        <v>4406</v>
      </c>
      <c r="AI115">
        <v>126380</v>
      </c>
      <c r="AJ115" t="s">
        <v>0</v>
      </c>
      <c r="AK115">
        <v>55650</v>
      </c>
      <c r="AL115">
        <v>43015</v>
      </c>
      <c r="AM115">
        <v>120511</v>
      </c>
      <c r="AN115">
        <v>6456</v>
      </c>
      <c r="AO115">
        <v>7084</v>
      </c>
      <c r="AP115">
        <v>-10371</v>
      </c>
      <c r="AQ115">
        <v>47832</v>
      </c>
      <c r="AR115">
        <v>4374</v>
      </c>
      <c r="AS115">
        <v>36034</v>
      </c>
      <c r="AT115" t="s">
        <v>0</v>
      </c>
      <c r="AU115">
        <v>35</v>
      </c>
      <c r="AV115">
        <v>12</v>
      </c>
      <c r="AW115">
        <v>23938</v>
      </c>
      <c r="AX115">
        <v>-5294</v>
      </c>
      <c r="AY115">
        <v>11813</v>
      </c>
      <c r="AZ115">
        <v>70889</v>
      </c>
      <c r="BA115" t="s">
        <v>0</v>
      </c>
      <c r="BB115" t="s">
        <v>0</v>
      </c>
    </row>
    <row r="116" spans="1:54" ht="15" x14ac:dyDescent="0.25">
      <c r="A116" t="s">
        <v>160</v>
      </c>
      <c r="B116">
        <v>99353</v>
      </c>
      <c r="C116">
        <v>55064</v>
      </c>
      <c r="D116">
        <v>124372</v>
      </c>
      <c r="E116">
        <v>73440</v>
      </c>
      <c r="F116">
        <v>5108</v>
      </c>
      <c r="G116">
        <v>3460</v>
      </c>
      <c r="H116">
        <v>40761</v>
      </c>
      <c r="I116">
        <v>82112</v>
      </c>
      <c r="J116">
        <v>86016</v>
      </c>
      <c r="K116">
        <v>17629</v>
      </c>
      <c r="L116">
        <v>57324</v>
      </c>
      <c r="M116">
        <v>14754</v>
      </c>
      <c r="N116">
        <v>126566</v>
      </c>
      <c r="O116" t="s">
        <v>0</v>
      </c>
      <c r="P116">
        <v>43575</v>
      </c>
      <c r="Q116">
        <v>223191</v>
      </c>
      <c r="R116">
        <v>4145</v>
      </c>
      <c r="S116">
        <v>157921</v>
      </c>
      <c r="T116" t="s">
        <v>0</v>
      </c>
      <c r="U116">
        <v>274512</v>
      </c>
      <c r="V116">
        <v>42872</v>
      </c>
      <c r="W116">
        <v>3347</v>
      </c>
      <c r="X116">
        <v>635</v>
      </c>
      <c r="Y116">
        <v>3996</v>
      </c>
      <c r="Z116">
        <v>2730</v>
      </c>
      <c r="AA116">
        <v>12004</v>
      </c>
      <c r="AB116">
        <v>21511</v>
      </c>
      <c r="AC116">
        <v>3597</v>
      </c>
      <c r="AD116">
        <v>5049</v>
      </c>
      <c r="AE116">
        <v>523</v>
      </c>
      <c r="AF116">
        <v>544</v>
      </c>
      <c r="AG116" t="s">
        <v>0</v>
      </c>
      <c r="AH116">
        <v>17055</v>
      </c>
      <c r="AI116">
        <v>1761</v>
      </c>
      <c r="AJ116" t="s">
        <v>0</v>
      </c>
      <c r="AK116">
        <v>7883</v>
      </c>
      <c r="AL116">
        <v>3174</v>
      </c>
      <c r="AM116" t="s">
        <v>0</v>
      </c>
      <c r="AN116">
        <v>267</v>
      </c>
      <c r="AO116">
        <v>564</v>
      </c>
      <c r="AP116">
        <v>1029</v>
      </c>
      <c r="AQ116">
        <v>3227</v>
      </c>
      <c r="AR116">
        <v>152</v>
      </c>
      <c r="AS116">
        <v>1429</v>
      </c>
      <c r="AT116">
        <v>13197</v>
      </c>
      <c r="AU116">
        <v>683</v>
      </c>
      <c r="AV116" t="s">
        <v>0</v>
      </c>
      <c r="AW116">
        <v>1224</v>
      </c>
      <c r="AX116">
        <v>598</v>
      </c>
      <c r="AY116">
        <v>1299</v>
      </c>
      <c r="AZ116">
        <v>674</v>
      </c>
      <c r="BA116" t="s">
        <v>0</v>
      </c>
      <c r="BB116" t="s">
        <v>0</v>
      </c>
    </row>
    <row r="117" spans="1:54" ht="15" x14ac:dyDescent="0.25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ht="15" x14ac:dyDescent="0.25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ht="15" x14ac:dyDescent="0.25">
      <c r="A119" t="s">
        <v>163</v>
      </c>
      <c r="B119" t="s">
        <v>0</v>
      </c>
      <c r="C119">
        <v>396</v>
      </c>
      <c r="D119">
        <v>729556</v>
      </c>
      <c r="E119">
        <v>151</v>
      </c>
      <c r="F119" t="s">
        <v>0</v>
      </c>
      <c r="G119">
        <v>-1</v>
      </c>
      <c r="H119" t="s">
        <v>0</v>
      </c>
      <c r="I119" t="s">
        <v>0</v>
      </c>
      <c r="J119">
        <v>1</v>
      </c>
      <c r="K119" t="s">
        <v>0</v>
      </c>
      <c r="L119" t="s">
        <v>0</v>
      </c>
      <c r="M119" t="s">
        <v>0</v>
      </c>
      <c r="N119">
        <v>47568</v>
      </c>
      <c r="O119" t="s">
        <v>0</v>
      </c>
      <c r="P119" t="s">
        <v>0</v>
      </c>
      <c r="Q119">
        <v>691420</v>
      </c>
      <c r="R119">
        <v>9026</v>
      </c>
      <c r="S119" t="s">
        <v>0</v>
      </c>
      <c r="T119" t="s">
        <v>0</v>
      </c>
      <c r="U119" t="s">
        <v>0</v>
      </c>
      <c r="V119">
        <v>12466</v>
      </c>
      <c r="W119" t="s">
        <v>0</v>
      </c>
      <c r="X119">
        <v>7283</v>
      </c>
      <c r="Y119">
        <v>1</v>
      </c>
      <c r="Z119">
        <v>690989</v>
      </c>
      <c r="AA119" t="s">
        <v>0</v>
      </c>
      <c r="AB119">
        <v>57836</v>
      </c>
      <c r="AC119" t="s">
        <v>0</v>
      </c>
      <c r="AD119">
        <v>12219</v>
      </c>
      <c r="AE119">
        <v>7609</v>
      </c>
      <c r="AF119" t="s">
        <v>0</v>
      </c>
      <c r="AG119">
        <v>3</v>
      </c>
      <c r="AH119" t="s">
        <v>0</v>
      </c>
      <c r="AI119">
        <v>-1</v>
      </c>
      <c r="AJ119" t="s">
        <v>0</v>
      </c>
      <c r="AK119">
        <v>9201</v>
      </c>
      <c r="AL119" t="s">
        <v>0</v>
      </c>
      <c r="AM119">
        <v>148</v>
      </c>
      <c r="AN119" t="s">
        <v>0</v>
      </c>
      <c r="AO119">
        <v>1</v>
      </c>
      <c r="AP119" t="s">
        <v>0</v>
      </c>
      <c r="AQ119">
        <v>66768</v>
      </c>
      <c r="AR119" t="s">
        <v>0</v>
      </c>
      <c r="AS119" t="s">
        <v>0</v>
      </c>
      <c r="AT119" t="s">
        <v>0</v>
      </c>
      <c r="AU119">
        <v>170578</v>
      </c>
      <c r="AV119" t="s">
        <v>0</v>
      </c>
      <c r="AW119" t="s">
        <v>0</v>
      </c>
      <c r="AX119">
        <v>2</v>
      </c>
      <c r="AY119">
        <v>7200</v>
      </c>
      <c r="AZ119" t="s">
        <v>0</v>
      </c>
      <c r="BA119" t="s">
        <v>0</v>
      </c>
      <c r="BB119" t="s">
        <v>0</v>
      </c>
    </row>
    <row r="120" spans="1:54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>
        <v>2134727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>
        <v>22796</v>
      </c>
      <c r="AD120" t="s">
        <v>0</v>
      </c>
      <c r="AE120" t="s">
        <v>0</v>
      </c>
      <c r="AF120">
        <v>532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s="1" customFormat="1" x14ac:dyDescent="0.3">
      <c r="A121" s="3" t="s">
        <v>190</v>
      </c>
      <c r="B121" s="1">
        <f>SUM(B111:B120)</f>
        <v>128285778</v>
      </c>
      <c r="C121" s="1">
        <f t="shared" ref="C121:BA121" si="1">SUM(C111:C120)</f>
        <v>61043988</v>
      </c>
      <c r="D121" s="1">
        <f t="shared" si="1"/>
        <v>55686883</v>
      </c>
      <c r="E121" s="1">
        <f t="shared" si="1"/>
        <v>42907902</v>
      </c>
      <c r="F121" s="1">
        <f t="shared" si="1"/>
        <v>38508267</v>
      </c>
      <c r="G121" s="1">
        <f t="shared" si="1"/>
        <v>33222274</v>
      </c>
      <c r="H121" s="1">
        <f t="shared" si="1"/>
        <v>26546360</v>
      </c>
      <c r="I121" s="1">
        <f t="shared" si="1"/>
        <v>26226985</v>
      </c>
      <c r="J121" s="1">
        <f t="shared" si="1"/>
        <v>20116016</v>
      </c>
      <c r="K121" s="1">
        <f t="shared" si="1"/>
        <v>16710925</v>
      </c>
      <c r="L121" s="1">
        <f t="shared" si="1"/>
        <v>20192408</v>
      </c>
      <c r="M121" s="1">
        <f t="shared" si="1"/>
        <v>13090937</v>
      </c>
      <c r="N121" s="1">
        <f t="shared" si="1"/>
        <v>14121593</v>
      </c>
      <c r="O121" s="1">
        <f t="shared" si="1"/>
        <v>11465193</v>
      </c>
      <c r="P121" s="1">
        <f t="shared" si="1"/>
        <v>9489211</v>
      </c>
      <c r="Q121" s="1">
        <f t="shared" si="1"/>
        <v>60615799</v>
      </c>
      <c r="R121" s="1">
        <f t="shared" si="1"/>
        <v>10378613</v>
      </c>
      <c r="S121" s="1">
        <f t="shared" si="1"/>
        <v>5256263</v>
      </c>
      <c r="T121" s="1">
        <f t="shared" si="1"/>
        <v>7150499</v>
      </c>
      <c r="U121" s="1">
        <f t="shared" si="1"/>
        <v>7162122</v>
      </c>
      <c r="V121" s="1">
        <f t="shared" si="1"/>
        <v>7410616</v>
      </c>
      <c r="W121" s="1">
        <f t="shared" si="1"/>
        <v>6332069</v>
      </c>
      <c r="X121" s="1">
        <f t="shared" si="1"/>
        <v>5699793</v>
      </c>
      <c r="Y121" s="1">
        <f t="shared" si="1"/>
        <v>5235491</v>
      </c>
      <c r="Z121" s="1">
        <f t="shared" si="1"/>
        <v>4970047</v>
      </c>
      <c r="AA121" s="1">
        <f t="shared" si="1"/>
        <v>4994703</v>
      </c>
      <c r="AB121" s="1">
        <f t="shared" si="1"/>
        <v>5262318</v>
      </c>
      <c r="AC121" s="1">
        <f t="shared" si="1"/>
        <v>4423891</v>
      </c>
      <c r="AD121" s="1">
        <f t="shared" si="1"/>
        <v>4409775</v>
      </c>
      <c r="AE121" s="1">
        <f t="shared" si="1"/>
        <v>3597765</v>
      </c>
      <c r="AF121" s="1">
        <f t="shared" si="1"/>
        <v>3035913</v>
      </c>
      <c r="AG121" s="1">
        <f t="shared" si="1"/>
        <v>2615074</v>
      </c>
      <c r="AH121" s="1">
        <f t="shared" si="1"/>
        <v>2554640</v>
      </c>
      <c r="AI121" s="1">
        <f t="shared" si="1"/>
        <v>2331676</v>
      </c>
      <c r="AJ121" s="1">
        <f t="shared" si="1"/>
        <v>2345173</v>
      </c>
      <c r="AK121" s="1">
        <f t="shared" si="1"/>
        <v>2452907</v>
      </c>
      <c r="AL121" s="1">
        <f t="shared" si="1"/>
        <v>1928654</v>
      </c>
      <c r="AM121" s="1">
        <f t="shared" si="1"/>
        <v>1894700</v>
      </c>
      <c r="AN121" s="1">
        <f t="shared" si="1"/>
        <v>1584716</v>
      </c>
      <c r="AO121" s="1">
        <f t="shared" si="1"/>
        <v>1329380</v>
      </c>
      <c r="AP121" s="1">
        <f t="shared" si="1"/>
        <v>1515102</v>
      </c>
      <c r="AQ121" s="1">
        <f t="shared" si="1"/>
        <v>1005389</v>
      </c>
      <c r="AR121" s="1">
        <f t="shared" si="1"/>
        <v>928925</v>
      </c>
      <c r="AS121" s="1">
        <f t="shared" si="1"/>
        <v>890259</v>
      </c>
      <c r="AT121" s="1">
        <f t="shared" si="1"/>
        <v>821124</v>
      </c>
      <c r="AU121" s="1">
        <f t="shared" si="1"/>
        <v>778925</v>
      </c>
      <c r="AV121" s="1">
        <f t="shared" si="1"/>
        <v>840000</v>
      </c>
      <c r="AW121" s="1">
        <f t="shared" si="1"/>
        <v>782505</v>
      </c>
      <c r="AX121" s="1">
        <f t="shared" si="1"/>
        <v>626644</v>
      </c>
      <c r="AY121" s="1">
        <f t="shared" si="1"/>
        <v>261644</v>
      </c>
      <c r="AZ121" s="1">
        <f t="shared" si="1"/>
        <v>262288</v>
      </c>
      <c r="BA121" s="1">
        <f t="shared" si="1"/>
        <v>72329</v>
      </c>
    </row>
    <row r="123" spans="1:54" x14ac:dyDescent="0.3">
      <c r="A123" s="1" t="s">
        <v>300</v>
      </c>
      <c r="B123" s="1">
        <f>B100-B121</f>
        <v>0</v>
      </c>
      <c r="C123" s="1">
        <f t="shared" ref="C123:BA123" si="2">C100-C121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  <c r="AU123" s="1">
        <f t="shared" si="2"/>
        <v>0</v>
      </c>
      <c r="AV123" s="1">
        <f t="shared" si="2"/>
        <v>0</v>
      </c>
      <c r="AW123" s="1">
        <f t="shared" si="2"/>
        <v>0</v>
      </c>
      <c r="AX123" s="1">
        <f t="shared" si="2"/>
        <v>0</v>
      </c>
      <c r="AY123" s="1">
        <f t="shared" si="2"/>
        <v>0</v>
      </c>
      <c r="AZ123" s="1">
        <f t="shared" si="2"/>
        <v>0</v>
      </c>
      <c r="BA123" s="1">
        <f t="shared" si="2"/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70"/>
  <sheetViews>
    <sheetView topLeftCell="A19" workbookViewId="0">
      <selection activeCell="F22" sqref="F22"/>
    </sheetView>
  </sheetViews>
  <sheetFormatPr defaultRowHeight="14.4" x14ac:dyDescent="0.3"/>
  <cols>
    <col min="1" max="1" width="31" customWidth="1"/>
  </cols>
  <sheetData>
    <row r="2" spans="1:54" s="1" customFormat="1" ht="15" x14ac:dyDescent="0.25">
      <c r="B2" s="1" t="s">
        <v>321</v>
      </c>
    </row>
    <row r="3" spans="1:54" s="1" customFormat="1" ht="15" x14ac:dyDescent="0.25">
      <c r="B3" s="1" t="s">
        <v>166</v>
      </c>
    </row>
    <row r="4" spans="1:54" s="1" customFormat="1" ht="15" x14ac:dyDescent="0.25">
      <c r="A4" s="1" t="s">
        <v>399</v>
      </c>
    </row>
    <row r="5" spans="1:54" s="1" customFormat="1" ht="15" x14ac:dyDescent="0.25">
      <c r="A5" s="1" t="s">
        <v>322</v>
      </c>
    </row>
    <row r="6" spans="1:54" s="1" customFormat="1" ht="15" x14ac:dyDescent="0.25">
      <c r="A6" s="1" t="s">
        <v>168</v>
      </c>
    </row>
    <row r="7" spans="1:54" s="1" customFormat="1" ht="15" x14ac:dyDescent="0.25">
      <c r="B7" s="1" t="s">
        <v>169</v>
      </c>
    </row>
    <row r="8" spans="1:54" s="1" customFormat="1" ht="15" x14ac:dyDescent="0.25">
      <c r="B8" s="1" t="s">
        <v>183</v>
      </c>
    </row>
    <row r="9" spans="1:54" s="1" customFormat="1" ht="15" x14ac:dyDescent="0.25">
      <c r="B9" s="1" t="s">
        <v>21</v>
      </c>
      <c r="C9" s="1" t="s">
        <v>26</v>
      </c>
      <c r="D9" s="1" t="s">
        <v>174</v>
      </c>
      <c r="E9" s="1" t="s">
        <v>175</v>
      </c>
      <c r="F9" s="1" t="s">
        <v>44</v>
      </c>
      <c r="G9" s="1" t="s">
        <v>64</v>
      </c>
      <c r="H9" s="1" t="s">
        <v>23</v>
      </c>
      <c r="I9" s="1" t="s">
        <v>171</v>
      </c>
      <c r="J9" s="1" t="s">
        <v>2</v>
      </c>
      <c r="K9" s="1" t="s">
        <v>218</v>
      </c>
      <c r="L9" s="1" t="s">
        <v>220</v>
      </c>
      <c r="M9" s="1" t="s">
        <v>39</v>
      </c>
      <c r="N9" s="1" t="s">
        <v>59</v>
      </c>
      <c r="O9" s="1" t="s">
        <v>18</v>
      </c>
      <c r="P9" s="1" t="s">
        <v>1</v>
      </c>
      <c r="Q9" s="1" t="s">
        <v>272</v>
      </c>
      <c r="R9" s="1" t="s">
        <v>386</v>
      </c>
      <c r="S9" s="1" t="s">
        <v>49</v>
      </c>
      <c r="T9" s="1" t="s">
        <v>56</v>
      </c>
      <c r="U9" s="1" t="s">
        <v>177</v>
      </c>
      <c r="V9" s="1" t="s">
        <v>205</v>
      </c>
      <c r="W9" s="1" t="s">
        <v>11</v>
      </c>
      <c r="X9" s="1" t="s">
        <v>277</v>
      </c>
      <c r="Y9" s="1" t="s">
        <v>53</v>
      </c>
      <c r="Z9" s="1" t="s">
        <v>3</v>
      </c>
      <c r="AA9" s="1" t="s">
        <v>9</v>
      </c>
      <c r="AB9" s="1" t="s">
        <v>221</v>
      </c>
      <c r="AC9" s="1" t="s">
        <v>13</v>
      </c>
      <c r="AD9" s="1" t="s">
        <v>389</v>
      </c>
      <c r="AE9" s="1" t="s">
        <v>273</v>
      </c>
      <c r="AF9" s="1" t="s">
        <v>29</v>
      </c>
      <c r="AG9" s="1" t="s">
        <v>224</v>
      </c>
      <c r="AH9" s="1" t="s">
        <v>225</v>
      </c>
      <c r="AI9" s="1" t="s">
        <v>15</v>
      </c>
      <c r="AJ9" s="1" t="s">
        <v>12</v>
      </c>
      <c r="AK9" s="1" t="s">
        <v>226</v>
      </c>
      <c r="AL9" s="1" t="s">
        <v>228</v>
      </c>
      <c r="AM9" s="1" t="s">
        <v>227</v>
      </c>
      <c r="AN9" s="1" t="s">
        <v>47</v>
      </c>
      <c r="AO9" s="1" t="s">
        <v>179</v>
      </c>
      <c r="AP9" s="1" t="s">
        <v>397</v>
      </c>
      <c r="AQ9" s="1" t="s">
        <v>52</v>
      </c>
      <c r="AR9" s="1" t="s">
        <v>8</v>
      </c>
      <c r="AS9" s="1" t="s">
        <v>238</v>
      </c>
      <c r="AT9" s="1" t="s">
        <v>396</v>
      </c>
      <c r="AU9" s="1" t="s">
        <v>391</v>
      </c>
      <c r="AV9" s="1" t="s">
        <v>4</v>
      </c>
      <c r="AW9" s="1" t="s">
        <v>239</v>
      </c>
      <c r="AX9" s="1" t="s">
        <v>398</v>
      </c>
      <c r="AY9" s="1" t="s">
        <v>392</v>
      </c>
      <c r="AZ9" s="1" t="s">
        <v>28</v>
      </c>
      <c r="BA9" s="1" t="s">
        <v>27</v>
      </c>
      <c r="BB9" s="1" t="s">
        <v>172</v>
      </c>
    </row>
    <row r="10" spans="1:54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</row>
    <row r="11" spans="1:54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</row>
    <row r="12" spans="1:54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</row>
    <row r="13" spans="1:54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</row>
    <row r="14" spans="1:54" ht="15" x14ac:dyDescent="0.25">
      <c r="A14" t="s">
        <v>327</v>
      </c>
      <c r="B14">
        <v>504667</v>
      </c>
      <c r="C14">
        <v>200508</v>
      </c>
      <c r="D14">
        <v>17260</v>
      </c>
      <c r="E14">
        <v>16656</v>
      </c>
      <c r="F14">
        <v>57246</v>
      </c>
      <c r="G14">
        <v>266715</v>
      </c>
      <c r="H14">
        <v>130565</v>
      </c>
      <c r="I14">
        <v>82480</v>
      </c>
      <c r="J14">
        <v>161123</v>
      </c>
      <c r="K14">
        <v>3189</v>
      </c>
      <c r="L14">
        <v>1789</v>
      </c>
      <c r="M14">
        <v>126220</v>
      </c>
      <c r="N14">
        <v>93986</v>
      </c>
      <c r="O14">
        <v>187267</v>
      </c>
      <c r="P14">
        <v>72876</v>
      </c>
      <c r="Q14">
        <v>80537</v>
      </c>
      <c r="R14">
        <v>64785</v>
      </c>
      <c r="S14">
        <v>360</v>
      </c>
      <c r="T14">
        <v>39615</v>
      </c>
      <c r="U14">
        <v>6354</v>
      </c>
      <c r="V14">
        <v>4460</v>
      </c>
      <c r="W14">
        <v>553</v>
      </c>
      <c r="X14">
        <v>1347</v>
      </c>
      <c r="Y14">
        <v>971</v>
      </c>
      <c r="Z14">
        <v>19033</v>
      </c>
      <c r="AA14">
        <v>21947</v>
      </c>
      <c r="AB14" t="s">
        <v>0</v>
      </c>
      <c r="AC14">
        <v>1651</v>
      </c>
      <c r="AD14">
        <v>385</v>
      </c>
      <c r="AE14">
        <v>27465</v>
      </c>
      <c r="AF14">
        <v>7499</v>
      </c>
      <c r="AG14">
        <v>175</v>
      </c>
      <c r="AH14">
        <v>200</v>
      </c>
      <c r="AI14">
        <v>750</v>
      </c>
      <c r="AJ14">
        <v>976</v>
      </c>
      <c r="AK14" t="s">
        <v>0</v>
      </c>
      <c r="AL14">
        <v>5498</v>
      </c>
      <c r="AM14">
        <v>233</v>
      </c>
      <c r="AN14">
        <v>3785</v>
      </c>
      <c r="AO14">
        <v>12067</v>
      </c>
      <c r="AP14">
        <v>504</v>
      </c>
      <c r="AQ14">
        <v>868</v>
      </c>
      <c r="AR14">
        <v>2182</v>
      </c>
      <c r="AS14">
        <v>617</v>
      </c>
      <c r="AT14">
        <v>7160</v>
      </c>
      <c r="AU14">
        <v>3121</v>
      </c>
      <c r="AV14">
        <v>604</v>
      </c>
      <c r="AW14">
        <v>715</v>
      </c>
      <c r="AX14">
        <v>108</v>
      </c>
      <c r="AY14">
        <v>123</v>
      </c>
      <c r="AZ14">
        <v>41</v>
      </c>
      <c r="BA14">
        <v>2</v>
      </c>
      <c r="BB14" t="s">
        <v>0</v>
      </c>
    </row>
    <row r="15" spans="1:54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</row>
    <row r="16" spans="1:54" ht="15" x14ac:dyDescent="0.25">
      <c r="A16" t="s">
        <v>329</v>
      </c>
      <c r="B16">
        <v>577090</v>
      </c>
      <c r="C16">
        <v>1404114</v>
      </c>
      <c r="D16">
        <v>22440</v>
      </c>
      <c r="E16">
        <v>13672</v>
      </c>
      <c r="F16">
        <v>649883</v>
      </c>
      <c r="G16">
        <v>229267</v>
      </c>
      <c r="H16">
        <v>80159</v>
      </c>
      <c r="I16">
        <v>36553</v>
      </c>
      <c r="J16">
        <v>89844</v>
      </c>
      <c r="K16" t="s">
        <v>0</v>
      </c>
      <c r="L16" t="s">
        <v>0</v>
      </c>
      <c r="M16">
        <v>93509</v>
      </c>
      <c r="N16">
        <v>75996</v>
      </c>
      <c r="O16">
        <v>14742</v>
      </c>
      <c r="P16">
        <v>38443</v>
      </c>
      <c r="Q16">
        <v>44958</v>
      </c>
      <c r="R16">
        <v>46750</v>
      </c>
      <c r="S16" t="s">
        <v>0</v>
      </c>
      <c r="T16">
        <v>24755</v>
      </c>
      <c r="U16">
        <v>5963</v>
      </c>
      <c r="V16" t="s">
        <v>0</v>
      </c>
      <c r="W16" t="s">
        <v>0</v>
      </c>
      <c r="X16" t="s">
        <v>0</v>
      </c>
      <c r="Y16" t="s">
        <v>0</v>
      </c>
      <c r="Z16">
        <v>10365</v>
      </c>
      <c r="AA16">
        <v>4908</v>
      </c>
      <c r="AB16" t="s">
        <v>0</v>
      </c>
      <c r="AC16" t="s">
        <v>0</v>
      </c>
      <c r="AD16" t="s">
        <v>0</v>
      </c>
      <c r="AE16">
        <v>15421</v>
      </c>
      <c r="AF16">
        <v>4151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>
        <v>2987</v>
      </c>
      <c r="AM16" t="s">
        <v>0</v>
      </c>
      <c r="AN16">
        <v>2480</v>
      </c>
      <c r="AO16" t="s">
        <v>0</v>
      </c>
      <c r="AP16">
        <v>490</v>
      </c>
      <c r="AQ16">
        <v>4398</v>
      </c>
      <c r="AR16">
        <v>1231</v>
      </c>
      <c r="AS16" t="s">
        <v>0</v>
      </c>
      <c r="AT16">
        <v>3224</v>
      </c>
      <c r="AU16" t="s">
        <v>0</v>
      </c>
      <c r="AV16" t="s">
        <v>0</v>
      </c>
      <c r="AW16" t="s">
        <v>0</v>
      </c>
      <c r="AX16">
        <v>88</v>
      </c>
      <c r="AY16" t="s">
        <v>0</v>
      </c>
      <c r="AZ16" t="s">
        <v>0</v>
      </c>
      <c r="BA16" t="s">
        <v>0</v>
      </c>
      <c r="BB16" t="s">
        <v>0</v>
      </c>
    </row>
    <row r="17" spans="1:54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</row>
    <row r="18" spans="1:54" ht="15" x14ac:dyDescent="0.25">
      <c r="A18" t="s">
        <v>331</v>
      </c>
      <c r="B18">
        <v>8038</v>
      </c>
      <c r="C18">
        <v>4583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17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>
        <v>2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133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</row>
    <row r="20" spans="1:54" ht="15" x14ac:dyDescent="0.25">
      <c r="A20" t="s">
        <v>333</v>
      </c>
      <c r="B20">
        <v>224623</v>
      </c>
      <c r="C20">
        <v>32038</v>
      </c>
      <c r="D20">
        <v>508275</v>
      </c>
      <c r="E20">
        <v>746903</v>
      </c>
      <c r="F20">
        <v>363758</v>
      </c>
      <c r="G20">
        <v>1843522</v>
      </c>
      <c r="H20">
        <v>234406</v>
      </c>
      <c r="I20">
        <v>243062</v>
      </c>
      <c r="J20">
        <v>267750</v>
      </c>
      <c r="K20">
        <v>224419</v>
      </c>
      <c r="L20">
        <v>361168</v>
      </c>
      <c r="M20" t="s">
        <v>0</v>
      </c>
      <c r="N20" t="s">
        <v>0</v>
      </c>
      <c r="O20">
        <v>25695</v>
      </c>
      <c r="P20">
        <v>657534</v>
      </c>
      <c r="Q20">
        <v>26360</v>
      </c>
      <c r="R20">
        <v>366438</v>
      </c>
      <c r="S20">
        <v>20384</v>
      </c>
      <c r="T20">
        <v>212755</v>
      </c>
      <c r="U20">
        <v>42540</v>
      </c>
      <c r="V20">
        <v>114496</v>
      </c>
      <c r="W20">
        <v>30039</v>
      </c>
      <c r="X20">
        <v>70529</v>
      </c>
      <c r="Y20">
        <v>13936</v>
      </c>
      <c r="Z20">
        <v>2636</v>
      </c>
      <c r="AA20">
        <v>38435</v>
      </c>
      <c r="AB20" t="s">
        <v>0</v>
      </c>
      <c r="AC20">
        <v>2</v>
      </c>
      <c r="AD20">
        <v>63832</v>
      </c>
      <c r="AE20">
        <v>5054</v>
      </c>
      <c r="AF20">
        <v>14314</v>
      </c>
      <c r="AG20">
        <v>25151</v>
      </c>
      <c r="AH20">
        <v>12747</v>
      </c>
      <c r="AI20">
        <v>30238</v>
      </c>
      <c r="AJ20">
        <v>2525</v>
      </c>
      <c r="AK20" t="s">
        <v>0</v>
      </c>
      <c r="AL20">
        <v>44754</v>
      </c>
      <c r="AM20">
        <v>105</v>
      </c>
      <c r="AN20">
        <v>1528</v>
      </c>
      <c r="AO20">
        <v>5322</v>
      </c>
      <c r="AP20">
        <v>17814</v>
      </c>
      <c r="AQ20">
        <v>7615</v>
      </c>
      <c r="AR20">
        <v>12413</v>
      </c>
      <c r="AS20" t="s">
        <v>0</v>
      </c>
      <c r="AT20">
        <v>75275</v>
      </c>
      <c r="AU20">
        <v>5</v>
      </c>
      <c r="AV20" t="s">
        <v>0</v>
      </c>
      <c r="AW20" t="s">
        <v>0</v>
      </c>
      <c r="AX20">
        <v>16143</v>
      </c>
      <c r="AY20">
        <v>2835</v>
      </c>
      <c r="AZ20" t="s">
        <v>0</v>
      </c>
      <c r="BA20" t="s">
        <v>0</v>
      </c>
      <c r="BB20" t="s">
        <v>0</v>
      </c>
    </row>
    <row r="21" spans="1:54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</row>
    <row r="22" spans="1:54" ht="15" x14ac:dyDescent="0.25">
      <c r="A22" t="s">
        <v>335</v>
      </c>
      <c r="B22">
        <v>399787</v>
      </c>
      <c r="C22">
        <v>48056</v>
      </c>
      <c r="D22">
        <v>1388893</v>
      </c>
      <c r="E22">
        <v>577334</v>
      </c>
      <c r="F22">
        <v>545637</v>
      </c>
      <c r="G22" t="s">
        <v>0</v>
      </c>
      <c r="H22">
        <v>307527</v>
      </c>
      <c r="I22">
        <v>340287</v>
      </c>
      <c r="J22">
        <v>564895</v>
      </c>
      <c r="K22">
        <v>731047</v>
      </c>
      <c r="L22">
        <v>391203</v>
      </c>
      <c r="M22" t="s">
        <v>0</v>
      </c>
      <c r="N22" t="s">
        <v>0</v>
      </c>
      <c r="O22">
        <v>45130</v>
      </c>
      <c r="P22" t="s">
        <v>0</v>
      </c>
      <c r="Q22">
        <v>79698</v>
      </c>
      <c r="R22" t="s">
        <v>0</v>
      </c>
      <c r="S22">
        <v>62990</v>
      </c>
      <c r="T22" t="s">
        <v>0</v>
      </c>
      <c r="U22">
        <v>22141</v>
      </c>
      <c r="V22">
        <v>104822</v>
      </c>
      <c r="W22">
        <v>63695</v>
      </c>
      <c r="X22">
        <v>92491</v>
      </c>
      <c r="Y22">
        <v>309784</v>
      </c>
      <c r="Z22">
        <v>3156</v>
      </c>
      <c r="AA22">
        <v>53265</v>
      </c>
      <c r="AB22" t="s">
        <v>0</v>
      </c>
      <c r="AC22">
        <v>41934</v>
      </c>
      <c r="AD22">
        <v>60448</v>
      </c>
      <c r="AE22">
        <v>39038</v>
      </c>
      <c r="AF22">
        <v>35740</v>
      </c>
      <c r="AG22">
        <v>25579</v>
      </c>
      <c r="AH22">
        <v>55689</v>
      </c>
      <c r="AI22" t="s">
        <v>0</v>
      </c>
      <c r="AJ22">
        <v>5396</v>
      </c>
      <c r="AK22" t="s">
        <v>0</v>
      </c>
      <c r="AL22" t="s">
        <v>0</v>
      </c>
      <c r="AM22" t="s">
        <v>0</v>
      </c>
      <c r="AN22">
        <v>21926</v>
      </c>
      <c r="AO22">
        <v>15758</v>
      </c>
      <c r="AP22">
        <v>65925</v>
      </c>
      <c r="AQ22">
        <v>9310</v>
      </c>
      <c r="AR22">
        <v>76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>
        <v>24030</v>
      </c>
      <c r="AY22">
        <v>5256</v>
      </c>
      <c r="AZ22" t="s">
        <v>0</v>
      </c>
      <c r="BA22" t="s">
        <v>0</v>
      </c>
      <c r="BB22" t="s">
        <v>0</v>
      </c>
    </row>
    <row r="23" spans="1:54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</row>
    <row r="24" spans="1:54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</row>
    <row r="25" spans="1:54" ht="15" x14ac:dyDescent="0.25">
      <c r="A25" t="s">
        <v>338</v>
      </c>
      <c r="B25">
        <v>922300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2997</v>
      </c>
      <c r="L25">
        <v>3406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>
        <v>83178</v>
      </c>
      <c r="AA25">
        <v>34379</v>
      </c>
      <c r="AB25" t="s">
        <v>0</v>
      </c>
      <c r="AC25" t="s">
        <v>0</v>
      </c>
      <c r="AD25" t="s">
        <v>0</v>
      </c>
      <c r="AE25" t="s">
        <v>0</v>
      </c>
      <c r="AF25">
        <v>2809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>
        <v>2560</v>
      </c>
      <c r="BB25" t="s">
        <v>0</v>
      </c>
    </row>
    <row r="26" spans="1:54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</row>
    <row r="27" spans="1:54" ht="15" x14ac:dyDescent="0.25">
      <c r="A27" t="s">
        <v>340</v>
      </c>
      <c r="B27">
        <v>100831</v>
      </c>
      <c r="C27">
        <v>574716</v>
      </c>
      <c r="D27">
        <v>755654</v>
      </c>
      <c r="E27">
        <v>782838</v>
      </c>
      <c r="F27">
        <v>711660</v>
      </c>
      <c r="G27">
        <v>731553</v>
      </c>
      <c r="H27">
        <v>284144</v>
      </c>
      <c r="I27">
        <v>284868</v>
      </c>
      <c r="J27">
        <v>350192</v>
      </c>
      <c r="K27" t="s">
        <v>0</v>
      </c>
      <c r="L27" t="s">
        <v>0</v>
      </c>
      <c r="M27">
        <v>652977</v>
      </c>
      <c r="N27">
        <v>285367</v>
      </c>
      <c r="O27">
        <v>119880</v>
      </c>
      <c r="P27">
        <v>436708</v>
      </c>
      <c r="Q27">
        <v>47273</v>
      </c>
      <c r="R27">
        <v>324731</v>
      </c>
      <c r="S27" t="s">
        <v>0</v>
      </c>
      <c r="T27">
        <v>143254</v>
      </c>
      <c r="U27" t="s">
        <v>0</v>
      </c>
      <c r="V27">
        <v>125869</v>
      </c>
      <c r="W27">
        <v>36879</v>
      </c>
      <c r="X27">
        <v>51996</v>
      </c>
      <c r="Y27" t="s">
        <v>0</v>
      </c>
      <c r="Z27">
        <v>12444</v>
      </c>
      <c r="AA27">
        <v>20657</v>
      </c>
      <c r="AB27">
        <v>109491</v>
      </c>
      <c r="AC27" t="s">
        <v>0</v>
      </c>
      <c r="AD27">
        <v>191</v>
      </c>
      <c r="AE27">
        <v>58108</v>
      </c>
      <c r="AF27">
        <v>50116</v>
      </c>
      <c r="AG27" t="s">
        <v>0</v>
      </c>
      <c r="AH27" t="s">
        <v>0</v>
      </c>
      <c r="AI27" t="s">
        <v>0</v>
      </c>
      <c r="AJ27" t="s">
        <v>0</v>
      </c>
      <c r="AK27">
        <v>57067</v>
      </c>
      <c r="AL27">
        <v>7024</v>
      </c>
      <c r="AM27" t="s">
        <v>0</v>
      </c>
      <c r="AN27">
        <v>21687</v>
      </c>
      <c r="AO27">
        <v>47026</v>
      </c>
      <c r="AP27">
        <v>42814</v>
      </c>
      <c r="AQ27">
        <v>23958</v>
      </c>
      <c r="AR27">
        <v>9818</v>
      </c>
      <c r="AS27">
        <v>6393</v>
      </c>
      <c r="AT27">
        <v>39275</v>
      </c>
      <c r="AU27">
        <v>9988</v>
      </c>
      <c r="AV27" t="s">
        <v>0</v>
      </c>
      <c r="AW27">
        <v>5218</v>
      </c>
      <c r="AX27">
        <v>3114</v>
      </c>
      <c r="AY27">
        <v>2082</v>
      </c>
      <c r="AZ27" t="s">
        <v>0</v>
      </c>
      <c r="BA27">
        <v>4</v>
      </c>
      <c r="BB27" t="s">
        <v>0</v>
      </c>
    </row>
    <row r="28" spans="1:54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</row>
    <row r="29" spans="1:54" ht="15" x14ac:dyDescent="0.25">
      <c r="A29" t="s">
        <v>342</v>
      </c>
      <c r="B29">
        <v>-90819</v>
      </c>
      <c r="C29">
        <v>145529</v>
      </c>
      <c r="D29">
        <v>686235</v>
      </c>
      <c r="E29">
        <v>617358</v>
      </c>
      <c r="F29">
        <v>1345844</v>
      </c>
      <c r="G29">
        <v>29144</v>
      </c>
      <c r="H29">
        <v>287096</v>
      </c>
      <c r="I29">
        <v>29458</v>
      </c>
      <c r="J29">
        <v>139163</v>
      </c>
      <c r="K29">
        <v>651223</v>
      </c>
      <c r="L29">
        <v>125693</v>
      </c>
      <c r="M29">
        <v>187706</v>
      </c>
      <c r="N29">
        <v>112314</v>
      </c>
      <c r="O29">
        <v>22716</v>
      </c>
      <c r="P29" t="s">
        <v>0</v>
      </c>
      <c r="Q29">
        <v>12837</v>
      </c>
      <c r="R29" t="s">
        <v>0</v>
      </c>
      <c r="S29">
        <v>163595</v>
      </c>
      <c r="T29" t="s">
        <v>0</v>
      </c>
      <c r="U29">
        <v>116438</v>
      </c>
      <c r="V29">
        <v>53954</v>
      </c>
      <c r="W29" t="s">
        <v>0</v>
      </c>
      <c r="X29">
        <v>66697</v>
      </c>
      <c r="Y29">
        <v>366682</v>
      </c>
      <c r="Z29">
        <v>3245</v>
      </c>
      <c r="AA29">
        <v>51597</v>
      </c>
      <c r="AB29">
        <v>32067</v>
      </c>
      <c r="AC29">
        <v>555598</v>
      </c>
      <c r="AD29">
        <v>143</v>
      </c>
      <c r="AE29">
        <v>4545</v>
      </c>
      <c r="AF29">
        <v>12536</v>
      </c>
      <c r="AG29">
        <v>118152</v>
      </c>
      <c r="AH29">
        <v>21085</v>
      </c>
      <c r="AI29">
        <v>286252</v>
      </c>
      <c r="AJ29">
        <v>52594</v>
      </c>
      <c r="AK29">
        <v>16069</v>
      </c>
      <c r="AL29">
        <v>24223</v>
      </c>
      <c r="AM29">
        <v>67543</v>
      </c>
      <c r="AN29">
        <v>6176</v>
      </c>
      <c r="AO29">
        <v>1313</v>
      </c>
      <c r="AP29">
        <v>8157</v>
      </c>
      <c r="AQ29">
        <v>6073</v>
      </c>
      <c r="AR29">
        <v>2478</v>
      </c>
      <c r="AS29">
        <v>12370</v>
      </c>
      <c r="AT29" t="s">
        <v>0</v>
      </c>
      <c r="AU29" t="s">
        <v>0</v>
      </c>
      <c r="AV29" t="s">
        <v>0</v>
      </c>
      <c r="AW29">
        <v>28610</v>
      </c>
      <c r="AX29">
        <v>3673</v>
      </c>
      <c r="AY29">
        <v>3828</v>
      </c>
      <c r="AZ29" t="s">
        <v>0</v>
      </c>
      <c r="BA29" t="s">
        <v>0</v>
      </c>
      <c r="BB29" t="s">
        <v>0</v>
      </c>
    </row>
    <row r="30" spans="1:54" ht="15" x14ac:dyDescent="0.25">
      <c r="A30" t="s">
        <v>343</v>
      </c>
      <c r="B30" t="s">
        <v>0</v>
      </c>
      <c r="C30">
        <v>60916</v>
      </c>
      <c r="D30">
        <v>314591</v>
      </c>
      <c r="E30">
        <v>182657</v>
      </c>
      <c r="F30">
        <v>105441</v>
      </c>
      <c r="G30">
        <v>11567</v>
      </c>
      <c r="H30">
        <v>128004</v>
      </c>
      <c r="I30">
        <v>15215</v>
      </c>
      <c r="J30">
        <v>68725</v>
      </c>
      <c r="K30">
        <v>6126</v>
      </c>
      <c r="L30">
        <v>4765</v>
      </c>
      <c r="M30">
        <v>697</v>
      </c>
      <c r="N30">
        <v>536</v>
      </c>
      <c r="O30">
        <v>221198</v>
      </c>
      <c r="P30">
        <v>138722</v>
      </c>
      <c r="Q30">
        <v>140269</v>
      </c>
      <c r="R30" t="s">
        <v>0</v>
      </c>
      <c r="S30">
        <v>6023</v>
      </c>
      <c r="T30">
        <v>51168</v>
      </c>
      <c r="U30">
        <v>18</v>
      </c>
      <c r="V30">
        <v>32583</v>
      </c>
      <c r="W30">
        <v>44183</v>
      </c>
      <c r="X30">
        <v>6359</v>
      </c>
      <c r="Y30">
        <v>42171</v>
      </c>
      <c r="Z30">
        <v>216</v>
      </c>
      <c r="AA30" t="s">
        <v>0</v>
      </c>
      <c r="AB30">
        <v>2023</v>
      </c>
      <c r="AC30" t="s">
        <v>0</v>
      </c>
      <c r="AD30" t="s">
        <v>0</v>
      </c>
      <c r="AE30">
        <v>46609</v>
      </c>
      <c r="AF30" t="s">
        <v>0</v>
      </c>
      <c r="AG30" t="s">
        <v>0</v>
      </c>
      <c r="AH30" t="s">
        <v>0</v>
      </c>
      <c r="AI30">
        <v>2253</v>
      </c>
      <c r="AJ30">
        <v>19663</v>
      </c>
      <c r="AK30">
        <v>127</v>
      </c>
      <c r="AL30">
        <v>37245</v>
      </c>
      <c r="AM30" t="s">
        <v>0</v>
      </c>
      <c r="AN30">
        <v>1834</v>
      </c>
      <c r="AO30">
        <v>1259</v>
      </c>
      <c r="AP30">
        <v>7024</v>
      </c>
      <c r="AQ30">
        <v>1033</v>
      </c>
      <c r="AR30">
        <v>3801</v>
      </c>
      <c r="AS30" t="s">
        <v>0</v>
      </c>
      <c r="AT30" t="s">
        <v>0</v>
      </c>
      <c r="AU30">
        <v>11396</v>
      </c>
      <c r="AV30" t="s">
        <v>0</v>
      </c>
      <c r="AW30" t="s">
        <v>0</v>
      </c>
      <c r="AX30">
        <v>6623</v>
      </c>
      <c r="AY30">
        <v>197</v>
      </c>
      <c r="AZ30">
        <v>5087</v>
      </c>
      <c r="BA30" t="s">
        <v>0</v>
      </c>
      <c r="BB30" t="s">
        <v>0</v>
      </c>
    </row>
    <row r="31" spans="1:54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</row>
    <row r="32" spans="1:54" ht="15" x14ac:dyDescent="0.25">
      <c r="A32" t="s">
        <v>345</v>
      </c>
      <c r="B32">
        <v>24767</v>
      </c>
      <c r="C32">
        <v>12449</v>
      </c>
      <c r="D32" t="s">
        <v>0</v>
      </c>
      <c r="E32" t="s">
        <v>0</v>
      </c>
      <c r="F32">
        <v>10399</v>
      </c>
      <c r="G32">
        <v>78741</v>
      </c>
      <c r="H32" t="s">
        <v>0</v>
      </c>
      <c r="I32">
        <v>16170</v>
      </c>
      <c r="J32" t="s">
        <v>0</v>
      </c>
      <c r="K32">
        <v>47</v>
      </c>
      <c r="L32">
        <v>20</v>
      </c>
      <c r="M32">
        <v>41747</v>
      </c>
      <c r="N32">
        <v>26274</v>
      </c>
      <c r="O32">
        <v>4110</v>
      </c>
      <c r="P32" t="s">
        <v>0</v>
      </c>
      <c r="Q32" t="s">
        <v>0</v>
      </c>
      <c r="R32" t="s">
        <v>0</v>
      </c>
      <c r="S32">
        <v>78</v>
      </c>
      <c r="T32" t="s">
        <v>0</v>
      </c>
      <c r="U32">
        <v>88</v>
      </c>
      <c r="V32" t="s">
        <v>0</v>
      </c>
      <c r="W32" t="s">
        <v>0</v>
      </c>
      <c r="X32" t="s">
        <v>0</v>
      </c>
      <c r="Y32">
        <v>593</v>
      </c>
      <c r="Z32" t="s">
        <v>0</v>
      </c>
      <c r="AA32" t="s">
        <v>0</v>
      </c>
      <c r="AB32" t="s">
        <v>0</v>
      </c>
      <c r="AC32">
        <v>18</v>
      </c>
      <c r="AD32" t="s">
        <v>0</v>
      </c>
      <c r="AE32" t="s">
        <v>0</v>
      </c>
      <c r="AF32">
        <v>895</v>
      </c>
      <c r="AG32">
        <v>160</v>
      </c>
      <c r="AH32">
        <v>91</v>
      </c>
      <c r="AI32" t="s">
        <v>0</v>
      </c>
      <c r="AJ32">
        <v>413</v>
      </c>
      <c r="AK32" t="s">
        <v>0</v>
      </c>
      <c r="AL32" t="s">
        <v>0</v>
      </c>
      <c r="AM32">
        <v>2</v>
      </c>
      <c r="AN32">
        <v>396</v>
      </c>
      <c r="AO32" t="s">
        <v>0</v>
      </c>
      <c r="AP32">
        <v>2570</v>
      </c>
      <c r="AQ32" t="s">
        <v>0</v>
      </c>
      <c r="AR32">
        <v>223</v>
      </c>
      <c r="AS32" t="s">
        <v>0</v>
      </c>
      <c r="AT32" t="s">
        <v>0</v>
      </c>
      <c r="AU32" t="s">
        <v>0</v>
      </c>
      <c r="AV32">
        <v>55</v>
      </c>
      <c r="AW32" t="s">
        <v>0</v>
      </c>
      <c r="AX32">
        <v>1174</v>
      </c>
      <c r="AY32" t="s">
        <v>0</v>
      </c>
      <c r="AZ32">
        <v>22</v>
      </c>
      <c r="BA32" t="s">
        <v>0</v>
      </c>
      <c r="BB32" t="s">
        <v>0</v>
      </c>
    </row>
    <row r="33" spans="1:54" ht="15" x14ac:dyDescent="0.25">
      <c r="A33" t="s">
        <v>346</v>
      </c>
      <c r="B33">
        <v>24285</v>
      </c>
      <c r="C33">
        <v>75934</v>
      </c>
      <c r="D33">
        <v>70570</v>
      </c>
      <c r="E33">
        <v>31137</v>
      </c>
      <c r="F33">
        <v>66620</v>
      </c>
      <c r="G33">
        <v>520</v>
      </c>
      <c r="H33">
        <v>24048</v>
      </c>
      <c r="I33">
        <v>565451</v>
      </c>
      <c r="J33">
        <v>162022</v>
      </c>
      <c r="K33">
        <v>127539</v>
      </c>
      <c r="L33">
        <v>75645</v>
      </c>
      <c r="M33">
        <v>384</v>
      </c>
      <c r="N33">
        <v>251</v>
      </c>
      <c r="O33">
        <v>25243</v>
      </c>
      <c r="P33">
        <v>41540</v>
      </c>
      <c r="Q33">
        <v>5979</v>
      </c>
      <c r="R33">
        <v>27474</v>
      </c>
      <c r="S33">
        <v>11327</v>
      </c>
      <c r="T33">
        <v>19448</v>
      </c>
      <c r="U33" t="s">
        <v>0</v>
      </c>
      <c r="V33">
        <v>11174</v>
      </c>
      <c r="W33">
        <v>10700</v>
      </c>
      <c r="X33">
        <v>5916</v>
      </c>
      <c r="Y33">
        <v>24718</v>
      </c>
      <c r="Z33">
        <v>9012</v>
      </c>
      <c r="AA33">
        <v>1284</v>
      </c>
      <c r="AB33">
        <v>268</v>
      </c>
      <c r="AC33">
        <v>4314</v>
      </c>
      <c r="AD33" t="s">
        <v>0</v>
      </c>
      <c r="AE33">
        <v>2167</v>
      </c>
      <c r="AF33">
        <v>5348</v>
      </c>
      <c r="AG33">
        <v>4653</v>
      </c>
      <c r="AH33">
        <v>105697</v>
      </c>
      <c r="AI33">
        <v>2474</v>
      </c>
      <c r="AJ33">
        <v>7052</v>
      </c>
      <c r="AK33">
        <v>128</v>
      </c>
      <c r="AL33">
        <v>9414</v>
      </c>
      <c r="AM33">
        <v>1234</v>
      </c>
      <c r="AN33">
        <v>2192</v>
      </c>
      <c r="AO33">
        <v>1082</v>
      </c>
      <c r="AP33">
        <v>367</v>
      </c>
      <c r="AQ33">
        <v>4276</v>
      </c>
      <c r="AR33">
        <v>1297</v>
      </c>
      <c r="AS33">
        <v>3700</v>
      </c>
      <c r="AT33">
        <v>2598</v>
      </c>
      <c r="AU33">
        <v>623</v>
      </c>
      <c r="AV33">
        <v>297</v>
      </c>
      <c r="AW33">
        <v>1532</v>
      </c>
      <c r="AX33">
        <v>294</v>
      </c>
      <c r="AY33">
        <v>408</v>
      </c>
      <c r="AZ33">
        <v>920</v>
      </c>
      <c r="BA33">
        <v>120</v>
      </c>
      <c r="BB33" t="s">
        <v>0</v>
      </c>
    </row>
    <row r="34" spans="1:54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>
        <v>5270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</row>
    <row r="36" spans="1:54" ht="15" x14ac:dyDescent="0.25">
      <c r="A36" t="s">
        <v>349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ht="15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80645</v>
      </c>
      <c r="J37">
        <v>102870</v>
      </c>
      <c r="K37">
        <v>70140</v>
      </c>
      <c r="L37">
        <v>32521</v>
      </c>
      <c r="M37" t="s">
        <v>0</v>
      </c>
      <c r="N37" t="s">
        <v>0</v>
      </c>
      <c r="O37">
        <v>472</v>
      </c>
      <c r="P37" t="s">
        <v>0</v>
      </c>
      <c r="Q37" t="s">
        <v>0</v>
      </c>
      <c r="R37" t="s">
        <v>0</v>
      </c>
      <c r="S37">
        <v>4807</v>
      </c>
      <c r="T37" t="s">
        <v>0</v>
      </c>
      <c r="U37" t="s">
        <v>0</v>
      </c>
      <c r="V37" t="s">
        <v>0</v>
      </c>
      <c r="W37">
        <v>5056</v>
      </c>
      <c r="X37" t="s">
        <v>0</v>
      </c>
      <c r="Y37">
        <v>22712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1279</v>
      </c>
      <c r="AG37">
        <v>7053</v>
      </c>
      <c r="AH37">
        <v>1905</v>
      </c>
      <c r="AI37" t="s">
        <v>0</v>
      </c>
      <c r="AJ37" t="s">
        <v>0</v>
      </c>
      <c r="AK37" t="s">
        <v>0</v>
      </c>
      <c r="AL37">
        <v>6478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ht="15" x14ac:dyDescent="0.25">
      <c r="A39" t="s">
        <v>352</v>
      </c>
      <c r="B39">
        <v>9104609</v>
      </c>
      <c r="C39">
        <v>379197</v>
      </c>
      <c r="D39" t="s">
        <v>0</v>
      </c>
      <c r="E39" t="s">
        <v>0</v>
      </c>
      <c r="F39">
        <v>451295</v>
      </c>
      <c r="G39">
        <v>131162</v>
      </c>
      <c r="H39">
        <v>512237</v>
      </c>
      <c r="I39" t="s">
        <v>0</v>
      </c>
      <c r="J39" t="s">
        <v>0</v>
      </c>
      <c r="K39" t="s">
        <v>0</v>
      </c>
      <c r="L39" t="s">
        <v>0</v>
      </c>
      <c r="M39">
        <v>85866</v>
      </c>
      <c r="N39">
        <v>48793</v>
      </c>
      <c r="O39">
        <v>41842</v>
      </c>
      <c r="P39">
        <v>48381</v>
      </c>
      <c r="Q39">
        <v>27545</v>
      </c>
      <c r="R39" t="s">
        <v>0</v>
      </c>
      <c r="S39" t="s">
        <v>0</v>
      </c>
      <c r="T39">
        <v>33082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>
        <v>8341</v>
      </c>
      <c r="AA39">
        <v>68224</v>
      </c>
      <c r="AB39" t="s">
        <v>0</v>
      </c>
      <c r="AC39" t="s">
        <v>0</v>
      </c>
      <c r="AD39" t="s">
        <v>0</v>
      </c>
      <c r="AE39" t="s">
        <v>0</v>
      </c>
      <c r="AF39">
        <v>11988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>
        <v>8434</v>
      </c>
      <c r="AM39" t="s">
        <v>0</v>
      </c>
      <c r="AN39">
        <v>49860</v>
      </c>
      <c r="AO39" t="s">
        <v>0</v>
      </c>
      <c r="AP39">
        <v>858</v>
      </c>
      <c r="AQ39">
        <v>93</v>
      </c>
      <c r="AR39">
        <v>49247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>
        <v>1007</v>
      </c>
      <c r="AY39" t="s">
        <v>0</v>
      </c>
      <c r="AZ39" t="s">
        <v>0</v>
      </c>
      <c r="BA39">
        <v>1094</v>
      </c>
      <c r="BB39" t="s">
        <v>0</v>
      </c>
    </row>
    <row r="40" spans="1:54" ht="15" x14ac:dyDescent="0.25">
      <c r="A40" t="s">
        <v>353</v>
      </c>
      <c r="B40" t="s">
        <v>0</v>
      </c>
      <c r="C40">
        <v>2707</v>
      </c>
      <c r="D40">
        <v>6832</v>
      </c>
      <c r="E40">
        <v>12538</v>
      </c>
      <c r="F40">
        <v>2965</v>
      </c>
      <c r="G40">
        <v>-25</v>
      </c>
      <c r="H40">
        <v>200</v>
      </c>
      <c r="I40">
        <v>17984</v>
      </c>
      <c r="J40">
        <v>5351</v>
      </c>
      <c r="K40">
        <v>2392</v>
      </c>
      <c r="L40">
        <v>1308</v>
      </c>
      <c r="M40">
        <v>-76</v>
      </c>
      <c r="N40">
        <v>-218</v>
      </c>
      <c r="O40" t="s">
        <v>0</v>
      </c>
      <c r="P40">
        <v>8097</v>
      </c>
      <c r="Q40">
        <v>275</v>
      </c>
      <c r="R40" t="s">
        <v>0</v>
      </c>
      <c r="S40" t="s">
        <v>0</v>
      </c>
      <c r="T40">
        <v>4829</v>
      </c>
      <c r="U40">
        <v>62452</v>
      </c>
      <c r="V40">
        <v>185</v>
      </c>
      <c r="W40" t="s">
        <v>0</v>
      </c>
      <c r="X40" t="s">
        <v>0</v>
      </c>
      <c r="Y40">
        <v>1</v>
      </c>
      <c r="Z40">
        <v>37</v>
      </c>
      <c r="AA40" t="s">
        <v>0</v>
      </c>
      <c r="AB40" t="s">
        <v>0</v>
      </c>
      <c r="AC40" t="s">
        <v>0</v>
      </c>
      <c r="AD40" t="s">
        <v>0</v>
      </c>
      <c r="AE40">
        <v>68</v>
      </c>
      <c r="AF40">
        <v>86822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>
        <v>144</v>
      </c>
      <c r="AN40" t="s">
        <v>0</v>
      </c>
      <c r="AO40" t="s">
        <v>0</v>
      </c>
      <c r="AP40">
        <v>363</v>
      </c>
      <c r="AQ40">
        <v>8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>
        <v>302</v>
      </c>
      <c r="AY40">
        <v>12</v>
      </c>
      <c r="AZ40" t="s">
        <v>0</v>
      </c>
      <c r="BA40" t="s">
        <v>0</v>
      </c>
      <c r="BB40" t="s">
        <v>0</v>
      </c>
    </row>
    <row r="41" spans="1:54" ht="15" x14ac:dyDescent="0.25">
      <c r="A41" t="s">
        <v>354</v>
      </c>
      <c r="B41" t="s">
        <v>0</v>
      </c>
      <c r="C41">
        <v>35</v>
      </c>
      <c r="D41" t="s">
        <v>0</v>
      </c>
      <c r="E41" t="s">
        <v>0</v>
      </c>
      <c r="F41">
        <v>15</v>
      </c>
      <c r="G41" t="s">
        <v>0</v>
      </c>
      <c r="H41" t="s">
        <v>0</v>
      </c>
      <c r="I41">
        <v>14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>
        <v>157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21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2148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ht="15" x14ac:dyDescent="0.25">
      <c r="A43" t="s">
        <v>356</v>
      </c>
      <c r="B43" t="s">
        <v>0</v>
      </c>
      <c r="C43">
        <v>6720</v>
      </c>
      <c r="D43" t="s">
        <v>0</v>
      </c>
      <c r="E43" t="s">
        <v>0</v>
      </c>
      <c r="F43">
        <v>9077</v>
      </c>
      <c r="G43" t="s">
        <v>0</v>
      </c>
      <c r="H43" t="s">
        <v>0</v>
      </c>
      <c r="I43" t="s">
        <v>0</v>
      </c>
      <c r="J43">
        <v>4801</v>
      </c>
      <c r="K43" t="s">
        <v>0</v>
      </c>
      <c r="L43" t="s">
        <v>0</v>
      </c>
      <c r="M43" t="s">
        <v>0</v>
      </c>
      <c r="N43" t="s">
        <v>0</v>
      </c>
      <c r="O43">
        <v>4438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1127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1567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</row>
    <row r="48" spans="1:54" x14ac:dyDescent="0.3">
      <c r="A48" t="s">
        <v>361</v>
      </c>
      <c r="B48">
        <v>9425362</v>
      </c>
      <c r="C48">
        <v>835436</v>
      </c>
      <c r="D48" t="s">
        <v>0</v>
      </c>
      <c r="E48" t="s">
        <v>0</v>
      </c>
      <c r="F48">
        <v>1564095</v>
      </c>
      <c r="G48" t="s">
        <v>0</v>
      </c>
      <c r="H48" t="s">
        <v>0</v>
      </c>
      <c r="I48" t="s">
        <v>0</v>
      </c>
      <c r="J48">
        <v>228964</v>
      </c>
      <c r="K48" t="s">
        <v>0</v>
      </c>
      <c r="L48" t="s">
        <v>0</v>
      </c>
      <c r="M48" t="s">
        <v>0</v>
      </c>
      <c r="N48" t="s">
        <v>0</v>
      </c>
      <c r="O48">
        <v>20001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3454</v>
      </c>
      <c r="Z48">
        <v>127264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50011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>
        <v>13305</v>
      </c>
      <c r="AO48" t="s">
        <v>0</v>
      </c>
      <c r="AP48" t="s">
        <v>0</v>
      </c>
      <c r="AQ48">
        <v>25747</v>
      </c>
      <c r="AR48">
        <v>6369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 t="s">
        <v>362</v>
      </c>
      <c r="B49">
        <v>139426</v>
      </c>
      <c r="C49">
        <v>1</v>
      </c>
      <c r="D49">
        <v>2393812</v>
      </c>
      <c r="E49">
        <v>2596513</v>
      </c>
      <c r="F49">
        <v>1</v>
      </c>
      <c r="G49">
        <v>-267</v>
      </c>
      <c r="H49">
        <v>-77536</v>
      </c>
      <c r="I49">
        <v>-658739</v>
      </c>
      <c r="J49">
        <v>-5102</v>
      </c>
      <c r="K49">
        <v>2638834</v>
      </c>
      <c r="L49">
        <v>-735078</v>
      </c>
      <c r="M49" t="s">
        <v>0</v>
      </c>
      <c r="N49" t="s">
        <v>0</v>
      </c>
      <c r="O49">
        <v>1129</v>
      </c>
      <c r="P49">
        <v>1865013</v>
      </c>
      <c r="Q49">
        <v>1237806</v>
      </c>
      <c r="R49" t="s">
        <v>0</v>
      </c>
      <c r="S49">
        <v>-1747762</v>
      </c>
      <c r="T49">
        <v>1020766</v>
      </c>
      <c r="U49">
        <v>-586703</v>
      </c>
      <c r="V49">
        <v>326098</v>
      </c>
      <c r="W49" t="s">
        <v>0</v>
      </c>
      <c r="X49">
        <v>311845</v>
      </c>
      <c r="Y49">
        <v>84232</v>
      </c>
      <c r="Z49">
        <v>1</v>
      </c>
      <c r="AA49">
        <v>787213</v>
      </c>
      <c r="AB49">
        <v>-15933</v>
      </c>
      <c r="AC49">
        <v>-1858129</v>
      </c>
      <c r="AD49">
        <v>305527</v>
      </c>
      <c r="AE49">
        <v>381691</v>
      </c>
      <c r="AF49" t="s">
        <v>0</v>
      </c>
      <c r="AG49">
        <v>274008</v>
      </c>
      <c r="AH49">
        <v>319763</v>
      </c>
      <c r="AI49">
        <v>82485</v>
      </c>
      <c r="AJ49">
        <v>-315</v>
      </c>
      <c r="AK49">
        <v>30624</v>
      </c>
      <c r="AL49">
        <v>3938</v>
      </c>
      <c r="AM49">
        <v>229040</v>
      </c>
      <c r="AN49">
        <v>2</v>
      </c>
      <c r="AO49">
        <v>227149</v>
      </c>
      <c r="AP49" t="s">
        <v>0</v>
      </c>
      <c r="AQ49">
        <v>-3810</v>
      </c>
      <c r="AR49">
        <v>17</v>
      </c>
      <c r="AS49">
        <v>16746</v>
      </c>
      <c r="AT49" t="s">
        <v>0</v>
      </c>
      <c r="AU49">
        <v>113152</v>
      </c>
      <c r="AV49" t="s">
        <v>0</v>
      </c>
      <c r="AW49">
        <v>-23307</v>
      </c>
      <c r="AX49" t="s">
        <v>0</v>
      </c>
      <c r="AY49">
        <v>16708</v>
      </c>
      <c r="AZ49" t="s">
        <v>0</v>
      </c>
      <c r="BA49" t="s">
        <v>0</v>
      </c>
      <c r="BB49" t="s">
        <v>0</v>
      </c>
    </row>
    <row r="50" spans="1:54" x14ac:dyDescent="0.3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 t="s">
        <v>364</v>
      </c>
      <c r="B51" t="s">
        <v>0</v>
      </c>
      <c r="C51">
        <v>5767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349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>
        <v>152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>
        <v>221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>
        <v>3024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19456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 t="s">
        <v>373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>
        <v>2591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>
        <v>992</v>
      </c>
      <c r="N60">
        <v>836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8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>
        <v>2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749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66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s="1" customFormat="1" x14ac:dyDescent="0.3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</row>
    <row r="65" spans="1:54" x14ac:dyDescent="0.3">
      <c r="A65" t="s">
        <v>378</v>
      </c>
      <c r="B65" t="s">
        <v>0</v>
      </c>
      <c r="C65" t="s">
        <v>0</v>
      </c>
      <c r="D65">
        <v>621369</v>
      </c>
      <c r="E65">
        <v>613483</v>
      </c>
      <c r="F65" t="s">
        <v>0</v>
      </c>
      <c r="G65" t="s">
        <v>0</v>
      </c>
      <c r="H65" t="s">
        <v>0</v>
      </c>
      <c r="I65">
        <v>65970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148253</v>
      </c>
      <c r="W65" t="s">
        <v>0</v>
      </c>
      <c r="X65">
        <v>50122</v>
      </c>
      <c r="Y65" t="s">
        <v>0</v>
      </c>
      <c r="Z65" t="s">
        <v>0</v>
      </c>
      <c r="AA65" t="s">
        <v>0</v>
      </c>
      <c r="AB65">
        <v>69856</v>
      </c>
      <c r="AC65" t="s">
        <v>0</v>
      </c>
      <c r="AD65">
        <v>39224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32836</v>
      </c>
      <c r="AL65" t="s">
        <v>0</v>
      </c>
      <c r="AM65" t="s">
        <v>0</v>
      </c>
      <c r="AN65" t="s">
        <v>0</v>
      </c>
      <c r="AO65">
        <v>5420</v>
      </c>
      <c r="AP65" t="s">
        <v>0</v>
      </c>
      <c r="AQ65" t="s">
        <v>0</v>
      </c>
      <c r="AR65" t="s">
        <v>0</v>
      </c>
      <c r="AS65">
        <v>10964</v>
      </c>
      <c r="AT65" t="s">
        <v>0</v>
      </c>
      <c r="AU65">
        <v>231</v>
      </c>
      <c r="AV65" t="s">
        <v>0</v>
      </c>
      <c r="AW65">
        <v>9224</v>
      </c>
      <c r="AX65" t="s">
        <v>0</v>
      </c>
      <c r="AY65">
        <v>2290</v>
      </c>
      <c r="AZ65" t="s">
        <v>0</v>
      </c>
      <c r="BA65" t="s">
        <v>0</v>
      </c>
      <c r="BB65" t="s">
        <v>0</v>
      </c>
    </row>
    <row r="66" spans="1:54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</row>
    <row r="67" spans="1:54" x14ac:dyDescent="0.3">
      <c r="A67" t="s">
        <v>380</v>
      </c>
      <c r="B67" t="s">
        <v>0</v>
      </c>
      <c r="C67">
        <v>76</v>
      </c>
      <c r="D67">
        <v>1199227</v>
      </c>
      <c r="E67">
        <v>675414</v>
      </c>
      <c r="F67">
        <v>8597</v>
      </c>
      <c r="G67">
        <v>391401</v>
      </c>
      <c r="H67">
        <v>11757</v>
      </c>
      <c r="I67" t="s">
        <v>0</v>
      </c>
      <c r="J67">
        <v>2140</v>
      </c>
      <c r="K67">
        <v>61494</v>
      </c>
      <c r="L67">
        <v>20348</v>
      </c>
      <c r="M67">
        <v>946793</v>
      </c>
      <c r="N67">
        <v>497592</v>
      </c>
      <c r="O67">
        <v>3557</v>
      </c>
      <c r="P67">
        <v>55689</v>
      </c>
      <c r="Q67">
        <v>1398</v>
      </c>
      <c r="R67" t="s">
        <v>0</v>
      </c>
      <c r="S67">
        <v>12909</v>
      </c>
      <c r="T67">
        <v>33610</v>
      </c>
      <c r="U67">
        <v>80</v>
      </c>
      <c r="V67">
        <v>364</v>
      </c>
      <c r="W67">
        <v>8538</v>
      </c>
      <c r="X67">
        <v>1922</v>
      </c>
      <c r="Y67">
        <v>41098</v>
      </c>
      <c r="Z67">
        <v>2480</v>
      </c>
      <c r="AA67">
        <v>2773</v>
      </c>
      <c r="AB67">
        <v>26174</v>
      </c>
      <c r="AC67" t="s">
        <v>0</v>
      </c>
      <c r="AD67">
        <v>2938</v>
      </c>
      <c r="AE67" t="s">
        <v>0</v>
      </c>
      <c r="AF67" t="s">
        <v>0</v>
      </c>
      <c r="AG67">
        <v>378</v>
      </c>
      <c r="AH67">
        <v>51</v>
      </c>
      <c r="AI67" t="s">
        <v>0</v>
      </c>
      <c r="AJ67" t="s">
        <v>0</v>
      </c>
      <c r="AK67">
        <v>21060</v>
      </c>
      <c r="AL67">
        <v>4216</v>
      </c>
      <c r="AM67" t="s">
        <v>0</v>
      </c>
      <c r="AN67" t="s">
        <v>0</v>
      </c>
      <c r="AO67" t="s">
        <v>0</v>
      </c>
      <c r="AP67">
        <v>197638</v>
      </c>
      <c r="AQ67" t="s">
        <v>0</v>
      </c>
      <c r="AR67">
        <v>512</v>
      </c>
      <c r="AS67">
        <v>8084</v>
      </c>
      <c r="AT67" t="s">
        <v>0</v>
      </c>
      <c r="AU67" t="s">
        <v>0</v>
      </c>
      <c r="AV67" t="s">
        <v>0</v>
      </c>
      <c r="AW67">
        <v>18671</v>
      </c>
      <c r="AX67">
        <v>25988</v>
      </c>
      <c r="AY67">
        <v>387</v>
      </c>
      <c r="AZ67" t="s">
        <v>0</v>
      </c>
      <c r="BA67" t="s">
        <v>0</v>
      </c>
      <c r="BB67" t="s">
        <v>0</v>
      </c>
    </row>
    <row r="68" spans="1:54" x14ac:dyDescent="0.3">
      <c r="A68" t="s">
        <v>381</v>
      </c>
      <c r="B68" t="s">
        <v>0</v>
      </c>
      <c r="C68">
        <v>736762</v>
      </c>
      <c r="D68" t="s">
        <v>0</v>
      </c>
      <c r="E68" t="s">
        <v>0</v>
      </c>
      <c r="F68">
        <v>441813</v>
      </c>
      <c r="G68" t="s">
        <v>0</v>
      </c>
      <c r="H68" t="s">
        <v>0</v>
      </c>
      <c r="I68" t="s">
        <v>0</v>
      </c>
      <c r="J68">
        <v>173525</v>
      </c>
      <c r="K68" t="s">
        <v>0</v>
      </c>
      <c r="L68" t="s">
        <v>0</v>
      </c>
      <c r="M68">
        <v>0</v>
      </c>
      <c r="N68" t="s">
        <v>0</v>
      </c>
      <c r="O68" t="s">
        <v>0</v>
      </c>
      <c r="P68">
        <v>115840</v>
      </c>
      <c r="Q68" t="s">
        <v>0</v>
      </c>
      <c r="R68">
        <v>0</v>
      </c>
      <c r="S68" t="s">
        <v>0</v>
      </c>
      <c r="T68">
        <v>71666</v>
      </c>
      <c r="U68" t="s">
        <v>0</v>
      </c>
      <c r="V68">
        <v>340</v>
      </c>
      <c r="W68">
        <v>0</v>
      </c>
      <c r="X68" t="s">
        <v>0</v>
      </c>
      <c r="Y68" t="s">
        <v>0</v>
      </c>
      <c r="Z68">
        <v>31679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>
        <v>67806</v>
      </c>
      <c r="AG68">
        <v>62832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0</v>
      </c>
      <c r="AQ68">
        <v>9175</v>
      </c>
      <c r="AR68" t="s">
        <v>0</v>
      </c>
      <c r="AS68" t="s">
        <v>0</v>
      </c>
      <c r="AT68" t="s">
        <v>0</v>
      </c>
      <c r="AU68">
        <v>9027</v>
      </c>
      <c r="AV68" t="s">
        <v>0</v>
      </c>
      <c r="AW68" t="s">
        <v>0</v>
      </c>
      <c r="AX68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 t="s">
        <v>382</v>
      </c>
      <c r="B69" t="s">
        <v>0</v>
      </c>
      <c r="C69">
        <v>78643</v>
      </c>
      <c r="D69">
        <v>87236</v>
      </c>
      <c r="E69">
        <v>16959</v>
      </c>
      <c r="F69">
        <v>154155</v>
      </c>
      <c r="G69">
        <v>186654</v>
      </c>
      <c r="H69">
        <v>745</v>
      </c>
      <c r="I69">
        <v>7256</v>
      </c>
      <c r="J69" t="s">
        <v>0</v>
      </c>
      <c r="K69">
        <v>26338</v>
      </c>
      <c r="L69" t="s">
        <v>0</v>
      </c>
      <c r="M69">
        <v>65086</v>
      </c>
      <c r="N69">
        <v>40402</v>
      </c>
      <c r="O69">
        <v>18040</v>
      </c>
      <c r="P69">
        <v>55798</v>
      </c>
      <c r="Q69" t="s">
        <v>0</v>
      </c>
      <c r="R69">
        <v>114231</v>
      </c>
      <c r="S69">
        <v>2604059</v>
      </c>
      <c r="T69">
        <v>25780</v>
      </c>
      <c r="U69">
        <v>2874</v>
      </c>
      <c r="V69">
        <v>39</v>
      </c>
      <c r="W69" t="s">
        <v>0</v>
      </c>
      <c r="X69" t="s">
        <v>0</v>
      </c>
      <c r="Y69">
        <v>3454</v>
      </c>
      <c r="Z69" t="s">
        <v>0</v>
      </c>
      <c r="AA69">
        <v>11962</v>
      </c>
      <c r="AB69">
        <v>50184</v>
      </c>
      <c r="AC69" t="s">
        <v>0</v>
      </c>
      <c r="AD69" t="s">
        <v>0</v>
      </c>
      <c r="AE69">
        <v>1003</v>
      </c>
      <c r="AF69" t="s">
        <v>0</v>
      </c>
      <c r="AG69">
        <v>38399</v>
      </c>
      <c r="AH69">
        <v>391</v>
      </c>
      <c r="AI69" t="s">
        <v>0</v>
      </c>
      <c r="AJ69">
        <v>63</v>
      </c>
      <c r="AK69">
        <v>28313</v>
      </c>
      <c r="AL69" t="s">
        <v>0</v>
      </c>
      <c r="AM69">
        <v>135</v>
      </c>
      <c r="AN69" t="s">
        <v>0</v>
      </c>
      <c r="AO69">
        <v>1079</v>
      </c>
      <c r="AP69">
        <v>16128</v>
      </c>
      <c r="AQ69" t="s">
        <v>0</v>
      </c>
      <c r="AR69" t="s">
        <v>0</v>
      </c>
      <c r="AS69" t="s">
        <v>0</v>
      </c>
      <c r="AT69">
        <v>13939</v>
      </c>
      <c r="AU69" t="s">
        <v>0</v>
      </c>
      <c r="AV69" t="s">
        <v>0</v>
      </c>
      <c r="AW69" t="s">
        <v>0</v>
      </c>
      <c r="AX69">
        <v>10887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 t="s">
        <v>383</v>
      </c>
      <c r="B70">
        <v>18731551</v>
      </c>
      <c r="C70">
        <v>9748137</v>
      </c>
      <c r="D70">
        <v>899579</v>
      </c>
      <c r="E70">
        <v>837771</v>
      </c>
      <c r="F70">
        <v>6315105</v>
      </c>
      <c r="G70">
        <v>6419506</v>
      </c>
      <c r="H70">
        <v>5061355</v>
      </c>
      <c r="I70">
        <v>2436957</v>
      </c>
      <c r="J70">
        <v>3059155</v>
      </c>
      <c r="K70" t="s">
        <v>0</v>
      </c>
      <c r="L70">
        <v>2503344</v>
      </c>
      <c r="M70">
        <v>2636170</v>
      </c>
      <c r="N70">
        <v>2095851</v>
      </c>
      <c r="O70">
        <v>243247</v>
      </c>
      <c r="P70" t="s">
        <v>0</v>
      </c>
      <c r="Q70">
        <v>523579</v>
      </c>
      <c r="R70">
        <v>1347900</v>
      </c>
      <c r="S70">
        <v>2178455</v>
      </c>
      <c r="T70" t="s">
        <v>0</v>
      </c>
      <c r="U70">
        <v>1094704</v>
      </c>
      <c r="V70" t="s">
        <v>0</v>
      </c>
      <c r="W70">
        <v>614239</v>
      </c>
      <c r="X70">
        <v>25618</v>
      </c>
      <c r="Y70">
        <v>449149</v>
      </c>
      <c r="Z70">
        <v>556727</v>
      </c>
      <c r="AA70" t="s">
        <v>0</v>
      </c>
      <c r="AB70">
        <v>415</v>
      </c>
      <c r="AC70">
        <v>412387</v>
      </c>
      <c r="AD70">
        <v>3397</v>
      </c>
      <c r="AE70">
        <v>179951</v>
      </c>
      <c r="AF70">
        <v>422973</v>
      </c>
      <c r="AG70" t="s">
        <v>0</v>
      </c>
      <c r="AH70" t="s">
        <v>0</v>
      </c>
      <c r="AI70">
        <v>278944</v>
      </c>
      <c r="AJ70">
        <v>371573</v>
      </c>
      <c r="AK70" t="s">
        <v>0</v>
      </c>
      <c r="AL70">
        <v>333899</v>
      </c>
      <c r="AM70" t="s">
        <v>0</v>
      </c>
      <c r="AN70">
        <v>252360</v>
      </c>
      <c r="AO70">
        <v>5420</v>
      </c>
      <c r="AP70">
        <v>200792</v>
      </c>
      <c r="AQ70">
        <v>138715</v>
      </c>
      <c r="AR70">
        <v>160794</v>
      </c>
      <c r="AS70" t="s">
        <v>0</v>
      </c>
      <c r="AT70">
        <v>103505</v>
      </c>
      <c r="AU70" t="s">
        <v>0</v>
      </c>
      <c r="AV70" t="s">
        <v>0</v>
      </c>
      <c r="AW70" t="s">
        <v>0</v>
      </c>
      <c r="AX70">
        <v>84078</v>
      </c>
      <c r="AY70">
        <v>264</v>
      </c>
      <c r="AZ70">
        <v>387</v>
      </c>
      <c r="BA70">
        <v>2964</v>
      </c>
      <c r="BB70" t="s">
        <v>0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123"/>
  <sheetViews>
    <sheetView workbookViewId="0">
      <selection sqref="A1:XFD1048576"/>
    </sheetView>
  </sheetViews>
  <sheetFormatPr defaultRowHeight="14.4" x14ac:dyDescent="0.3"/>
  <cols>
    <col min="1" max="1" width="29.5546875" customWidth="1"/>
    <col min="2" max="2" width="10" bestFit="1" customWidth="1"/>
  </cols>
  <sheetData>
    <row r="2" spans="1:55" s="1" customFormat="1" ht="15" x14ac:dyDescent="0.25">
      <c r="B2" s="1" t="s">
        <v>165</v>
      </c>
    </row>
    <row r="3" spans="1:55" s="1" customFormat="1" ht="15" x14ac:dyDescent="0.25">
      <c r="B3" s="1" t="s">
        <v>166</v>
      </c>
    </row>
    <row r="4" spans="1:55" s="1" customFormat="1" ht="15" x14ac:dyDescent="0.25">
      <c r="A4" s="1" t="s">
        <v>400</v>
      </c>
    </row>
    <row r="5" spans="1:55" s="1" customFormat="1" ht="15" x14ac:dyDescent="0.25">
      <c r="A5" s="1" t="s">
        <v>167</v>
      </c>
    </row>
    <row r="6" spans="1:55" s="1" customFormat="1" ht="15" x14ac:dyDescent="0.25">
      <c r="A6" s="1" t="s">
        <v>168</v>
      </c>
    </row>
    <row r="7" spans="1:55" s="1" customFormat="1" ht="15" x14ac:dyDescent="0.25">
      <c r="B7" s="1" t="s">
        <v>169</v>
      </c>
    </row>
    <row r="8" spans="1:55" s="1" customFormat="1" ht="15" x14ac:dyDescent="0.25">
      <c r="B8" s="1" t="s">
        <v>259</v>
      </c>
    </row>
    <row r="9" spans="1:55" s="1" customFormat="1" ht="15" x14ac:dyDescent="0.25">
      <c r="B9" s="1" t="s">
        <v>21</v>
      </c>
      <c r="C9" s="1" t="s">
        <v>24</v>
      </c>
      <c r="D9" s="1" t="s">
        <v>26</v>
      </c>
      <c r="E9" s="1" t="s">
        <v>174</v>
      </c>
      <c r="F9" s="1" t="s">
        <v>175</v>
      </c>
      <c r="G9" s="1" t="s">
        <v>44</v>
      </c>
      <c r="H9" s="1" t="s">
        <v>64</v>
      </c>
      <c r="I9" s="1" t="s">
        <v>23</v>
      </c>
      <c r="J9" s="1" t="s">
        <v>171</v>
      </c>
      <c r="K9" s="1" t="s">
        <v>38</v>
      </c>
      <c r="L9" s="1" t="s">
        <v>39</v>
      </c>
      <c r="M9" s="1" t="s">
        <v>18</v>
      </c>
      <c r="N9" s="1" t="s">
        <v>59</v>
      </c>
      <c r="O9" s="1" t="s">
        <v>220</v>
      </c>
      <c r="P9" s="1" t="s">
        <v>252</v>
      </c>
      <c r="Q9" s="1" t="s">
        <v>1</v>
      </c>
      <c r="R9" s="1" t="s">
        <v>385</v>
      </c>
      <c r="S9" s="1" t="s">
        <v>386</v>
      </c>
      <c r="T9" s="1" t="s">
        <v>177</v>
      </c>
      <c r="U9" s="1" t="s">
        <v>56</v>
      </c>
      <c r="V9" s="1" t="s">
        <v>223</v>
      </c>
      <c r="W9" s="1" t="s">
        <v>11</v>
      </c>
      <c r="X9" s="1" t="s">
        <v>37</v>
      </c>
      <c r="Y9" s="1" t="s">
        <v>221</v>
      </c>
      <c r="Z9" s="1" t="s">
        <v>49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401</v>
      </c>
      <c r="AF9" s="1" t="s">
        <v>29</v>
      </c>
      <c r="AG9" s="1" t="s">
        <v>263</v>
      </c>
      <c r="AH9" s="1" t="s">
        <v>226</v>
      </c>
      <c r="AI9" s="1" t="s">
        <v>12</v>
      </c>
      <c r="AJ9" s="1" t="s">
        <v>15</v>
      </c>
      <c r="AK9" s="1" t="s">
        <v>228</v>
      </c>
      <c r="AL9" s="1" t="s">
        <v>227</v>
      </c>
      <c r="AM9" s="1" t="s">
        <v>47</v>
      </c>
      <c r="AN9" s="1" t="s">
        <v>402</v>
      </c>
      <c r="AO9" s="1" t="s">
        <v>397</v>
      </c>
      <c r="AP9" s="1" t="s">
        <v>179</v>
      </c>
      <c r="AQ9" s="1" t="s">
        <v>8</v>
      </c>
      <c r="AR9" s="1" t="s">
        <v>292</v>
      </c>
      <c r="AS9" s="1" t="s">
        <v>238</v>
      </c>
      <c r="AT9" s="1" t="s">
        <v>4</v>
      </c>
      <c r="AU9" s="1" t="s">
        <v>396</v>
      </c>
      <c r="AV9" s="1" t="s">
        <v>239</v>
      </c>
      <c r="AW9" s="1" t="s">
        <v>48</v>
      </c>
      <c r="AX9" s="1" t="s">
        <v>398</v>
      </c>
      <c r="AY9" s="1" t="s">
        <v>28</v>
      </c>
      <c r="AZ9" s="1" t="s">
        <v>270</v>
      </c>
      <c r="BA9" s="1" t="s">
        <v>205</v>
      </c>
      <c r="BB9" s="1" t="s">
        <v>224</v>
      </c>
      <c r="BC9" s="1" t="s">
        <v>225</v>
      </c>
    </row>
    <row r="10" spans="1:55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</row>
    <row r="11" spans="1:55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ht="15" x14ac:dyDescent="0.25">
      <c r="A13" t="s">
        <v>104</v>
      </c>
      <c r="B13" t="s">
        <v>0</v>
      </c>
      <c r="C13" t="s">
        <v>0</v>
      </c>
      <c r="D13">
        <v>326411</v>
      </c>
      <c r="E13" t="s">
        <v>0</v>
      </c>
      <c r="F13" t="s">
        <v>0</v>
      </c>
      <c r="G13">
        <v>387794</v>
      </c>
      <c r="H13" t="s">
        <v>0</v>
      </c>
      <c r="I13" t="s">
        <v>0</v>
      </c>
      <c r="J13" t="s">
        <v>0</v>
      </c>
      <c r="K13">
        <v>15231</v>
      </c>
      <c r="L13" t="s">
        <v>0</v>
      </c>
      <c r="M13">
        <v>407136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339583</v>
      </c>
      <c r="U13" t="s">
        <v>0</v>
      </c>
      <c r="V13" t="s">
        <v>0</v>
      </c>
      <c r="W13" t="s">
        <v>0</v>
      </c>
      <c r="X13">
        <v>136497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>
        <v>37693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3049</v>
      </c>
      <c r="AZ13" t="s">
        <v>0</v>
      </c>
      <c r="BA13" t="s">
        <v>0</v>
      </c>
      <c r="BB13" t="s">
        <v>0</v>
      </c>
      <c r="BC13" t="s">
        <v>0</v>
      </c>
    </row>
    <row r="14" spans="1:55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>
        <v>260193</v>
      </c>
      <c r="R14" t="s">
        <v>0</v>
      </c>
      <c r="S14" t="s">
        <v>0</v>
      </c>
      <c r="T14" t="s">
        <v>0</v>
      </c>
      <c r="U14">
        <v>275258</v>
      </c>
      <c r="V14">
        <v>797798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5283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ht="15" x14ac:dyDescent="0.25">
      <c r="A16" t="s">
        <v>107</v>
      </c>
      <c r="B16">
        <v>3159679</v>
      </c>
      <c r="C16">
        <v>5126291</v>
      </c>
      <c r="D16">
        <v>7541469</v>
      </c>
      <c r="E16">
        <v>664060</v>
      </c>
      <c r="F16">
        <v>623217</v>
      </c>
      <c r="G16">
        <v>2445203</v>
      </c>
      <c r="H16">
        <v>43365</v>
      </c>
      <c r="I16" t="s">
        <v>0</v>
      </c>
      <c r="J16">
        <v>610461</v>
      </c>
      <c r="K16">
        <v>221726</v>
      </c>
      <c r="L16">
        <v>60683</v>
      </c>
      <c r="M16">
        <v>925635</v>
      </c>
      <c r="N16">
        <v>21760</v>
      </c>
      <c r="O16">
        <v>264750</v>
      </c>
      <c r="P16">
        <v>1051903</v>
      </c>
      <c r="Q16" t="s">
        <v>0</v>
      </c>
      <c r="R16" t="s">
        <v>0</v>
      </c>
      <c r="S16" t="s">
        <v>0</v>
      </c>
      <c r="T16">
        <v>23991</v>
      </c>
      <c r="U16" t="s">
        <v>0</v>
      </c>
      <c r="V16">
        <v>97831</v>
      </c>
      <c r="W16" t="s">
        <v>0</v>
      </c>
      <c r="X16">
        <v>168477</v>
      </c>
      <c r="Y16" t="s">
        <v>0</v>
      </c>
      <c r="Z16">
        <v>46293</v>
      </c>
      <c r="AA16">
        <v>112061</v>
      </c>
      <c r="AB16" t="s">
        <v>0</v>
      </c>
      <c r="AC16" t="s">
        <v>0</v>
      </c>
      <c r="AD16">
        <v>24947</v>
      </c>
      <c r="AE16">
        <v>233882</v>
      </c>
      <c r="AF16">
        <v>42176</v>
      </c>
      <c r="AG16">
        <v>58067</v>
      </c>
      <c r="AH16" t="s">
        <v>0</v>
      </c>
      <c r="AI16">
        <v>1529</v>
      </c>
      <c r="AJ16">
        <v>62457</v>
      </c>
      <c r="AK16">
        <v>184296</v>
      </c>
      <c r="AL16">
        <v>8558</v>
      </c>
      <c r="AM16">
        <v>38267</v>
      </c>
      <c r="AN16">
        <v>75920</v>
      </c>
      <c r="AO16">
        <v>7311</v>
      </c>
      <c r="AP16">
        <v>198573</v>
      </c>
      <c r="AQ16">
        <v>19467</v>
      </c>
      <c r="AR16">
        <v>21057</v>
      </c>
      <c r="AS16">
        <v>63360</v>
      </c>
      <c r="AT16">
        <v>164372</v>
      </c>
      <c r="AU16">
        <v>35088</v>
      </c>
      <c r="AV16">
        <v>54130</v>
      </c>
      <c r="AW16">
        <v>15999</v>
      </c>
      <c r="AX16">
        <v>2746</v>
      </c>
      <c r="AY16" t="s">
        <v>0</v>
      </c>
      <c r="AZ16">
        <v>16043</v>
      </c>
      <c r="BA16">
        <v>257585</v>
      </c>
      <c r="BB16">
        <v>20107</v>
      </c>
      <c r="BC16">
        <v>19005</v>
      </c>
    </row>
    <row r="17" spans="1:55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ht="15" x14ac:dyDescent="0.25">
      <c r="A18" t="s">
        <v>109</v>
      </c>
      <c r="B18">
        <v>1725276</v>
      </c>
      <c r="C18" t="s">
        <v>0</v>
      </c>
      <c r="D18">
        <v>91476</v>
      </c>
      <c r="E18" t="s">
        <v>0</v>
      </c>
      <c r="F18" t="s">
        <v>0</v>
      </c>
      <c r="G18" t="s">
        <v>0</v>
      </c>
      <c r="H18" t="s">
        <v>0</v>
      </c>
      <c r="I18">
        <v>3963945</v>
      </c>
      <c r="J18">
        <v>1025989</v>
      </c>
      <c r="K18">
        <v>150216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493103</v>
      </c>
      <c r="S18">
        <v>338640</v>
      </c>
      <c r="T18">
        <v>258916</v>
      </c>
      <c r="U18" t="s">
        <v>0</v>
      </c>
      <c r="V18" t="s">
        <v>0</v>
      </c>
      <c r="W18" t="s">
        <v>0</v>
      </c>
      <c r="X18">
        <v>187970</v>
      </c>
      <c r="Y18" t="s">
        <v>0</v>
      </c>
      <c r="Z18">
        <v>463158</v>
      </c>
      <c r="AA18" t="s">
        <v>0</v>
      </c>
      <c r="AB18">
        <v>36107</v>
      </c>
      <c r="AC18" t="s">
        <v>0</v>
      </c>
      <c r="AD18">
        <v>137817</v>
      </c>
      <c r="AE18" t="s">
        <v>0</v>
      </c>
      <c r="AF18">
        <v>440407</v>
      </c>
      <c r="AG18" t="s">
        <v>0</v>
      </c>
      <c r="AH18" t="s">
        <v>0</v>
      </c>
      <c r="AI18">
        <v>258587</v>
      </c>
      <c r="AJ18">
        <v>18516</v>
      </c>
      <c r="AK18" t="s">
        <v>0</v>
      </c>
      <c r="AL18">
        <v>1970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>
        <v>5217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>
        <v>828411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</row>
    <row r="27" spans="1:55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</row>
    <row r="28" spans="1:55" ht="15" x14ac:dyDescent="0.25">
      <c r="A28" t="s">
        <v>71</v>
      </c>
      <c r="B28">
        <v>20419663</v>
      </c>
      <c r="C28">
        <v>3629475</v>
      </c>
      <c r="D28">
        <v>15070895</v>
      </c>
      <c r="E28">
        <v>598489</v>
      </c>
      <c r="F28">
        <v>523794</v>
      </c>
      <c r="G28">
        <v>6604427</v>
      </c>
      <c r="H28" t="s">
        <v>0</v>
      </c>
      <c r="I28">
        <v>5954600</v>
      </c>
      <c r="J28">
        <v>3303885</v>
      </c>
      <c r="K28">
        <v>827254</v>
      </c>
      <c r="L28" t="s">
        <v>0</v>
      </c>
      <c r="M28">
        <v>3780860</v>
      </c>
      <c r="N28" t="s">
        <v>0</v>
      </c>
      <c r="O28" t="s">
        <v>0</v>
      </c>
      <c r="P28">
        <v>4850836</v>
      </c>
      <c r="Q28" t="s">
        <v>0</v>
      </c>
      <c r="R28" t="s">
        <v>0</v>
      </c>
      <c r="S28" t="s">
        <v>0</v>
      </c>
      <c r="T28">
        <v>881191</v>
      </c>
      <c r="U28" t="s">
        <v>0</v>
      </c>
      <c r="V28" t="s">
        <v>0</v>
      </c>
      <c r="W28" t="s">
        <v>0</v>
      </c>
      <c r="X28">
        <v>2717</v>
      </c>
      <c r="Y28" t="s">
        <v>0</v>
      </c>
      <c r="Z28" t="s">
        <v>0</v>
      </c>
      <c r="AA28" t="s">
        <v>0</v>
      </c>
      <c r="AB28">
        <v>896580</v>
      </c>
      <c r="AC28" t="s">
        <v>0</v>
      </c>
      <c r="AD28" t="s">
        <v>0</v>
      </c>
      <c r="AE28">
        <v>214733</v>
      </c>
      <c r="AF28">
        <v>43868</v>
      </c>
      <c r="AG28" t="s">
        <v>0</v>
      </c>
      <c r="AH28" t="s">
        <v>0</v>
      </c>
      <c r="AI28">
        <v>852223</v>
      </c>
      <c r="AJ28" t="s">
        <v>0</v>
      </c>
      <c r="AK28">
        <v>169481</v>
      </c>
      <c r="AL28" t="s">
        <v>0</v>
      </c>
      <c r="AM28">
        <v>50650</v>
      </c>
      <c r="AN28" t="s">
        <v>0</v>
      </c>
      <c r="AO28" t="s">
        <v>0</v>
      </c>
      <c r="AP28">
        <v>1083713</v>
      </c>
      <c r="AQ28">
        <v>24429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ht="15.75" customHeight="1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</row>
    <row r="33" spans="1:55" x14ac:dyDescent="0.3">
      <c r="A33" t="s">
        <v>76</v>
      </c>
      <c r="B33">
        <v>166866</v>
      </c>
      <c r="C33">
        <v>418996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>
        <v>24644</v>
      </c>
      <c r="J33">
        <v>75148</v>
      </c>
      <c r="K33">
        <v>19460</v>
      </c>
      <c r="L33" t="s">
        <v>0</v>
      </c>
      <c r="M33">
        <v>136533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>
        <v>23206</v>
      </c>
      <c r="U33" t="s">
        <v>0</v>
      </c>
      <c r="V33" t="s">
        <v>0</v>
      </c>
      <c r="W33" t="s">
        <v>0</v>
      </c>
      <c r="X33">
        <v>33400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1837</v>
      </c>
      <c r="AG33" t="s">
        <v>0</v>
      </c>
      <c r="AH33" t="s">
        <v>0</v>
      </c>
      <c r="AI33">
        <v>3582</v>
      </c>
      <c r="AJ33" t="s">
        <v>0</v>
      </c>
      <c r="AK33">
        <v>24421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s="1" customFormat="1" x14ac:dyDescent="0.3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</row>
    <row r="35" spans="1:55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 t="s">
        <v>79</v>
      </c>
      <c r="B36">
        <v>2462584</v>
      </c>
      <c r="C36" t="s">
        <v>0</v>
      </c>
      <c r="D36">
        <v>1082379</v>
      </c>
      <c r="E36" t="s">
        <v>0</v>
      </c>
      <c r="F36" t="s">
        <v>0</v>
      </c>
      <c r="G36">
        <v>1355987</v>
      </c>
      <c r="H36" t="s">
        <v>0</v>
      </c>
      <c r="I36">
        <v>1637374</v>
      </c>
      <c r="J36">
        <v>195063</v>
      </c>
      <c r="K36">
        <v>79342</v>
      </c>
      <c r="L36" t="s">
        <v>0</v>
      </c>
      <c r="M36" t="s">
        <v>0</v>
      </c>
      <c r="N36" t="s">
        <v>0</v>
      </c>
      <c r="O36" t="s">
        <v>0</v>
      </c>
      <c r="P36">
        <v>102063</v>
      </c>
      <c r="Q36" t="s">
        <v>0</v>
      </c>
      <c r="R36" t="s">
        <v>0</v>
      </c>
      <c r="S36" t="s">
        <v>0</v>
      </c>
      <c r="T36">
        <v>33318</v>
      </c>
      <c r="U36" t="s">
        <v>0</v>
      </c>
      <c r="V36">
        <v>2719174</v>
      </c>
      <c r="W36" t="s">
        <v>0</v>
      </c>
      <c r="X36">
        <v>45136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59775</v>
      </c>
      <c r="AG36" t="s">
        <v>0</v>
      </c>
      <c r="AH36" t="s">
        <v>0</v>
      </c>
      <c r="AI36" t="s">
        <v>0</v>
      </c>
      <c r="AJ36" t="s">
        <v>0</v>
      </c>
      <c r="AK36">
        <v>69248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 t="s">
        <v>80</v>
      </c>
      <c r="B37">
        <v>2952084</v>
      </c>
      <c r="C37" t="s">
        <v>0</v>
      </c>
      <c r="D37">
        <v>53384</v>
      </c>
      <c r="E37" t="s">
        <v>0</v>
      </c>
      <c r="F37" t="s">
        <v>0</v>
      </c>
      <c r="G37">
        <v>50149</v>
      </c>
      <c r="H37" t="s">
        <v>0</v>
      </c>
      <c r="I37">
        <v>1053075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>
        <v>51807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93711</v>
      </c>
      <c r="AG37" t="s">
        <v>0</v>
      </c>
      <c r="AH37" t="s">
        <v>0</v>
      </c>
      <c r="AI37" t="s">
        <v>0</v>
      </c>
      <c r="AJ37" t="s">
        <v>0</v>
      </c>
      <c r="AK37">
        <v>60918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s="1" customFormat="1" x14ac:dyDescent="0.3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</row>
    <row r="39" spans="1:55" x14ac:dyDescent="0.3">
      <c r="A39" t="s">
        <v>82</v>
      </c>
      <c r="B39">
        <v>56319736</v>
      </c>
      <c r="C39">
        <v>29170399</v>
      </c>
      <c r="D39">
        <v>18769670</v>
      </c>
      <c r="E39">
        <v>12125</v>
      </c>
      <c r="F39">
        <v>6714</v>
      </c>
      <c r="G39">
        <v>16974757</v>
      </c>
      <c r="H39" t="s">
        <v>0</v>
      </c>
      <c r="I39">
        <v>11725675</v>
      </c>
      <c r="J39">
        <v>6110837</v>
      </c>
      <c r="K39">
        <v>4681773</v>
      </c>
      <c r="L39" t="s">
        <v>0</v>
      </c>
      <c r="M39">
        <v>2824091</v>
      </c>
      <c r="N39" t="s">
        <v>0</v>
      </c>
      <c r="O39">
        <v>536628</v>
      </c>
      <c r="P39">
        <v>4003943</v>
      </c>
      <c r="Q39">
        <v>371084</v>
      </c>
      <c r="R39" t="s">
        <v>0</v>
      </c>
      <c r="S39" t="s">
        <v>0</v>
      </c>
      <c r="T39">
        <v>1780465</v>
      </c>
      <c r="U39">
        <v>428861</v>
      </c>
      <c r="V39" t="s">
        <v>0</v>
      </c>
      <c r="W39" t="s">
        <v>0</v>
      </c>
      <c r="X39">
        <v>971910</v>
      </c>
      <c r="Y39" t="s">
        <v>0</v>
      </c>
      <c r="Z39">
        <v>1432566</v>
      </c>
      <c r="AA39">
        <v>1479405</v>
      </c>
      <c r="AB39">
        <v>1562781</v>
      </c>
      <c r="AC39" t="s">
        <v>0</v>
      </c>
      <c r="AD39">
        <v>1147418</v>
      </c>
      <c r="AE39">
        <v>1259951</v>
      </c>
      <c r="AF39">
        <v>836007</v>
      </c>
      <c r="AG39">
        <v>301841</v>
      </c>
      <c r="AH39" t="s">
        <v>0</v>
      </c>
      <c r="AI39">
        <v>540672</v>
      </c>
      <c r="AJ39">
        <v>720811</v>
      </c>
      <c r="AK39">
        <v>607225</v>
      </c>
      <c r="AL39" t="s">
        <v>0</v>
      </c>
      <c r="AM39" t="s">
        <v>0</v>
      </c>
      <c r="AN39">
        <v>354857</v>
      </c>
      <c r="AO39" t="s">
        <v>0</v>
      </c>
      <c r="AP39" t="s">
        <v>0</v>
      </c>
      <c r="AQ39" t="s">
        <v>0</v>
      </c>
      <c r="AR39">
        <v>219352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>
        <v>71161</v>
      </c>
      <c r="BA39" t="s">
        <v>0</v>
      </c>
      <c r="BB39" t="s">
        <v>0</v>
      </c>
      <c r="BC39" t="s">
        <v>0</v>
      </c>
    </row>
    <row r="40" spans="1:55" x14ac:dyDescent="0.3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63685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47252</v>
      </c>
      <c r="AN41" t="s">
        <v>0</v>
      </c>
      <c r="AO41" t="s">
        <v>0</v>
      </c>
      <c r="AP41" t="s">
        <v>0</v>
      </c>
      <c r="AQ41">
        <v>22795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 t="s">
        <v>85</v>
      </c>
      <c r="B42" t="s">
        <v>0</v>
      </c>
      <c r="C42">
        <v>1529857</v>
      </c>
      <c r="D42">
        <v>339410</v>
      </c>
      <c r="E42" t="s">
        <v>0</v>
      </c>
      <c r="F42" t="s">
        <v>0</v>
      </c>
      <c r="G42">
        <v>515336</v>
      </c>
      <c r="H42" t="s">
        <v>0</v>
      </c>
      <c r="I42">
        <v>37896</v>
      </c>
      <c r="J42">
        <v>415437</v>
      </c>
      <c r="K42">
        <v>347453</v>
      </c>
      <c r="L42" t="s">
        <v>0</v>
      </c>
      <c r="M42" t="s">
        <v>0</v>
      </c>
      <c r="N42" t="s">
        <v>0</v>
      </c>
      <c r="O42" t="s">
        <v>0</v>
      </c>
      <c r="P42">
        <v>412638</v>
      </c>
      <c r="Q42" t="s">
        <v>0</v>
      </c>
      <c r="R42" t="s">
        <v>0</v>
      </c>
      <c r="S42" t="s">
        <v>0</v>
      </c>
      <c r="T42">
        <v>374261</v>
      </c>
      <c r="U42" t="s">
        <v>0</v>
      </c>
      <c r="V42" t="s">
        <v>0</v>
      </c>
      <c r="W42" t="s">
        <v>0</v>
      </c>
      <c r="X42">
        <v>1599450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>
        <v>100169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 t="s">
        <v>86</v>
      </c>
      <c r="B43">
        <v>1276282</v>
      </c>
      <c r="C43">
        <v>14236615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12180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252346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83149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17135</v>
      </c>
      <c r="N44" t="s">
        <v>0</v>
      </c>
      <c r="O44" t="s">
        <v>0</v>
      </c>
      <c r="P44" t="s">
        <v>0</v>
      </c>
      <c r="Q44">
        <v>5266</v>
      </c>
      <c r="R44" t="s">
        <v>0</v>
      </c>
      <c r="S44" t="s">
        <v>0</v>
      </c>
      <c r="T44" t="s">
        <v>0</v>
      </c>
      <c r="U44">
        <v>5471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324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115721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2798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>
        <v>200162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21529</v>
      </c>
      <c r="L48" t="s">
        <v>0</v>
      </c>
      <c r="M48">
        <v>199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1086481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107137</v>
      </c>
      <c r="L52" t="s">
        <v>0</v>
      </c>
      <c r="M52">
        <v>1364936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119601</v>
      </c>
      <c r="U52" t="s">
        <v>0</v>
      </c>
      <c r="V52" t="s">
        <v>0</v>
      </c>
      <c r="W52" t="s">
        <v>0</v>
      </c>
      <c r="X52">
        <v>429704</v>
      </c>
      <c r="Y52" t="s">
        <v>0</v>
      </c>
      <c r="Z52" t="s">
        <v>0</v>
      </c>
      <c r="AA52">
        <v>82522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>
        <v>15344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967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8873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54028</v>
      </c>
      <c r="U54" t="s">
        <v>0</v>
      </c>
      <c r="V54" t="s">
        <v>0</v>
      </c>
      <c r="W54" t="s">
        <v>0</v>
      </c>
      <c r="X54">
        <v>749100</v>
      </c>
      <c r="Y54" t="s">
        <v>0</v>
      </c>
      <c r="Z54" t="s">
        <v>0</v>
      </c>
      <c r="AA54">
        <v>26464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>
        <v>11481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ht="16.5" customHeight="1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s="1" customFormat="1" x14ac:dyDescent="0.3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</row>
    <row r="58" spans="1:55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0</v>
      </c>
      <c r="BC58" t="s">
        <v>0</v>
      </c>
    </row>
    <row r="59" spans="1:55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 t="s">
        <v>119</v>
      </c>
      <c r="B60">
        <v>52628095</v>
      </c>
      <c r="C60">
        <v>9508127</v>
      </c>
      <c r="D60">
        <v>23108306</v>
      </c>
      <c r="E60">
        <v>2118462</v>
      </c>
      <c r="F60">
        <v>1268219</v>
      </c>
      <c r="G60">
        <v>19943004</v>
      </c>
      <c r="H60" t="s">
        <v>0</v>
      </c>
      <c r="I60">
        <v>8784559</v>
      </c>
      <c r="J60">
        <v>4657764</v>
      </c>
      <c r="K60">
        <v>5775464</v>
      </c>
      <c r="L60" t="s">
        <v>0</v>
      </c>
      <c r="M60">
        <v>1931642</v>
      </c>
      <c r="N60" t="s">
        <v>0</v>
      </c>
      <c r="O60" t="s">
        <v>0</v>
      </c>
      <c r="P60">
        <v>3486842</v>
      </c>
      <c r="Q60">
        <v>561465</v>
      </c>
      <c r="R60" t="s">
        <v>0</v>
      </c>
      <c r="S60" t="s">
        <v>0</v>
      </c>
      <c r="T60">
        <v>1766154</v>
      </c>
      <c r="U60">
        <v>477794</v>
      </c>
      <c r="V60">
        <v>3851529</v>
      </c>
      <c r="W60" t="s">
        <v>0</v>
      </c>
      <c r="X60">
        <v>223668</v>
      </c>
      <c r="Y60" t="s">
        <v>0</v>
      </c>
      <c r="Z60">
        <v>614124</v>
      </c>
      <c r="AA60">
        <v>702040</v>
      </c>
      <c r="AB60">
        <v>1331993</v>
      </c>
      <c r="AC60">
        <v>797226</v>
      </c>
      <c r="AD60" t="s">
        <v>0</v>
      </c>
      <c r="AE60">
        <v>994184</v>
      </c>
      <c r="AF60">
        <v>581330</v>
      </c>
      <c r="AG60" t="s">
        <v>0</v>
      </c>
      <c r="AH60" t="s">
        <v>0</v>
      </c>
      <c r="AI60">
        <v>692073</v>
      </c>
      <c r="AJ60" t="s">
        <v>0</v>
      </c>
      <c r="AK60">
        <v>901238</v>
      </c>
      <c r="AL60" t="s">
        <v>0</v>
      </c>
      <c r="AM60">
        <v>185670</v>
      </c>
      <c r="AN60" t="s">
        <v>0</v>
      </c>
      <c r="AO60" t="s">
        <v>0</v>
      </c>
      <c r="AP60" t="s">
        <v>0</v>
      </c>
      <c r="AQ60">
        <v>89454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3294</v>
      </c>
      <c r="BC60" t="s">
        <v>0</v>
      </c>
    </row>
    <row r="61" spans="1:55" x14ac:dyDescent="0.3">
      <c r="A61" t="s">
        <v>120</v>
      </c>
      <c r="B61">
        <v>2634436</v>
      </c>
      <c r="C61">
        <v>3056190</v>
      </c>
      <c r="D61">
        <v>1625524</v>
      </c>
      <c r="E61" t="s">
        <v>0</v>
      </c>
      <c r="F61" t="s">
        <v>0</v>
      </c>
      <c r="G61">
        <v>915613</v>
      </c>
      <c r="H61" t="s">
        <v>0</v>
      </c>
      <c r="I61">
        <v>7025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>
        <v>9909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 t="s">
        <v>121</v>
      </c>
      <c r="B62" t="s">
        <v>0</v>
      </c>
      <c r="C62">
        <v>3054282</v>
      </c>
      <c r="D62" t="s">
        <v>0</v>
      </c>
      <c r="E62">
        <v>1953354</v>
      </c>
      <c r="F62">
        <v>1626881</v>
      </c>
      <c r="G62" t="s">
        <v>0</v>
      </c>
      <c r="H62">
        <v>43679311</v>
      </c>
      <c r="I62">
        <v>3268575</v>
      </c>
      <c r="J62">
        <v>572244</v>
      </c>
      <c r="K62">
        <v>4151377</v>
      </c>
      <c r="L62">
        <v>18626456</v>
      </c>
      <c r="M62" t="s">
        <v>0</v>
      </c>
      <c r="N62">
        <v>14603424</v>
      </c>
      <c r="O62">
        <v>2466677</v>
      </c>
      <c r="P62">
        <v>75041</v>
      </c>
      <c r="Q62">
        <v>11504586</v>
      </c>
      <c r="R62">
        <v>11338709</v>
      </c>
      <c r="S62">
        <v>10332779</v>
      </c>
      <c r="T62">
        <v>571172</v>
      </c>
      <c r="U62">
        <v>6787096</v>
      </c>
      <c r="V62" t="s">
        <v>0</v>
      </c>
      <c r="W62" t="s">
        <v>0</v>
      </c>
      <c r="X62">
        <v>25147</v>
      </c>
      <c r="Y62" t="s">
        <v>0</v>
      </c>
      <c r="Z62">
        <v>561845</v>
      </c>
      <c r="AA62" t="s">
        <v>0</v>
      </c>
      <c r="AB62">
        <v>827557</v>
      </c>
      <c r="AC62">
        <v>3938310</v>
      </c>
      <c r="AD62">
        <v>467761</v>
      </c>
      <c r="AE62">
        <v>42592</v>
      </c>
      <c r="AF62">
        <v>935157</v>
      </c>
      <c r="AG62" t="s">
        <v>0</v>
      </c>
      <c r="AH62" t="s">
        <v>0</v>
      </c>
      <c r="AI62">
        <v>26985</v>
      </c>
      <c r="AJ62">
        <v>371618</v>
      </c>
      <c r="AK62" t="s">
        <v>0</v>
      </c>
      <c r="AL62">
        <v>144832</v>
      </c>
      <c r="AM62" t="s">
        <v>0</v>
      </c>
      <c r="AN62" t="s">
        <v>0</v>
      </c>
      <c r="AO62">
        <v>1771869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844649</v>
      </c>
      <c r="AV62" t="s">
        <v>0</v>
      </c>
      <c r="AW62" t="s">
        <v>0</v>
      </c>
      <c r="AX62">
        <v>771542</v>
      </c>
      <c r="AY62" t="s">
        <v>0</v>
      </c>
      <c r="AZ62" t="s">
        <v>0</v>
      </c>
      <c r="BA62">
        <v>246350</v>
      </c>
      <c r="BB62">
        <v>190732</v>
      </c>
      <c r="BC62">
        <v>177056</v>
      </c>
    </row>
    <row r="63" spans="1:55" ht="16.5" customHeight="1" x14ac:dyDescent="0.3">
      <c r="A63" t="s">
        <v>122</v>
      </c>
      <c r="B63" t="s">
        <v>0</v>
      </c>
      <c r="C63">
        <v>3081658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>
        <v>112613</v>
      </c>
      <c r="K63">
        <v>572469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>
        <v>149360</v>
      </c>
      <c r="R63" t="s">
        <v>0</v>
      </c>
      <c r="S63" t="s">
        <v>0</v>
      </c>
      <c r="T63">
        <v>75514</v>
      </c>
      <c r="U63">
        <v>110655</v>
      </c>
      <c r="V63" t="s">
        <v>0</v>
      </c>
      <c r="W63" t="s">
        <v>0</v>
      </c>
      <c r="X63">
        <v>1243</v>
      </c>
      <c r="Y63" t="s">
        <v>0</v>
      </c>
      <c r="Z63">
        <v>64910</v>
      </c>
      <c r="AA63" t="s">
        <v>0</v>
      </c>
      <c r="AB63" t="s">
        <v>0</v>
      </c>
      <c r="AC63" t="s">
        <v>0</v>
      </c>
      <c r="AD63">
        <v>102110</v>
      </c>
      <c r="AE63" t="s">
        <v>0</v>
      </c>
      <c r="AF63" t="s">
        <v>0</v>
      </c>
      <c r="AG63" t="s">
        <v>0</v>
      </c>
      <c r="AH63" t="s">
        <v>0</v>
      </c>
      <c r="AI63">
        <v>23764</v>
      </c>
      <c r="AJ63">
        <v>63313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s="1" customFormat="1" x14ac:dyDescent="0.3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</row>
    <row r="65" spans="1:55" s="1" customFormat="1" x14ac:dyDescent="0.3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</row>
    <row r="66" spans="1:55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47834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</row>
    <row r="74" spans="1:55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</row>
    <row r="78" spans="1:55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154605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21529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31387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12500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>
        <v>15000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</row>
    <row r="82" spans="1:55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 t="s">
        <v>140</v>
      </c>
      <c r="B83">
        <v>117000</v>
      </c>
      <c r="C83" t="s">
        <v>0</v>
      </c>
      <c r="D83">
        <v>96100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7800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241259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</row>
    <row r="86" spans="1:55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 t="s">
        <v>143</v>
      </c>
      <c r="B87">
        <v>7482</v>
      </c>
      <c r="C87">
        <v>1233</v>
      </c>
      <c r="D87">
        <v>2979</v>
      </c>
      <c r="E87" t="s">
        <v>0</v>
      </c>
      <c r="F87" t="s">
        <v>0</v>
      </c>
      <c r="G87">
        <v>978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835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286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198</v>
      </c>
      <c r="BB87" t="s">
        <v>0</v>
      </c>
      <c r="BC87" t="s">
        <v>0</v>
      </c>
    </row>
    <row r="88" spans="1:55" x14ac:dyDescent="0.3">
      <c r="A88" t="s">
        <v>144</v>
      </c>
      <c r="B88" t="s">
        <v>0</v>
      </c>
      <c r="C88" t="s">
        <v>0</v>
      </c>
      <c r="D88" t="s">
        <v>0</v>
      </c>
      <c r="E88">
        <v>8863</v>
      </c>
      <c r="F88">
        <v>5490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143763</v>
      </c>
      <c r="AN88" t="s">
        <v>0</v>
      </c>
      <c r="AO88" t="s">
        <v>0</v>
      </c>
      <c r="AP88" t="s">
        <v>0</v>
      </c>
      <c r="AQ88">
        <v>69617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 t="s">
        <v>145</v>
      </c>
      <c r="B89" t="s">
        <v>0</v>
      </c>
      <c r="C89" t="s">
        <v>0</v>
      </c>
      <c r="D89" t="s">
        <v>0</v>
      </c>
      <c r="E89">
        <v>2007784</v>
      </c>
      <c r="F89">
        <v>1315915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17873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 t="s">
        <v>146</v>
      </c>
      <c r="B90" t="s">
        <v>0</v>
      </c>
      <c r="C90">
        <v>113892</v>
      </c>
      <c r="D90">
        <v>218774</v>
      </c>
      <c r="E90">
        <v>320127</v>
      </c>
      <c r="F90">
        <v>187181</v>
      </c>
      <c r="G90">
        <v>198952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73813</v>
      </c>
      <c r="N90" t="s">
        <v>0</v>
      </c>
      <c r="O90" t="s">
        <v>0</v>
      </c>
      <c r="P90">
        <v>47405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176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>
        <v>5533</v>
      </c>
      <c r="AF90" t="s">
        <v>0</v>
      </c>
      <c r="AG90">
        <v>4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>
        <v>143</v>
      </c>
      <c r="AO90" t="s">
        <v>0</v>
      </c>
      <c r="AP90">
        <v>13803</v>
      </c>
      <c r="AQ90" t="s">
        <v>0</v>
      </c>
      <c r="AR90">
        <v>270</v>
      </c>
      <c r="AS90">
        <v>21</v>
      </c>
      <c r="AT90" t="s">
        <v>0</v>
      </c>
      <c r="AU90" t="s">
        <v>0</v>
      </c>
      <c r="AV90">
        <v>39</v>
      </c>
      <c r="AW90" t="s">
        <v>0</v>
      </c>
      <c r="AX90" t="s">
        <v>0</v>
      </c>
      <c r="AY90" t="s">
        <v>0</v>
      </c>
      <c r="AZ90">
        <v>12</v>
      </c>
      <c r="BA90">
        <v>38140</v>
      </c>
      <c r="BB90" t="s">
        <v>0</v>
      </c>
      <c r="BC90" t="s">
        <v>0</v>
      </c>
    </row>
    <row r="91" spans="1:55" x14ac:dyDescent="0.3">
      <c r="A91" t="s">
        <v>147</v>
      </c>
      <c r="B91">
        <v>318733</v>
      </c>
      <c r="C91">
        <v>260999</v>
      </c>
      <c r="D91">
        <v>999648</v>
      </c>
      <c r="E91">
        <v>349890</v>
      </c>
      <c r="F91">
        <v>149724</v>
      </c>
      <c r="G91">
        <v>14747</v>
      </c>
      <c r="H91">
        <v>31893</v>
      </c>
      <c r="I91">
        <v>144</v>
      </c>
      <c r="J91" t="s">
        <v>0</v>
      </c>
      <c r="K91" t="s">
        <v>0</v>
      </c>
      <c r="L91">
        <v>6776</v>
      </c>
      <c r="M91">
        <v>77683</v>
      </c>
      <c r="N91">
        <v>10558</v>
      </c>
      <c r="O91">
        <v>175584</v>
      </c>
      <c r="P91" t="s">
        <v>0</v>
      </c>
      <c r="Q91" t="s">
        <v>0</v>
      </c>
      <c r="R91" t="s">
        <v>0</v>
      </c>
      <c r="S91">
        <v>10462</v>
      </c>
      <c r="T91">
        <v>70062</v>
      </c>
      <c r="U91" t="s">
        <v>0</v>
      </c>
      <c r="V91">
        <v>105189</v>
      </c>
      <c r="W91">
        <v>8</v>
      </c>
      <c r="X91">
        <v>52781</v>
      </c>
      <c r="Y91" t="s">
        <v>0</v>
      </c>
      <c r="Z91" t="s">
        <v>0</v>
      </c>
      <c r="AA91">
        <v>31401</v>
      </c>
      <c r="AB91">
        <v>1965</v>
      </c>
      <c r="AC91">
        <v>10204</v>
      </c>
      <c r="AD91">
        <v>116453</v>
      </c>
      <c r="AE91" t="s">
        <v>0</v>
      </c>
      <c r="AF91">
        <v>88883</v>
      </c>
      <c r="AG91" t="s">
        <v>0</v>
      </c>
      <c r="AH91" t="s">
        <v>0</v>
      </c>
      <c r="AI91" t="s">
        <v>0</v>
      </c>
      <c r="AJ91">
        <v>8244</v>
      </c>
      <c r="AK91">
        <v>21764</v>
      </c>
      <c r="AL91" t="s">
        <v>0</v>
      </c>
      <c r="AM91">
        <v>1</v>
      </c>
      <c r="AN91">
        <v>284</v>
      </c>
      <c r="AO91">
        <v>980</v>
      </c>
      <c r="AP91">
        <v>6173</v>
      </c>
      <c r="AQ91" t="s">
        <v>0</v>
      </c>
      <c r="AR91">
        <v>4087</v>
      </c>
      <c r="AS91" t="s">
        <v>0</v>
      </c>
      <c r="AT91" t="s">
        <v>0</v>
      </c>
      <c r="AU91" t="s">
        <v>0</v>
      </c>
      <c r="AV91" t="s">
        <v>0</v>
      </c>
      <c r="AW91">
        <v>16320</v>
      </c>
      <c r="AX91">
        <v>1128</v>
      </c>
      <c r="AY91" t="s">
        <v>0</v>
      </c>
      <c r="AZ91" t="s">
        <v>0</v>
      </c>
      <c r="BA91">
        <v>12591</v>
      </c>
      <c r="BB91">
        <v>434</v>
      </c>
      <c r="BC91">
        <v>6682</v>
      </c>
    </row>
    <row r="92" spans="1:55" x14ac:dyDescent="0.3">
      <c r="A92" t="s">
        <v>148</v>
      </c>
      <c r="B92" t="s">
        <v>0</v>
      </c>
      <c r="C92" t="s">
        <v>0</v>
      </c>
      <c r="D92">
        <v>5353</v>
      </c>
      <c r="E92">
        <v>478774</v>
      </c>
      <c r="F92">
        <v>203562</v>
      </c>
      <c r="G92">
        <v>11</v>
      </c>
      <c r="H92" t="s">
        <v>0</v>
      </c>
      <c r="I92">
        <v>552741</v>
      </c>
      <c r="J92">
        <v>146398</v>
      </c>
      <c r="K92">
        <v>638277</v>
      </c>
      <c r="L92" t="s">
        <v>0</v>
      </c>
      <c r="M92" t="s">
        <v>0</v>
      </c>
      <c r="N92" t="s">
        <v>0</v>
      </c>
      <c r="O92">
        <v>132909</v>
      </c>
      <c r="P92">
        <v>112811</v>
      </c>
      <c r="Q92" t="s">
        <v>0</v>
      </c>
      <c r="R92" t="s">
        <v>0</v>
      </c>
      <c r="S92" t="s">
        <v>0</v>
      </c>
      <c r="T92">
        <v>71089</v>
      </c>
      <c r="U92" t="s">
        <v>0</v>
      </c>
      <c r="V92">
        <v>190091</v>
      </c>
      <c r="W92" t="s">
        <v>0</v>
      </c>
      <c r="X92">
        <v>807557</v>
      </c>
      <c r="Y92" t="s">
        <v>0</v>
      </c>
      <c r="Z92">
        <v>282978</v>
      </c>
      <c r="AA92" t="s">
        <v>0</v>
      </c>
      <c r="AB92" t="s">
        <v>0</v>
      </c>
      <c r="AC92" t="s">
        <v>0</v>
      </c>
      <c r="AD92">
        <v>333442</v>
      </c>
      <c r="AE92">
        <v>53807</v>
      </c>
      <c r="AF92" t="s">
        <v>0</v>
      </c>
      <c r="AG92" t="s">
        <v>0</v>
      </c>
      <c r="AH92" t="s">
        <v>0</v>
      </c>
      <c r="AI92">
        <v>0</v>
      </c>
      <c r="AJ92">
        <v>180443</v>
      </c>
      <c r="AK92">
        <v>142210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681949</v>
      </c>
      <c r="AU92">
        <v>391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>
        <v>91420</v>
      </c>
      <c r="BB92">
        <v>2806</v>
      </c>
      <c r="BC92">
        <v>5624</v>
      </c>
    </row>
    <row r="93" spans="1:55" x14ac:dyDescent="0.3">
      <c r="A93" t="s">
        <v>149</v>
      </c>
      <c r="B93">
        <v>756133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>
        <v>655438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>
        <v>48786</v>
      </c>
      <c r="U93" t="s">
        <v>0</v>
      </c>
      <c r="V93" t="s">
        <v>0</v>
      </c>
      <c r="W93" t="s">
        <v>0</v>
      </c>
      <c r="X93">
        <v>436666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106808</v>
      </c>
      <c r="AE93" t="s">
        <v>0</v>
      </c>
      <c r="AF93">
        <v>46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</row>
    <row r="95" spans="1:55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 t="s">
        <v>154</v>
      </c>
      <c r="B97" t="s">
        <v>0</v>
      </c>
      <c r="C97">
        <v>5569883</v>
      </c>
      <c r="D97" t="s">
        <v>0</v>
      </c>
      <c r="E97">
        <v>15191620</v>
      </c>
      <c r="F97">
        <v>14021678</v>
      </c>
      <c r="G97" t="s">
        <v>0</v>
      </c>
      <c r="H97" t="s">
        <v>0</v>
      </c>
      <c r="I97" t="s">
        <v>0</v>
      </c>
      <c r="J97" t="s">
        <v>0</v>
      </c>
      <c r="K97">
        <v>8435739</v>
      </c>
      <c r="L97" t="s">
        <v>0</v>
      </c>
      <c r="M97">
        <v>1147298</v>
      </c>
      <c r="N97" t="s">
        <v>0</v>
      </c>
      <c r="O97">
        <v>16240598</v>
      </c>
      <c r="P97">
        <v>1306519</v>
      </c>
      <c r="Q97">
        <v>1071</v>
      </c>
      <c r="R97" t="s">
        <v>0</v>
      </c>
      <c r="S97" t="s">
        <v>0</v>
      </c>
      <c r="T97">
        <v>1122566</v>
      </c>
      <c r="U97">
        <v>4262</v>
      </c>
      <c r="V97" t="s">
        <v>0</v>
      </c>
      <c r="W97">
        <v>6853511</v>
      </c>
      <c r="X97">
        <v>344934</v>
      </c>
      <c r="Y97" t="s">
        <v>0</v>
      </c>
      <c r="Z97">
        <v>2123905</v>
      </c>
      <c r="AA97">
        <v>2987518</v>
      </c>
      <c r="AB97">
        <v>646085</v>
      </c>
      <c r="AC97" t="s">
        <v>0</v>
      </c>
      <c r="AD97">
        <v>1922165</v>
      </c>
      <c r="AE97">
        <v>1419833</v>
      </c>
      <c r="AF97">
        <v>205546</v>
      </c>
      <c r="AG97" t="s">
        <v>0</v>
      </c>
      <c r="AH97" t="s">
        <v>0</v>
      </c>
      <c r="AI97">
        <v>50568</v>
      </c>
      <c r="AJ97">
        <v>1050286</v>
      </c>
      <c r="AK97" t="s">
        <v>0</v>
      </c>
      <c r="AL97">
        <v>1472</v>
      </c>
      <c r="AM97" t="s">
        <v>0</v>
      </c>
      <c r="AN97">
        <v>1065090</v>
      </c>
      <c r="AO97" t="s">
        <v>0</v>
      </c>
      <c r="AP97">
        <v>137365</v>
      </c>
      <c r="AQ97" t="s">
        <v>0</v>
      </c>
      <c r="AR97">
        <v>644051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>
        <v>254573</v>
      </c>
      <c r="AZ97">
        <v>151413</v>
      </c>
      <c r="BA97">
        <v>4222040</v>
      </c>
      <c r="BB97">
        <v>2391060</v>
      </c>
      <c r="BC97">
        <v>2431955</v>
      </c>
    </row>
    <row r="98" spans="1:55" x14ac:dyDescent="0.3">
      <c r="A98" t="s">
        <v>155</v>
      </c>
      <c r="B98" t="s">
        <v>0</v>
      </c>
      <c r="C98" t="s">
        <v>0</v>
      </c>
      <c r="D98" t="s">
        <v>0</v>
      </c>
      <c r="E98">
        <v>38494682</v>
      </c>
      <c r="F98">
        <v>36471173</v>
      </c>
      <c r="G98" t="s">
        <v>0</v>
      </c>
      <c r="H98" t="s">
        <v>0</v>
      </c>
      <c r="I98" t="s">
        <v>0</v>
      </c>
      <c r="J98">
        <v>10182912</v>
      </c>
      <c r="K98" t="s">
        <v>0</v>
      </c>
      <c r="L98" t="s">
        <v>0</v>
      </c>
      <c r="M98" t="s">
        <v>0</v>
      </c>
      <c r="N98" t="s">
        <v>0</v>
      </c>
      <c r="O98">
        <v>4616717</v>
      </c>
      <c r="P98" t="s">
        <v>0</v>
      </c>
      <c r="Q98" t="s">
        <v>0</v>
      </c>
      <c r="R98">
        <v>13613</v>
      </c>
      <c r="S98">
        <v>11606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4884762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>
        <v>2659369</v>
      </c>
      <c r="AH98">
        <v>2252221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784353</v>
      </c>
      <c r="AT98" t="s">
        <v>0</v>
      </c>
      <c r="AU98" t="s">
        <v>0</v>
      </c>
      <c r="AV98">
        <v>702851</v>
      </c>
      <c r="AW98" t="s">
        <v>0</v>
      </c>
      <c r="AX98" t="s">
        <v>0</v>
      </c>
      <c r="AY98" t="s">
        <v>0</v>
      </c>
      <c r="AZ98" t="s">
        <v>0</v>
      </c>
      <c r="BA98">
        <v>2503432</v>
      </c>
      <c r="BB98">
        <v>222097</v>
      </c>
      <c r="BC98">
        <v>130678</v>
      </c>
    </row>
    <row r="99" spans="1:55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>
        <v>5784</v>
      </c>
      <c r="H99" t="s">
        <v>0</v>
      </c>
      <c r="I99" t="s">
        <v>0</v>
      </c>
      <c r="J99">
        <v>1087318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124668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>
        <v>1334931</v>
      </c>
      <c r="AN99" t="s">
        <v>0</v>
      </c>
      <c r="AO99" t="s">
        <v>0</v>
      </c>
      <c r="AP99" t="s">
        <v>0</v>
      </c>
      <c r="AQ99">
        <v>821790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 s="3" t="s">
        <v>68</v>
      </c>
      <c r="B100" s="1">
        <f>SUM(B10:B99)</f>
        <v>144944049</v>
      </c>
      <c r="C100" s="1">
        <f t="shared" ref="C100:BC100" si="0">SUM(C10:C99)</f>
        <v>78757897</v>
      </c>
      <c r="D100" s="1">
        <f t="shared" si="0"/>
        <v>69334778</v>
      </c>
      <c r="E100" s="1">
        <f t="shared" si="0"/>
        <v>62198230</v>
      </c>
      <c r="F100" s="1">
        <f t="shared" si="0"/>
        <v>56403548</v>
      </c>
      <c r="G100" s="1">
        <f t="shared" si="0"/>
        <v>49427742</v>
      </c>
      <c r="H100" s="1">
        <f t="shared" si="0"/>
        <v>43754569</v>
      </c>
      <c r="I100" s="1">
        <f t="shared" si="0"/>
        <v>37022433</v>
      </c>
      <c r="J100" s="1">
        <f t="shared" si="0"/>
        <v>28496069</v>
      </c>
      <c r="K100" s="1">
        <f t="shared" si="0"/>
        <v>26730287</v>
      </c>
      <c r="L100" s="1">
        <f t="shared" si="0"/>
        <v>18693915</v>
      </c>
      <c r="M100" s="1">
        <f t="shared" si="0"/>
        <v>13845762</v>
      </c>
      <c r="N100" s="1">
        <f t="shared" si="0"/>
        <v>14635742</v>
      </c>
      <c r="O100" s="1">
        <f t="shared" si="0"/>
        <v>24433863</v>
      </c>
      <c r="P100" s="1">
        <f t="shared" si="0"/>
        <v>15801988</v>
      </c>
      <c r="Q100" s="1">
        <f t="shared" si="0"/>
        <v>12853025</v>
      </c>
      <c r="R100" s="1">
        <f t="shared" si="0"/>
        <v>11845425</v>
      </c>
      <c r="S100" s="1">
        <f t="shared" si="0"/>
        <v>10693487</v>
      </c>
      <c r="T100" s="1">
        <f t="shared" si="0"/>
        <v>7613903</v>
      </c>
      <c r="U100" s="1">
        <f t="shared" si="0"/>
        <v>8089397</v>
      </c>
      <c r="V100" s="1">
        <f t="shared" si="0"/>
        <v>8012780</v>
      </c>
      <c r="W100" s="1">
        <f t="shared" si="0"/>
        <v>7014791</v>
      </c>
      <c r="X100" s="1">
        <f t="shared" si="0"/>
        <v>6416519</v>
      </c>
      <c r="Y100" s="1">
        <f t="shared" si="0"/>
        <v>4884938</v>
      </c>
      <c r="Z100" s="1">
        <f t="shared" si="0"/>
        <v>5672928</v>
      </c>
      <c r="AA100" s="1">
        <f t="shared" si="0"/>
        <v>5538099</v>
      </c>
      <c r="AB100" s="1">
        <f t="shared" si="0"/>
        <v>5457997</v>
      </c>
      <c r="AC100" s="1">
        <f t="shared" si="0"/>
        <v>4751023</v>
      </c>
      <c r="AD100" s="1">
        <f t="shared" si="0"/>
        <v>4371421</v>
      </c>
      <c r="AE100" s="1">
        <f t="shared" si="0"/>
        <v>4224515</v>
      </c>
      <c r="AF100" s="1">
        <f t="shared" si="0"/>
        <v>3329029</v>
      </c>
      <c r="AG100" s="1">
        <f t="shared" si="0"/>
        <v>3019281</v>
      </c>
      <c r="AH100" s="1">
        <f t="shared" si="0"/>
        <v>2252221</v>
      </c>
      <c r="AI100" s="1">
        <f t="shared" si="0"/>
        <v>2617468</v>
      </c>
      <c r="AJ100" s="1">
        <f t="shared" si="0"/>
        <v>2475688</v>
      </c>
      <c r="AK100" s="1">
        <f t="shared" si="0"/>
        <v>2198674</v>
      </c>
      <c r="AL100" s="1">
        <f t="shared" si="0"/>
        <v>156832</v>
      </c>
      <c r="AM100" s="1">
        <f t="shared" si="0"/>
        <v>1800534</v>
      </c>
      <c r="AN100" s="1">
        <f t="shared" si="0"/>
        <v>1496294</v>
      </c>
      <c r="AO100" s="1">
        <f t="shared" si="0"/>
        <v>1780160</v>
      </c>
      <c r="AP100" s="1">
        <f t="shared" si="0"/>
        <v>1439627</v>
      </c>
      <c r="AQ100" s="1">
        <f t="shared" si="0"/>
        <v>1047552</v>
      </c>
      <c r="AR100" s="1">
        <f t="shared" si="0"/>
        <v>888817</v>
      </c>
      <c r="AS100" s="1">
        <f t="shared" si="0"/>
        <v>847734</v>
      </c>
      <c r="AT100" s="1">
        <f t="shared" si="0"/>
        <v>846321</v>
      </c>
      <c r="AU100" s="1">
        <f t="shared" si="0"/>
        <v>880128</v>
      </c>
      <c r="AV100" s="1">
        <f t="shared" si="0"/>
        <v>757020</v>
      </c>
      <c r="AW100" s="1">
        <f t="shared" si="0"/>
        <v>860730</v>
      </c>
      <c r="AX100" s="1">
        <f t="shared" si="0"/>
        <v>775416</v>
      </c>
      <c r="AY100" s="1">
        <f t="shared" si="0"/>
        <v>257622</v>
      </c>
      <c r="AZ100" s="1">
        <f t="shared" si="0"/>
        <v>238629</v>
      </c>
      <c r="BA100" s="1">
        <f t="shared" si="0"/>
        <v>7371756</v>
      </c>
      <c r="BB100" s="1">
        <f t="shared" si="0"/>
        <v>2830530</v>
      </c>
      <c r="BC100" s="1">
        <f t="shared" si="0"/>
        <v>2771000</v>
      </c>
    </row>
    <row r="103" spans="1:55" s="1" customFormat="1" x14ac:dyDescent="0.3">
      <c r="B103" s="1" t="s">
        <v>303</v>
      </c>
    </row>
    <row r="104" spans="1:55" s="1" customFormat="1" x14ac:dyDescent="0.3">
      <c r="A104" s="1" t="s">
        <v>400</v>
      </c>
    </row>
    <row r="105" spans="1:55" s="1" customFormat="1" x14ac:dyDescent="0.3">
      <c r="A105" s="1" t="s">
        <v>259</v>
      </c>
    </row>
    <row r="106" spans="1:55" s="1" customFormat="1" x14ac:dyDescent="0.3">
      <c r="A106" s="1" t="s">
        <v>168</v>
      </c>
    </row>
    <row r="107" spans="1:55" s="1" customFormat="1" x14ac:dyDescent="0.3">
      <c r="B107" s="1" t="s">
        <v>169</v>
      </c>
    </row>
    <row r="108" spans="1:55" s="1" customFormat="1" x14ac:dyDescent="0.3">
      <c r="B108" s="1" t="s">
        <v>21</v>
      </c>
      <c r="C108" s="1" t="s">
        <v>24</v>
      </c>
      <c r="D108" s="1" t="s">
        <v>26</v>
      </c>
      <c r="E108" s="1" t="s">
        <v>174</v>
      </c>
      <c r="F108" s="1" t="s">
        <v>175</v>
      </c>
      <c r="G108" s="1" t="s">
        <v>44</v>
      </c>
      <c r="H108" s="1" t="s">
        <v>64</v>
      </c>
      <c r="I108" s="1" t="s">
        <v>23</v>
      </c>
      <c r="J108" s="1" t="s">
        <v>171</v>
      </c>
      <c r="K108" s="1" t="s">
        <v>38</v>
      </c>
      <c r="L108" s="1" t="s">
        <v>39</v>
      </c>
      <c r="M108" s="1" t="s">
        <v>18</v>
      </c>
      <c r="N108" s="1" t="s">
        <v>59</v>
      </c>
      <c r="O108" s="1" t="s">
        <v>220</v>
      </c>
      <c r="P108" s="1" t="s">
        <v>252</v>
      </c>
      <c r="Q108" s="1" t="s">
        <v>1</v>
      </c>
      <c r="R108" s="1" t="s">
        <v>385</v>
      </c>
      <c r="S108" s="1" t="s">
        <v>386</v>
      </c>
      <c r="T108" s="1" t="s">
        <v>177</v>
      </c>
      <c r="U108" s="1" t="s">
        <v>56</v>
      </c>
      <c r="V108" s="1" t="s">
        <v>223</v>
      </c>
      <c r="W108" s="1" t="s">
        <v>11</v>
      </c>
      <c r="X108" s="1" t="s">
        <v>37</v>
      </c>
      <c r="Y108" s="1" t="s">
        <v>221</v>
      </c>
      <c r="Z108" s="1" t="s">
        <v>49</v>
      </c>
      <c r="AA108" s="1" t="s">
        <v>9</v>
      </c>
      <c r="AB108" s="1" t="s">
        <v>3</v>
      </c>
      <c r="AC108" s="1" t="s">
        <v>240</v>
      </c>
      <c r="AD108" s="1" t="s">
        <v>13</v>
      </c>
      <c r="AE108" s="1" t="s">
        <v>401</v>
      </c>
      <c r="AF108" s="1" t="s">
        <v>29</v>
      </c>
      <c r="AG108" s="1" t="s">
        <v>263</v>
      </c>
      <c r="AH108" s="1" t="s">
        <v>226</v>
      </c>
      <c r="AI108" s="1" t="s">
        <v>12</v>
      </c>
      <c r="AJ108" s="1" t="s">
        <v>15</v>
      </c>
      <c r="AK108" s="1" t="s">
        <v>228</v>
      </c>
      <c r="AL108" s="1" t="s">
        <v>227</v>
      </c>
      <c r="AM108" s="1" t="s">
        <v>47</v>
      </c>
      <c r="AN108" s="1" t="s">
        <v>402</v>
      </c>
      <c r="AO108" s="1" t="s">
        <v>397</v>
      </c>
      <c r="AP108" s="1" t="s">
        <v>179</v>
      </c>
      <c r="AQ108" s="1" t="s">
        <v>8</v>
      </c>
      <c r="AR108" s="1" t="s">
        <v>292</v>
      </c>
      <c r="AS108" s="1" t="s">
        <v>238</v>
      </c>
      <c r="AT108" s="1" t="s">
        <v>4</v>
      </c>
      <c r="AU108" s="1" t="s">
        <v>396</v>
      </c>
      <c r="AV108" s="1" t="s">
        <v>239</v>
      </c>
      <c r="AW108" s="1" t="s">
        <v>48</v>
      </c>
      <c r="AX108" s="1" t="s">
        <v>398</v>
      </c>
      <c r="AY108" s="1" t="s">
        <v>28</v>
      </c>
      <c r="AZ108" s="1" t="s">
        <v>270</v>
      </c>
      <c r="BA108" s="1" t="s">
        <v>205</v>
      </c>
      <c r="BB108" s="1" t="s">
        <v>224</v>
      </c>
      <c r="BC108" s="1" t="s">
        <v>225</v>
      </c>
    </row>
    <row r="109" spans="1:55" s="1" customFormat="1" x14ac:dyDescent="0.3">
      <c r="A109" s="1" t="s">
        <v>191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0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 t="s">
        <v>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  <c r="AU109" s="1" t="s">
        <v>0</v>
      </c>
      <c r="AV109" s="1" t="s">
        <v>0</v>
      </c>
      <c r="AW109" s="1" t="s">
        <v>0</v>
      </c>
      <c r="AX109" s="1" t="s">
        <v>0</v>
      </c>
      <c r="AY109" s="1" t="s">
        <v>0</v>
      </c>
      <c r="AZ109" s="1" t="s">
        <v>0</v>
      </c>
      <c r="BA109" s="1" t="s">
        <v>0</v>
      </c>
      <c r="BB109" s="1" t="s">
        <v>0</v>
      </c>
      <c r="BC109" s="1" t="s">
        <v>0</v>
      </c>
    </row>
    <row r="110" spans="1:55" x14ac:dyDescent="0.3">
      <c r="A110" t="s">
        <v>150</v>
      </c>
      <c r="B110">
        <v>123418579</v>
      </c>
      <c r="C110">
        <v>77992000</v>
      </c>
      <c r="D110">
        <v>57579446</v>
      </c>
      <c r="E110">
        <v>58772165</v>
      </c>
      <c r="F110">
        <v>52732999</v>
      </c>
      <c r="G110">
        <v>40096963</v>
      </c>
      <c r="H110">
        <v>43679650</v>
      </c>
      <c r="I110">
        <v>26029123</v>
      </c>
      <c r="J110">
        <v>20260621</v>
      </c>
      <c r="K110">
        <v>26001811</v>
      </c>
      <c r="L110">
        <v>18625921</v>
      </c>
      <c r="M110">
        <v>10457759</v>
      </c>
      <c r="N110">
        <v>14603382</v>
      </c>
      <c r="O110">
        <v>24046997</v>
      </c>
      <c r="P110">
        <v>15328765</v>
      </c>
      <c r="Q110" t="s">
        <v>0</v>
      </c>
      <c r="R110">
        <v>11780020</v>
      </c>
      <c r="S110">
        <v>10647018</v>
      </c>
      <c r="T110">
        <v>7225179</v>
      </c>
      <c r="U110" t="s">
        <v>0</v>
      </c>
      <c r="V110">
        <v>7398092</v>
      </c>
      <c r="W110">
        <v>7001987</v>
      </c>
      <c r="X110">
        <v>6414553</v>
      </c>
      <c r="Y110">
        <v>4704623</v>
      </c>
      <c r="Z110">
        <v>5452131</v>
      </c>
      <c r="AA110">
        <v>5411807</v>
      </c>
      <c r="AB110">
        <v>4540076</v>
      </c>
      <c r="AC110">
        <v>3671275</v>
      </c>
      <c r="AD110">
        <v>4054329</v>
      </c>
      <c r="AE110">
        <v>4029857</v>
      </c>
      <c r="AF110">
        <v>3025911</v>
      </c>
      <c r="AG110">
        <v>2972976</v>
      </c>
      <c r="AH110">
        <v>2165419</v>
      </c>
      <c r="AI110">
        <v>2617468</v>
      </c>
      <c r="AJ110">
        <v>2384356</v>
      </c>
      <c r="AK110">
        <v>2122864</v>
      </c>
      <c r="AL110">
        <v>23442</v>
      </c>
      <c r="AM110">
        <v>1724950</v>
      </c>
      <c r="AN110">
        <v>1389116</v>
      </c>
      <c r="AO110">
        <v>1771872</v>
      </c>
      <c r="AP110">
        <v>1434262</v>
      </c>
      <c r="AQ110">
        <v>926948</v>
      </c>
      <c r="AR110">
        <v>867625</v>
      </c>
      <c r="AS110">
        <v>804854</v>
      </c>
      <c r="AT110">
        <v>8680</v>
      </c>
      <c r="AU110">
        <v>879896</v>
      </c>
      <c r="AV110">
        <v>719580</v>
      </c>
      <c r="AW110">
        <v>852182</v>
      </c>
      <c r="AX110">
        <v>771541</v>
      </c>
      <c r="AY110" t="s">
        <v>0</v>
      </c>
      <c r="AZ110">
        <v>181793</v>
      </c>
      <c r="BA110">
        <v>6514958</v>
      </c>
      <c r="BB110">
        <v>2816927</v>
      </c>
      <c r="BC110">
        <v>2734901</v>
      </c>
    </row>
    <row r="111" spans="1:55" x14ac:dyDescent="0.3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 t="s">
        <v>157</v>
      </c>
      <c r="B112">
        <v>20233000</v>
      </c>
      <c r="C112">
        <v>44000</v>
      </c>
      <c r="D112">
        <v>10723298</v>
      </c>
      <c r="E112">
        <v>271783</v>
      </c>
      <c r="F112">
        <v>87364</v>
      </c>
      <c r="G112">
        <v>7093124</v>
      </c>
      <c r="H112" t="s">
        <v>0</v>
      </c>
      <c r="I112">
        <v>8572122</v>
      </c>
      <c r="J112">
        <v>4018486</v>
      </c>
      <c r="K112">
        <v>1873</v>
      </c>
      <c r="L112" t="s">
        <v>0</v>
      </c>
      <c r="M112">
        <v>3222621</v>
      </c>
      <c r="N112" t="s">
        <v>0</v>
      </c>
      <c r="O112">
        <v>11732</v>
      </c>
      <c r="P112">
        <v>258080</v>
      </c>
      <c r="Q112">
        <v>12853025</v>
      </c>
      <c r="R112" t="s">
        <v>0</v>
      </c>
      <c r="S112" t="s">
        <v>0</v>
      </c>
      <c r="T112">
        <v>46842</v>
      </c>
      <c r="U112">
        <v>8089397</v>
      </c>
      <c r="V112">
        <v>118833</v>
      </c>
      <c r="W112" t="s">
        <v>0</v>
      </c>
      <c r="X112" t="s">
        <v>0</v>
      </c>
      <c r="Y112">
        <v>53769</v>
      </c>
      <c r="Z112">
        <v>56792</v>
      </c>
      <c r="AA112">
        <v>50232</v>
      </c>
      <c r="AB112">
        <v>78488</v>
      </c>
      <c r="AC112">
        <v>1015567</v>
      </c>
      <c r="AD112">
        <v>177727</v>
      </c>
      <c r="AE112">
        <v>37000</v>
      </c>
      <c r="AF112">
        <v>244494</v>
      </c>
      <c r="AG112">
        <v>6485</v>
      </c>
      <c r="AH112">
        <v>32787</v>
      </c>
      <c r="AI112" t="s">
        <v>0</v>
      </c>
      <c r="AJ112">
        <v>16143</v>
      </c>
      <c r="AK112">
        <v>23593</v>
      </c>
      <c r="AL112">
        <v>22051</v>
      </c>
      <c r="AM112">
        <v>71359</v>
      </c>
      <c r="AN112">
        <v>32477</v>
      </c>
      <c r="AO112" t="s">
        <v>0</v>
      </c>
      <c r="AP112" t="s">
        <v>0</v>
      </c>
      <c r="AQ112">
        <v>117879</v>
      </c>
      <c r="AR112">
        <v>1022</v>
      </c>
      <c r="AS112">
        <v>11794</v>
      </c>
      <c r="AT112">
        <v>837629</v>
      </c>
      <c r="AU112" t="s">
        <v>0</v>
      </c>
      <c r="AV112">
        <v>6359</v>
      </c>
      <c r="AW112" t="s">
        <v>0</v>
      </c>
      <c r="AX112" t="s">
        <v>0</v>
      </c>
      <c r="AY112">
        <v>182791</v>
      </c>
      <c r="AZ112">
        <v>36376</v>
      </c>
      <c r="BA112">
        <v>187686</v>
      </c>
      <c r="BB112">
        <v>7487</v>
      </c>
      <c r="BC112">
        <v>4813</v>
      </c>
    </row>
    <row r="113" spans="1:55" x14ac:dyDescent="0.3">
      <c r="A113" t="s">
        <v>158</v>
      </c>
      <c r="B113" t="s">
        <v>0</v>
      </c>
      <c r="C113" t="s">
        <v>0</v>
      </c>
      <c r="D113">
        <v>67337</v>
      </c>
      <c r="E113" t="s">
        <v>0</v>
      </c>
      <c r="F113" t="s">
        <v>0</v>
      </c>
      <c r="G113">
        <v>151509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 t="s">
        <v>159</v>
      </c>
      <c r="B114">
        <v>791365</v>
      </c>
      <c r="C114">
        <v>284000</v>
      </c>
      <c r="D114">
        <v>135536</v>
      </c>
      <c r="E114">
        <v>2073173</v>
      </c>
      <c r="F114">
        <v>1563859</v>
      </c>
      <c r="G114">
        <v>2085048</v>
      </c>
      <c r="H114">
        <v>68473</v>
      </c>
      <c r="I114">
        <v>377775</v>
      </c>
      <c r="J114">
        <v>4191232</v>
      </c>
      <c r="K114">
        <v>2284</v>
      </c>
      <c r="L114">
        <v>52345</v>
      </c>
      <c r="M114">
        <v>43964</v>
      </c>
      <c r="N114">
        <v>22967</v>
      </c>
      <c r="O114">
        <v>287539</v>
      </c>
      <c r="P114">
        <v>102743</v>
      </c>
      <c r="Q114" t="s">
        <v>0</v>
      </c>
      <c r="R114" t="s">
        <v>0</v>
      </c>
      <c r="S114" t="s">
        <v>0</v>
      </c>
      <c r="T114">
        <v>68398</v>
      </c>
      <c r="U114" t="s">
        <v>0</v>
      </c>
      <c r="V114">
        <v>371916</v>
      </c>
      <c r="W114" t="s">
        <v>0</v>
      </c>
      <c r="X114">
        <v>12</v>
      </c>
      <c r="Y114">
        <v>59431</v>
      </c>
      <c r="Z114">
        <v>28839</v>
      </c>
      <c r="AA114">
        <v>61725</v>
      </c>
      <c r="AB114">
        <v>140109</v>
      </c>
      <c r="AC114">
        <v>53491</v>
      </c>
      <c r="AD114">
        <v>136725</v>
      </c>
      <c r="AE114">
        <v>131628</v>
      </c>
      <c r="AF114">
        <v>37787</v>
      </c>
      <c r="AG114">
        <v>36194</v>
      </c>
      <c r="AH114">
        <v>42657</v>
      </c>
      <c r="AI114" t="s">
        <v>0</v>
      </c>
      <c r="AJ114">
        <v>75189</v>
      </c>
      <c r="AK114">
        <v>50615</v>
      </c>
      <c r="AL114" t="s">
        <v>0</v>
      </c>
      <c r="AM114">
        <v>3962</v>
      </c>
      <c r="AN114">
        <v>57217</v>
      </c>
      <c r="AO114">
        <v>7621</v>
      </c>
      <c r="AP114">
        <v>3624</v>
      </c>
      <c r="AQ114">
        <v>2573</v>
      </c>
      <c r="AR114">
        <v>18256</v>
      </c>
      <c r="AS114">
        <v>28066</v>
      </c>
      <c r="AT114">
        <v>12</v>
      </c>
      <c r="AU114" t="s">
        <v>0</v>
      </c>
      <c r="AV114">
        <v>30364</v>
      </c>
      <c r="AW114" t="s">
        <v>0</v>
      </c>
      <c r="AX114">
        <v>3108</v>
      </c>
      <c r="AY114">
        <v>74015</v>
      </c>
      <c r="AZ114">
        <v>1225</v>
      </c>
      <c r="BA114">
        <v>610810</v>
      </c>
      <c r="BB114">
        <v>6116</v>
      </c>
      <c r="BC114">
        <v>15044</v>
      </c>
    </row>
    <row r="115" spans="1:55" x14ac:dyDescent="0.3">
      <c r="A115" t="s">
        <v>160</v>
      </c>
      <c r="B115">
        <v>501105</v>
      </c>
      <c r="C115">
        <v>431045</v>
      </c>
      <c r="D115">
        <v>829147</v>
      </c>
      <c r="E115">
        <v>167760</v>
      </c>
      <c r="F115">
        <v>86595</v>
      </c>
      <c r="G115">
        <v>952</v>
      </c>
      <c r="H115">
        <v>6446</v>
      </c>
      <c r="I115">
        <v>3550</v>
      </c>
      <c r="J115">
        <v>25730</v>
      </c>
      <c r="K115">
        <v>702790</v>
      </c>
      <c r="L115">
        <v>15649</v>
      </c>
      <c r="M115">
        <v>81781</v>
      </c>
      <c r="N115">
        <v>9393</v>
      </c>
      <c r="O115">
        <v>87595</v>
      </c>
      <c r="P115">
        <v>41165</v>
      </c>
      <c r="Q115" t="s">
        <v>0</v>
      </c>
      <c r="R115">
        <v>65405</v>
      </c>
      <c r="S115">
        <v>46469</v>
      </c>
      <c r="T115">
        <v>273484</v>
      </c>
      <c r="U115" t="s">
        <v>0</v>
      </c>
      <c r="V115">
        <v>43222</v>
      </c>
      <c r="W115">
        <v>12804</v>
      </c>
      <c r="X115">
        <v>1954</v>
      </c>
      <c r="Y115">
        <v>17355</v>
      </c>
      <c r="Z115">
        <v>135166</v>
      </c>
      <c r="AA115">
        <v>14335</v>
      </c>
      <c r="AB115">
        <v>1917</v>
      </c>
      <c r="AC115">
        <v>10690</v>
      </c>
      <c r="AD115">
        <v>2640</v>
      </c>
      <c r="AE115">
        <v>4793</v>
      </c>
      <c r="AF115">
        <v>20836</v>
      </c>
      <c r="AG115">
        <v>3572</v>
      </c>
      <c r="AH115">
        <v>6303</v>
      </c>
      <c r="AI115" t="s">
        <v>0</v>
      </c>
      <c r="AJ115" t="s">
        <v>0</v>
      </c>
      <c r="AK115">
        <v>1602</v>
      </c>
      <c r="AL115">
        <v>111322</v>
      </c>
      <c r="AM115">
        <v>263</v>
      </c>
      <c r="AN115">
        <v>1404</v>
      </c>
      <c r="AO115">
        <v>667</v>
      </c>
      <c r="AP115">
        <v>1741</v>
      </c>
      <c r="AQ115">
        <v>152</v>
      </c>
      <c r="AR115">
        <v>1200</v>
      </c>
      <c r="AS115">
        <v>3020</v>
      </c>
      <c r="AT115" t="s">
        <v>0</v>
      </c>
      <c r="AU115">
        <v>232</v>
      </c>
      <c r="AV115">
        <v>718</v>
      </c>
      <c r="AW115">
        <v>8548</v>
      </c>
      <c r="AX115">
        <v>765</v>
      </c>
      <c r="AY115">
        <v>816</v>
      </c>
      <c r="AZ115">
        <v>132</v>
      </c>
      <c r="BA115">
        <v>46406</v>
      </c>
      <c r="BB115" t="s">
        <v>0</v>
      </c>
      <c r="BC115">
        <v>16242</v>
      </c>
    </row>
    <row r="116" spans="1:55" x14ac:dyDescent="0.3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 t="s">
        <v>163</v>
      </c>
      <c r="B118" t="s">
        <v>0</v>
      </c>
      <c r="C118" t="s">
        <v>0</v>
      </c>
      <c r="D118">
        <v>14</v>
      </c>
      <c r="E118">
        <v>913349</v>
      </c>
      <c r="F118">
        <v>1932731</v>
      </c>
      <c r="G118">
        <v>146</v>
      </c>
      <c r="H118" t="s">
        <v>0</v>
      </c>
      <c r="I118">
        <v>-1</v>
      </c>
      <c r="J118" t="s">
        <v>0</v>
      </c>
      <c r="K118">
        <v>21529</v>
      </c>
      <c r="L118" t="s">
        <v>0</v>
      </c>
      <c r="M118">
        <v>39637</v>
      </c>
      <c r="N118" t="s">
        <v>0</v>
      </c>
      <c r="O118" t="s">
        <v>0</v>
      </c>
      <c r="P118">
        <v>71235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49760</v>
      </c>
      <c r="Z118" t="s">
        <v>0</v>
      </c>
      <c r="AA118" t="s">
        <v>0</v>
      </c>
      <c r="AB118">
        <v>697407</v>
      </c>
      <c r="AC118" t="s">
        <v>0</v>
      </c>
      <c r="AD118" t="s">
        <v>0</v>
      </c>
      <c r="AE118">
        <v>21237</v>
      </c>
      <c r="AF118">
        <v>1</v>
      </c>
      <c r="AG118">
        <v>54</v>
      </c>
      <c r="AH118">
        <v>5055</v>
      </c>
      <c r="AI118" t="s">
        <v>0</v>
      </c>
      <c r="AJ118" t="s">
        <v>0</v>
      </c>
      <c r="AK118" t="s">
        <v>0</v>
      </c>
      <c r="AL118">
        <v>17</v>
      </c>
      <c r="AM118" t="s">
        <v>0</v>
      </c>
      <c r="AN118">
        <v>16080</v>
      </c>
      <c r="AO118" t="s">
        <v>0</v>
      </c>
      <c r="AP118" t="s">
        <v>0</v>
      </c>
      <c r="AQ118" t="s">
        <v>0</v>
      </c>
      <c r="AR118">
        <v>714</v>
      </c>
      <c r="AS118" t="s">
        <v>0</v>
      </c>
      <c r="AT118" t="s">
        <v>0</v>
      </c>
      <c r="AU118" t="s">
        <v>0</v>
      </c>
      <c r="AV118">
        <v>-1</v>
      </c>
      <c r="AW118" t="s">
        <v>0</v>
      </c>
      <c r="AX118">
        <v>2</v>
      </c>
      <c r="AY118" t="s">
        <v>0</v>
      </c>
      <c r="AZ118">
        <v>19103</v>
      </c>
      <c r="BA118">
        <v>11896</v>
      </c>
      <c r="BB118" t="s">
        <v>0</v>
      </c>
      <c r="BC118" t="s">
        <v>0</v>
      </c>
    </row>
    <row r="119" spans="1:55" x14ac:dyDescent="0.3">
      <c r="A119" t="s">
        <v>164</v>
      </c>
      <c r="B119" t="s">
        <v>0</v>
      </c>
      <c r="C119">
        <v>6852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2039864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80717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 s="3" t="s">
        <v>190</v>
      </c>
      <c r="B120">
        <f ca="1">SUM(B109:B120)</f>
        <v>0</v>
      </c>
    </row>
    <row r="121" spans="1:55" x14ac:dyDescent="0.3">
      <c r="B121" s="1">
        <f>SUM(B109:B119)</f>
        <v>144944049</v>
      </c>
      <c r="C121" s="1">
        <f t="shared" ref="C121:BC121" si="1">SUM(C109:C119)</f>
        <v>78757897</v>
      </c>
      <c r="D121" s="1">
        <f t="shared" si="1"/>
        <v>69334778</v>
      </c>
      <c r="E121" s="1">
        <f t="shared" si="1"/>
        <v>62198230</v>
      </c>
      <c r="F121" s="1">
        <f t="shared" si="1"/>
        <v>56403548</v>
      </c>
      <c r="G121" s="1">
        <f t="shared" si="1"/>
        <v>49427742</v>
      </c>
      <c r="H121" s="1">
        <f t="shared" si="1"/>
        <v>43754569</v>
      </c>
      <c r="I121" s="1">
        <f t="shared" si="1"/>
        <v>37022433</v>
      </c>
      <c r="J121" s="1">
        <f t="shared" si="1"/>
        <v>28496069</v>
      </c>
      <c r="K121" s="1">
        <f t="shared" si="1"/>
        <v>26730287</v>
      </c>
      <c r="L121" s="1">
        <f t="shared" si="1"/>
        <v>18693915</v>
      </c>
      <c r="M121" s="1">
        <f t="shared" si="1"/>
        <v>13845762</v>
      </c>
      <c r="N121" s="1">
        <f t="shared" si="1"/>
        <v>14635742</v>
      </c>
      <c r="O121" s="1">
        <f t="shared" si="1"/>
        <v>24433863</v>
      </c>
      <c r="P121" s="1">
        <f t="shared" si="1"/>
        <v>15801988</v>
      </c>
      <c r="Q121" s="1">
        <f t="shared" si="1"/>
        <v>12853025</v>
      </c>
      <c r="R121" s="1">
        <f t="shared" si="1"/>
        <v>11845425</v>
      </c>
      <c r="S121" s="1">
        <f t="shared" si="1"/>
        <v>10693487</v>
      </c>
      <c r="T121" s="1">
        <f t="shared" si="1"/>
        <v>7613903</v>
      </c>
      <c r="U121" s="1">
        <f t="shared" si="1"/>
        <v>8089397</v>
      </c>
      <c r="V121" s="1">
        <f t="shared" si="1"/>
        <v>8012780</v>
      </c>
      <c r="W121" s="1">
        <f t="shared" si="1"/>
        <v>7014791</v>
      </c>
      <c r="X121" s="1">
        <f t="shared" si="1"/>
        <v>6416519</v>
      </c>
      <c r="Y121" s="1">
        <f t="shared" si="1"/>
        <v>4884938</v>
      </c>
      <c r="Z121" s="1">
        <f t="shared" si="1"/>
        <v>5672928</v>
      </c>
      <c r="AA121" s="1">
        <f t="shared" si="1"/>
        <v>5538099</v>
      </c>
      <c r="AB121" s="1">
        <f t="shared" si="1"/>
        <v>5457997</v>
      </c>
      <c r="AC121" s="1">
        <f t="shared" si="1"/>
        <v>4751023</v>
      </c>
      <c r="AD121" s="1">
        <f t="shared" si="1"/>
        <v>4371421</v>
      </c>
      <c r="AE121" s="1">
        <f t="shared" si="1"/>
        <v>4224515</v>
      </c>
      <c r="AF121" s="1">
        <f t="shared" si="1"/>
        <v>3329029</v>
      </c>
      <c r="AG121" s="1">
        <f t="shared" si="1"/>
        <v>3019281</v>
      </c>
      <c r="AH121" s="1">
        <f t="shared" si="1"/>
        <v>2252221</v>
      </c>
      <c r="AI121" s="1">
        <f t="shared" si="1"/>
        <v>2617468</v>
      </c>
      <c r="AJ121" s="1">
        <f t="shared" si="1"/>
        <v>2475688</v>
      </c>
      <c r="AK121" s="1">
        <f t="shared" si="1"/>
        <v>2198674</v>
      </c>
      <c r="AL121" s="1">
        <f t="shared" si="1"/>
        <v>156832</v>
      </c>
      <c r="AM121" s="1">
        <f t="shared" si="1"/>
        <v>1800534</v>
      </c>
      <c r="AN121" s="1">
        <f t="shared" si="1"/>
        <v>1496294</v>
      </c>
      <c r="AO121" s="1">
        <f t="shared" si="1"/>
        <v>1780160</v>
      </c>
      <c r="AP121" s="1">
        <f t="shared" si="1"/>
        <v>1439627</v>
      </c>
      <c r="AQ121" s="1">
        <f t="shared" si="1"/>
        <v>1047552</v>
      </c>
      <c r="AR121" s="1">
        <f t="shared" si="1"/>
        <v>888817</v>
      </c>
      <c r="AS121" s="1">
        <f t="shared" si="1"/>
        <v>847734</v>
      </c>
      <c r="AT121" s="1">
        <f t="shared" si="1"/>
        <v>846321</v>
      </c>
      <c r="AU121" s="1">
        <f t="shared" si="1"/>
        <v>880128</v>
      </c>
      <c r="AV121" s="1">
        <f t="shared" si="1"/>
        <v>757020</v>
      </c>
      <c r="AW121" s="1">
        <f t="shared" si="1"/>
        <v>860730</v>
      </c>
      <c r="AX121" s="1">
        <f t="shared" si="1"/>
        <v>775416</v>
      </c>
      <c r="AY121" s="1">
        <f t="shared" si="1"/>
        <v>257622</v>
      </c>
      <c r="AZ121" s="1">
        <f t="shared" si="1"/>
        <v>238629</v>
      </c>
      <c r="BA121" s="1">
        <f t="shared" si="1"/>
        <v>7371756</v>
      </c>
      <c r="BB121" s="1">
        <f t="shared" si="1"/>
        <v>2830530</v>
      </c>
      <c r="BC121" s="1">
        <f t="shared" si="1"/>
        <v>2771000</v>
      </c>
    </row>
    <row r="123" spans="1:55" x14ac:dyDescent="0.3">
      <c r="A123" s="1" t="s">
        <v>300</v>
      </c>
      <c r="B123" s="1">
        <f>B100-B121</f>
        <v>0</v>
      </c>
      <c r="C123" s="1">
        <f t="shared" ref="C123:BC123" si="2">C100-C121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  <c r="AU123" s="1">
        <f t="shared" si="2"/>
        <v>0</v>
      </c>
      <c r="AV123" s="1">
        <f t="shared" si="2"/>
        <v>0</v>
      </c>
      <c r="AW123" s="1">
        <f t="shared" si="2"/>
        <v>0</v>
      </c>
      <c r="AX123" s="1">
        <f t="shared" si="2"/>
        <v>0</v>
      </c>
      <c r="AY123" s="1">
        <f t="shared" si="2"/>
        <v>0</v>
      </c>
      <c r="AZ123" s="1">
        <f t="shared" si="2"/>
        <v>0</v>
      </c>
      <c r="BA123" s="1">
        <f t="shared" si="2"/>
        <v>0</v>
      </c>
      <c r="BB123" s="1">
        <f t="shared" si="2"/>
        <v>0</v>
      </c>
      <c r="BC123" s="1">
        <f t="shared" si="2"/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70"/>
  <sheetViews>
    <sheetView topLeftCell="A37" workbookViewId="0">
      <selection activeCell="K22" sqref="K22"/>
    </sheetView>
  </sheetViews>
  <sheetFormatPr defaultRowHeight="14.4" x14ac:dyDescent="0.3"/>
  <cols>
    <col min="1" max="1" width="20.44140625" customWidth="1"/>
  </cols>
  <sheetData>
    <row r="2" spans="1:55" s="1" customFormat="1" ht="15" x14ac:dyDescent="0.25">
      <c r="B2" s="1" t="s">
        <v>321</v>
      </c>
    </row>
    <row r="3" spans="1:55" s="1" customFormat="1" ht="15" x14ac:dyDescent="0.25">
      <c r="B3" s="1" t="s">
        <v>166</v>
      </c>
    </row>
    <row r="4" spans="1:55" s="1" customFormat="1" ht="15" x14ac:dyDescent="0.25">
      <c r="A4" s="1" t="s">
        <v>400</v>
      </c>
    </row>
    <row r="5" spans="1:55" s="1" customFormat="1" ht="15" x14ac:dyDescent="0.25">
      <c r="A5" s="1" t="s">
        <v>322</v>
      </c>
    </row>
    <row r="6" spans="1:55" s="1" customFormat="1" ht="15" x14ac:dyDescent="0.25">
      <c r="A6" s="1" t="s">
        <v>168</v>
      </c>
    </row>
    <row r="7" spans="1:55" s="1" customFormat="1" ht="15" x14ac:dyDescent="0.25">
      <c r="B7" s="1" t="s">
        <v>169</v>
      </c>
    </row>
    <row r="8" spans="1:55" s="1" customFormat="1" ht="15" x14ac:dyDescent="0.25">
      <c r="B8" s="1" t="s">
        <v>259</v>
      </c>
    </row>
    <row r="9" spans="1:55" s="1" customFormat="1" ht="15" x14ac:dyDescent="0.25">
      <c r="B9" s="1" t="s">
        <v>21</v>
      </c>
      <c r="C9" s="1" t="s">
        <v>24</v>
      </c>
      <c r="D9" s="1" t="s">
        <v>26</v>
      </c>
      <c r="E9" s="1" t="s">
        <v>174</v>
      </c>
      <c r="F9" s="1" t="s">
        <v>175</v>
      </c>
      <c r="G9" s="1" t="s">
        <v>44</v>
      </c>
      <c r="H9" s="1" t="s">
        <v>64</v>
      </c>
      <c r="I9" s="1" t="s">
        <v>23</v>
      </c>
      <c r="J9" s="1" t="s">
        <v>171</v>
      </c>
      <c r="K9" s="1" t="s">
        <v>38</v>
      </c>
      <c r="L9" s="1" t="s">
        <v>220</v>
      </c>
      <c r="M9" s="1" t="s">
        <v>39</v>
      </c>
      <c r="N9" s="1" t="s">
        <v>252</v>
      </c>
      <c r="O9" s="1" t="s">
        <v>18</v>
      </c>
      <c r="P9" s="1" t="s">
        <v>59</v>
      </c>
      <c r="Q9" s="1" t="s">
        <v>1</v>
      </c>
      <c r="R9" s="1" t="s">
        <v>385</v>
      </c>
      <c r="S9" s="1" t="s">
        <v>386</v>
      </c>
      <c r="T9" s="1" t="s">
        <v>177</v>
      </c>
      <c r="U9" s="1" t="s">
        <v>56</v>
      </c>
      <c r="V9" s="1" t="s">
        <v>223</v>
      </c>
      <c r="W9" s="1" t="s">
        <v>11</v>
      </c>
      <c r="X9" s="1" t="s">
        <v>37</v>
      </c>
      <c r="Y9" s="1" t="s">
        <v>221</v>
      </c>
      <c r="Z9" s="1" t="s">
        <v>49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401</v>
      </c>
      <c r="AF9" s="1" t="s">
        <v>29</v>
      </c>
      <c r="AG9" s="1" t="s">
        <v>263</v>
      </c>
      <c r="AH9" s="1" t="s">
        <v>226</v>
      </c>
      <c r="AI9" s="1" t="s">
        <v>12</v>
      </c>
      <c r="AJ9" s="1" t="s">
        <v>15</v>
      </c>
      <c r="AK9" s="1" t="s">
        <v>228</v>
      </c>
      <c r="AL9" s="1" t="s">
        <v>227</v>
      </c>
      <c r="AM9" s="1" t="s">
        <v>47</v>
      </c>
      <c r="AN9" s="1" t="s">
        <v>402</v>
      </c>
      <c r="AO9" s="1" t="s">
        <v>397</v>
      </c>
      <c r="AP9" s="1" t="s">
        <v>179</v>
      </c>
      <c r="AQ9" s="1" t="s">
        <v>8</v>
      </c>
      <c r="AR9" s="1" t="s">
        <v>292</v>
      </c>
      <c r="AS9" s="1" t="s">
        <v>238</v>
      </c>
      <c r="AT9" s="1" t="s">
        <v>4</v>
      </c>
      <c r="AU9" s="1" t="s">
        <v>396</v>
      </c>
      <c r="AV9" s="1" t="s">
        <v>239</v>
      </c>
      <c r="AW9" s="1" t="s">
        <v>48</v>
      </c>
      <c r="AX9" s="1" t="s">
        <v>398</v>
      </c>
      <c r="AY9" s="1" t="s">
        <v>28</v>
      </c>
      <c r="AZ9" s="1" t="s">
        <v>270</v>
      </c>
      <c r="BA9" s="1" t="s">
        <v>205</v>
      </c>
      <c r="BB9" s="1" t="s">
        <v>224</v>
      </c>
      <c r="BC9" s="1" t="s">
        <v>225</v>
      </c>
    </row>
    <row r="10" spans="1:55" s="1" customFormat="1" ht="15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</row>
    <row r="11" spans="1:55" s="1" customFormat="1" ht="15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</row>
    <row r="12" spans="1:55" s="1" customFormat="1" ht="15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</row>
    <row r="13" spans="1:55" s="1" customFormat="1" ht="15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</row>
    <row r="14" spans="1:55" ht="15" x14ac:dyDescent="0.25">
      <c r="A14" t="s">
        <v>327</v>
      </c>
      <c r="B14">
        <v>118675</v>
      </c>
      <c r="C14">
        <v>213037</v>
      </c>
      <c r="D14">
        <v>121425</v>
      </c>
      <c r="E14">
        <v>27822</v>
      </c>
      <c r="F14">
        <v>21689</v>
      </c>
      <c r="G14">
        <v>37047</v>
      </c>
      <c r="H14">
        <v>147056</v>
      </c>
      <c r="I14">
        <v>164675</v>
      </c>
      <c r="J14">
        <v>84015</v>
      </c>
      <c r="K14">
        <v>2383</v>
      </c>
      <c r="L14">
        <v>4248</v>
      </c>
      <c r="M14">
        <v>71906</v>
      </c>
      <c r="N14">
        <v>83270</v>
      </c>
      <c r="O14">
        <v>133588</v>
      </c>
      <c r="P14">
        <v>53740</v>
      </c>
      <c r="Q14">
        <v>72876</v>
      </c>
      <c r="R14">
        <v>56883</v>
      </c>
      <c r="S14">
        <v>45368</v>
      </c>
      <c r="T14">
        <v>4371</v>
      </c>
      <c r="U14">
        <v>39615</v>
      </c>
      <c r="V14">
        <v>1261</v>
      </c>
      <c r="W14">
        <v>491</v>
      </c>
      <c r="X14">
        <v>382</v>
      </c>
      <c r="Y14" t="s">
        <v>0</v>
      </c>
      <c r="Z14">
        <v>347</v>
      </c>
      <c r="AA14">
        <v>12672</v>
      </c>
      <c r="AB14">
        <v>16315</v>
      </c>
      <c r="AC14">
        <v>831</v>
      </c>
      <c r="AD14">
        <v>1648</v>
      </c>
      <c r="AE14">
        <v>11403</v>
      </c>
      <c r="AF14">
        <v>18933</v>
      </c>
      <c r="AG14">
        <v>570</v>
      </c>
      <c r="AH14" t="s">
        <v>0</v>
      </c>
      <c r="AI14">
        <v>1747</v>
      </c>
      <c r="AJ14">
        <v>777</v>
      </c>
      <c r="AK14">
        <v>6241</v>
      </c>
      <c r="AL14">
        <v>148</v>
      </c>
      <c r="AM14">
        <v>4042</v>
      </c>
      <c r="AN14">
        <v>930</v>
      </c>
      <c r="AO14">
        <v>277</v>
      </c>
      <c r="AP14">
        <v>9416</v>
      </c>
      <c r="AQ14">
        <v>2582</v>
      </c>
      <c r="AR14">
        <v>322</v>
      </c>
      <c r="AS14">
        <v>584</v>
      </c>
      <c r="AT14">
        <v>4474</v>
      </c>
      <c r="AU14">
        <v>4582</v>
      </c>
      <c r="AV14">
        <v>614</v>
      </c>
      <c r="AW14">
        <v>212</v>
      </c>
      <c r="AX14">
        <v>97</v>
      </c>
      <c r="AY14">
        <v>30</v>
      </c>
      <c r="AZ14">
        <v>226</v>
      </c>
      <c r="BA14">
        <v>3746</v>
      </c>
      <c r="BB14">
        <v>172</v>
      </c>
      <c r="BC14">
        <v>98</v>
      </c>
    </row>
    <row r="15" spans="1:55" s="1" customFormat="1" ht="15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</row>
    <row r="16" spans="1:55" ht="16.5" customHeight="1" x14ac:dyDescent="0.25">
      <c r="A16" t="s">
        <v>329</v>
      </c>
      <c r="B16">
        <v>857616</v>
      </c>
      <c r="C16">
        <v>251298</v>
      </c>
      <c r="D16">
        <v>637441</v>
      </c>
      <c r="E16">
        <v>21574</v>
      </c>
      <c r="F16">
        <v>13009</v>
      </c>
      <c r="G16">
        <v>627078</v>
      </c>
      <c r="H16">
        <v>64703</v>
      </c>
      <c r="I16">
        <v>125495</v>
      </c>
      <c r="J16">
        <v>73148</v>
      </c>
      <c r="K16">
        <v>0</v>
      </c>
      <c r="L16" t="s">
        <v>0</v>
      </c>
      <c r="M16">
        <v>27906</v>
      </c>
      <c r="N16" t="s">
        <v>0</v>
      </c>
      <c r="O16">
        <v>37541</v>
      </c>
      <c r="P16">
        <v>22451</v>
      </c>
      <c r="Q16">
        <v>38443</v>
      </c>
      <c r="R16">
        <v>21892</v>
      </c>
      <c r="S16">
        <v>22759</v>
      </c>
      <c r="T16" t="s">
        <v>0</v>
      </c>
      <c r="U16">
        <v>24755</v>
      </c>
      <c r="V16">
        <v>54385</v>
      </c>
      <c r="W16" t="s">
        <v>0</v>
      </c>
      <c r="X16" t="s">
        <v>0</v>
      </c>
      <c r="Y16" t="s">
        <v>0</v>
      </c>
      <c r="Z16" t="s">
        <v>0</v>
      </c>
      <c r="AA16">
        <v>31383</v>
      </c>
      <c r="AB16">
        <v>14055</v>
      </c>
      <c r="AC16" t="s">
        <v>0</v>
      </c>
      <c r="AD16" t="s">
        <v>0</v>
      </c>
      <c r="AE16" t="s">
        <v>0</v>
      </c>
      <c r="AF16">
        <v>7618</v>
      </c>
      <c r="AG16" t="s">
        <v>0</v>
      </c>
      <c r="AH16" t="s">
        <v>0</v>
      </c>
      <c r="AI16" t="s">
        <v>0</v>
      </c>
      <c r="AJ16" t="s">
        <v>0</v>
      </c>
      <c r="AK16">
        <v>10875</v>
      </c>
      <c r="AL16">
        <v>22372</v>
      </c>
      <c r="AM16">
        <v>11849</v>
      </c>
      <c r="AN16" t="s">
        <v>0</v>
      </c>
      <c r="AO16">
        <v>92</v>
      </c>
      <c r="AP16" t="s">
        <v>0</v>
      </c>
      <c r="AQ16">
        <v>5952</v>
      </c>
      <c r="AR16" t="s">
        <v>0</v>
      </c>
      <c r="AS16" t="s">
        <v>0</v>
      </c>
      <c r="AT16" t="s">
        <v>0</v>
      </c>
      <c r="AU16">
        <v>418</v>
      </c>
      <c r="AV16" t="s">
        <v>0</v>
      </c>
      <c r="AW16" t="s">
        <v>0</v>
      </c>
      <c r="AX16">
        <v>13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s="1" customFormat="1" ht="15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</row>
    <row r="18" spans="1:55" ht="15" x14ac:dyDescent="0.25">
      <c r="A18" t="s">
        <v>331</v>
      </c>
      <c r="B18">
        <v>1859</v>
      </c>
      <c r="C18" t="s">
        <v>0</v>
      </c>
      <c r="D18">
        <v>4498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3</v>
      </c>
      <c r="K18">
        <v>1239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91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s="1" customFormat="1" ht="15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</row>
    <row r="20" spans="1:55" ht="15" x14ac:dyDescent="0.25">
      <c r="A20" t="s">
        <v>333</v>
      </c>
      <c r="B20">
        <v>330765</v>
      </c>
      <c r="C20">
        <v>266459</v>
      </c>
      <c r="D20">
        <v>17296</v>
      </c>
      <c r="E20">
        <v>489995</v>
      </c>
      <c r="F20">
        <v>734256</v>
      </c>
      <c r="G20">
        <v>200744</v>
      </c>
      <c r="H20">
        <v>669061</v>
      </c>
      <c r="I20">
        <v>244804</v>
      </c>
      <c r="J20">
        <v>236657</v>
      </c>
      <c r="K20">
        <v>148929</v>
      </c>
      <c r="L20">
        <v>253679</v>
      </c>
      <c r="M20" t="s">
        <v>0</v>
      </c>
      <c r="N20">
        <v>51938</v>
      </c>
      <c r="O20">
        <v>25618</v>
      </c>
      <c r="P20" t="s">
        <v>0</v>
      </c>
      <c r="Q20">
        <v>657534</v>
      </c>
      <c r="R20">
        <v>277942</v>
      </c>
      <c r="S20">
        <v>256198</v>
      </c>
      <c r="T20">
        <v>28441</v>
      </c>
      <c r="U20">
        <v>212755</v>
      </c>
      <c r="V20">
        <v>168203</v>
      </c>
      <c r="W20">
        <v>29825</v>
      </c>
      <c r="X20" t="s">
        <v>0</v>
      </c>
      <c r="Y20" t="s">
        <v>0</v>
      </c>
      <c r="Z20">
        <v>19574</v>
      </c>
      <c r="AA20">
        <v>38154</v>
      </c>
      <c r="AB20">
        <v>2115</v>
      </c>
      <c r="AC20">
        <v>20849</v>
      </c>
      <c r="AD20">
        <v>3</v>
      </c>
      <c r="AE20">
        <v>66206</v>
      </c>
      <c r="AF20">
        <v>14528</v>
      </c>
      <c r="AG20">
        <v>25823</v>
      </c>
      <c r="AH20" t="s">
        <v>0</v>
      </c>
      <c r="AI20">
        <v>1980</v>
      </c>
      <c r="AJ20">
        <v>15138</v>
      </c>
      <c r="AK20">
        <v>43886</v>
      </c>
      <c r="AL20">
        <v>0</v>
      </c>
      <c r="AM20">
        <v>1313</v>
      </c>
      <c r="AN20">
        <v>18683</v>
      </c>
      <c r="AO20">
        <v>7695</v>
      </c>
      <c r="AP20">
        <v>3223</v>
      </c>
      <c r="AQ20">
        <v>12372</v>
      </c>
      <c r="AR20" t="s">
        <v>0</v>
      </c>
      <c r="AS20" t="s">
        <v>0</v>
      </c>
      <c r="AT20" t="s">
        <v>0</v>
      </c>
      <c r="AU20">
        <v>40196</v>
      </c>
      <c r="AV20" t="s">
        <v>0</v>
      </c>
      <c r="AW20">
        <v>7874</v>
      </c>
      <c r="AX20">
        <v>8255</v>
      </c>
      <c r="AY20" t="s">
        <v>0</v>
      </c>
      <c r="AZ20">
        <v>30</v>
      </c>
      <c r="BA20">
        <v>109106</v>
      </c>
      <c r="BB20">
        <v>23202</v>
      </c>
      <c r="BC20">
        <v>12164</v>
      </c>
    </row>
    <row r="21" spans="1:55" s="1" customFormat="1" ht="15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</row>
    <row r="22" spans="1:55" ht="15" x14ac:dyDescent="0.25">
      <c r="A22" t="s">
        <v>335</v>
      </c>
      <c r="B22">
        <v>591189</v>
      </c>
      <c r="C22">
        <v>445521</v>
      </c>
      <c r="D22">
        <v>25943</v>
      </c>
      <c r="E22">
        <v>1364234</v>
      </c>
      <c r="F22">
        <v>566357</v>
      </c>
      <c r="G22">
        <v>301117</v>
      </c>
      <c r="H22" t="s">
        <v>0</v>
      </c>
      <c r="I22">
        <v>320640</v>
      </c>
      <c r="J22">
        <v>331321</v>
      </c>
      <c r="K22">
        <v>393037</v>
      </c>
      <c r="L22">
        <v>848355</v>
      </c>
      <c r="M22" t="s">
        <v>0</v>
      </c>
      <c r="N22">
        <v>112364</v>
      </c>
      <c r="O22">
        <v>39774</v>
      </c>
      <c r="P22" t="s">
        <v>0</v>
      </c>
      <c r="Q22" t="s">
        <v>0</v>
      </c>
      <c r="R22" t="s">
        <v>0</v>
      </c>
      <c r="S22" t="s">
        <v>0</v>
      </c>
      <c r="T22">
        <v>11205</v>
      </c>
      <c r="U22" t="s">
        <v>0</v>
      </c>
      <c r="V22">
        <v>370162</v>
      </c>
      <c r="W22">
        <v>62290</v>
      </c>
      <c r="X22" t="s">
        <v>0</v>
      </c>
      <c r="Y22" t="s">
        <v>0</v>
      </c>
      <c r="Z22">
        <v>62196</v>
      </c>
      <c r="AA22">
        <v>56873</v>
      </c>
      <c r="AB22">
        <v>2561</v>
      </c>
      <c r="AC22" t="s">
        <v>0</v>
      </c>
      <c r="AD22" t="s">
        <v>0</v>
      </c>
      <c r="AE22">
        <v>54514</v>
      </c>
      <c r="AF22">
        <v>36292</v>
      </c>
      <c r="AG22">
        <v>25636</v>
      </c>
      <c r="AH22" t="s">
        <v>0</v>
      </c>
      <c r="AI22">
        <v>4227</v>
      </c>
      <c r="AJ22" t="s">
        <v>0</v>
      </c>
      <c r="AK22" t="s">
        <v>0</v>
      </c>
      <c r="AL22">
        <v>3</v>
      </c>
      <c r="AM22">
        <v>21851</v>
      </c>
      <c r="AN22">
        <v>15617</v>
      </c>
      <c r="AO22">
        <v>30059</v>
      </c>
      <c r="AP22">
        <v>9520</v>
      </c>
      <c r="AQ22">
        <v>75</v>
      </c>
      <c r="AR22">
        <v>15590</v>
      </c>
      <c r="AS22" t="s">
        <v>0</v>
      </c>
      <c r="AT22" t="s">
        <v>0</v>
      </c>
      <c r="AU22" t="s">
        <v>0</v>
      </c>
      <c r="AV22" t="s">
        <v>0</v>
      </c>
      <c r="AW22">
        <v>9085</v>
      </c>
      <c r="AX22">
        <v>12238</v>
      </c>
      <c r="AY22" t="s">
        <v>0</v>
      </c>
      <c r="AZ22">
        <v>35</v>
      </c>
      <c r="BA22">
        <v>98101</v>
      </c>
      <c r="BB22">
        <v>26295</v>
      </c>
      <c r="BC22">
        <v>29665</v>
      </c>
    </row>
    <row r="23" spans="1:55" s="1" customFormat="1" ht="15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</row>
    <row r="24" spans="1:55" s="1" customFormat="1" ht="15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</row>
    <row r="25" spans="1:55" ht="15" x14ac:dyDescent="0.25">
      <c r="A25" t="s">
        <v>338</v>
      </c>
      <c r="B25">
        <v>870687</v>
      </c>
      <c r="C25">
        <v>753647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978</v>
      </c>
      <c r="L25">
        <v>13344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>
        <v>32683</v>
      </c>
      <c r="AB25">
        <v>82316</v>
      </c>
      <c r="AC25" t="s">
        <v>0</v>
      </c>
      <c r="AD25" t="s">
        <v>0</v>
      </c>
      <c r="AE25" t="s">
        <v>0</v>
      </c>
      <c r="AF25">
        <v>9966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s="1" customFormat="1" ht="15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</row>
    <row r="27" spans="1:55" ht="15" x14ac:dyDescent="0.25">
      <c r="A27" t="s">
        <v>340</v>
      </c>
      <c r="B27">
        <v>404297</v>
      </c>
      <c r="C27">
        <v>140497</v>
      </c>
      <c r="D27">
        <v>304460</v>
      </c>
      <c r="E27">
        <v>757974</v>
      </c>
      <c r="F27">
        <v>777688</v>
      </c>
      <c r="G27">
        <v>23982</v>
      </c>
      <c r="H27">
        <v>504796</v>
      </c>
      <c r="I27">
        <v>234702</v>
      </c>
      <c r="J27">
        <v>184178</v>
      </c>
      <c r="K27">
        <v>37016</v>
      </c>
      <c r="L27" t="s">
        <v>0</v>
      </c>
      <c r="M27">
        <v>404952</v>
      </c>
      <c r="N27">
        <v>35625</v>
      </c>
      <c r="O27">
        <v>14275</v>
      </c>
      <c r="P27">
        <v>162747</v>
      </c>
      <c r="Q27">
        <v>436708</v>
      </c>
      <c r="R27">
        <v>269938</v>
      </c>
      <c r="S27">
        <v>161887</v>
      </c>
      <c r="T27" t="s">
        <v>0</v>
      </c>
      <c r="U27">
        <v>143254</v>
      </c>
      <c r="V27">
        <v>122700</v>
      </c>
      <c r="W27">
        <v>32186</v>
      </c>
      <c r="X27" t="s">
        <v>0</v>
      </c>
      <c r="Y27">
        <v>109839</v>
      </c>
      <c r="Z27" t="s">
        <v>0</v>
      </c>
      <c r="AA27">
        <v>2909</v>
      </c>
      <c r="AB27">
        <v>5725</v>
      </c>
      <c r="AC27">
        <v>32140</v>
      </c>
      <c r="AD27" t="s">
        <v>0</v>
      </c>
      <c r="AE27">
        <v>64465</v>
      </c>
      <c r="AF27">
        <v>42628</v>
      </c>
      <c r="AG27">
        <v>28821</v>
      </c>
      <c r="AH27">
        <v>62094</v>
      </c>
      <c r="AI27" t="s">
        <v>0</v>
      </c>
      <c r="AJ27" t="s">
        <v>0</v>
      </c>
      <c r="AK27">
        <v>28327</v>
      </c>
      <c r="AL27" t="s">
        <v>0</v>
      </c>
      <c r="AM27">
        <v>4322</v>
      </c>
      <c r="AN27">
        <v>25048</v>
      </c>
      <c r="AO27">
        <v>7544</v>
      </c>
      <c r="AP27">
        <v>16851</v>
      </c>
      <c r="AQ27">
        <v>1040</v>
      </c>
      <c r="AR27">
        <v>9584</v>
      </c>
      <c r="AS27">
        <v>7580</v>
      </c>
      <c r="AT27" t="s">
        <v>0</v>
      </c>
      <c r="AU27">
        <v>48346</v>
      </c>
      <c r="AV27">
        <v>4663</v>
      </c>
      <c r="AW27">
        <v>6577</v>
      </c>
      <c r="AX27">
        <v>12975</v>
      </c>
      <c r="AY27" t="s">
        <v>0</v>
      </c>
      <c r="AZ27">
        <v>238</v>
      </c>
      <c r="BA27">
        <v>139667</v>
      </c>
      <c r="BB27" t="s">
        <v>0</v>
      </c>
      <c r="BC27" t="s">
        <v>0</v>
      </c>
    </row>
    <row r="28" spans="1:55" s="1" customFormat="1" ht="15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</row>
    <row r="29" spans="1:55" ht="15" x14ac:dyDescent="0.25">
      <c r="A29" t="s">
        <v>342</v>
      </c>
      <c r="B29">
        <v>313153</v>
      </c>
      <c r="C29">
        <v>274242</v>
      </c>
      <c r="D29">
        <v>525</v>
      </c>
      <c r="E29">
        <v>641644</v>
      </c>
      <c r="F29">
        <v>580423</v>
      </c>
      <c r="G29">
        <v>11350</v>
      </c>
      <c r="H29">
        <v>24159</v>
      </c>
      <c r="I29">
        <v>171291</v>
      </c>
      <c r="J29">
        <v>12007</v>
      </c>
      <c r="K29">
        <v>355582</v>
      </c>
      <c r="L29">
        <v>691948</v>
      </c>
      <c r="M29">
        <v>99233</v>
      </c>
      <c r="N29">
        <v>46985</v>
      </c>
      <c r="O29">
        <v>11733</v>
      </c>
      <c r="P29">
        <v>52219</v>
      </c>
      <c r="Q29" t="s">
        <v>0</v>
      </c>
      <c r="R29" t="s">
        <v>0</v>
      </c>
      <c r="S29" t="s">
        <v>0</v>
      </c>
      <c r="T29">
        <v>79626</v>
      </c>
      <c r="U29" t="s">
        <v>0</v>
      </c>
      <c r="V29">
        <v>42514</v>
      </c>
      <c r="W29" t="s">
        <v>0</v>
      </c>
      <c r="X29" t="s">
        <v>0</v>
      </c>
      <c r="Y29">
        <v>27640</v>
      </c>
      <c r="Z29" t="s">
        <v>0</v>
      </c>
      <c r="AA29">
        <v>19640</v>
      </c>
      <c r="AB29">
        <v>3911</v>
      </c>
      <c r="AC29">
        <v>185317</v>
      </c>
      <c r="AD29">
        <v>262068</v>
      </c>
      <c r="AE29">
        <v>49563</v>
      </c>
      <c r="AF29">
        <v>3822</v>
      </c>
      <c r="AG29">
        <v>12129</v>
      </c>
      <c r="AH29">
        <v>13911</v>
      </c>
      <c r="AI29">
        <v>21742</v>
      </c>
      <c r="AJ29">
        <v>141621</v>
      </c>
      <c r="AK29">
        <v>7338</v>
      </c>
      <c r="AL29">
        <v>33171</v>
      </c>
      <c r="AM29">
        <v>1415</v>
      </c>
      <c r="AN29">
        <v>17486</v>
      </c>
      <c r="AO29">
        <v>7298</v>
      </c>
      <c r="AP29" t="s">
        <v>0</v>
      </c>
      <c r="AQ29">
        <v>482</v>
      </c>
      <c r="AR29">
        <v>5464</v>
      </c>
      <c r="AS29">
        <v>14397</v>
      </c>
      <c r="AT29" t="s">
        <v>0</v>
      </c>
      <c r="AU29" t="s">
        <v>0</v>
      </c>
      <c r="AV29">
        <v>11389</v>
      </c>
      <c r="AW29">
        <v>4991</v>
      </c>
      <c r="AX29">
        <v>3053</v>
      </c>
      <c r="AY29" t="s">
        <v>0</v>
      </c>
      <c r="AZ29">
        <v>40</v>
      </c>
      <c r="BA29">
        <v>56312</v>
      </c>
      <c r="BB29">
        <v>40093</v>
      </c>
      <c r="BC29">
        <v>41028</v>
      </c>
    </row>
    <row r="30" spans="1:55" ht="15" x14ac:dyDescent="0.25">
      <c r="A30" t="s">
        <v>343</v>
      </c>
      <c r="B30" t="s">
        <v>0</v>
      </c>
      <c r="C30" t="s">
        <v>0</v>
      </c>
      <c r="D30">
        <v>39978</v>
      </c>
      <c r="E30">
        <v>298087</v>
      </c>
      <c r="F30">
        <v>185840</v>
      </c>
      <c r="G30">
        <v>46671</v>
      </c>
      <c r="H30">
        <v>5832</v>
      </c>
      <c r="I30">
        <v>108049</v>
      </c>
      <c r="J30">
        <v>248153</v>
      </c>
      <c r="K30">
        <v>13</v>
      </c>
      <c r="L30">
        <v>4510</v>
      </c>
      <c r="M30">
        <v>6351</v>
      </c>
      <c r="N30">
        <v>183246</v>
      </c>
      <c r="O30">
        <v>150661</v>
      </c>
      <c r="P30">
        <v>2200</v>
      </c>
      <c r="Q30">
        <v>138722</v>
      </c>
      <c r="R30" t="s">
        <v>0</v>
      </c>
      <c r="S30" t="s">
        <v>0</v>
      </c>
      <c r="T30">
        <v>11</v>
      </c>
      <c r="U30">
        <v>51168</v>
      </c>
      <c r="V30">
        <v>67666</v>
      </c>
      <c r="W30">
        <v>45012</v>
      </c>
      <c r="X30">
        <v>181798</v>
      </c>
      <c r="Y30">
        <v>1789</v>
      </c>
      <c r="Z30">
        <v>6122</v>
      </c>
      <c r="AA30" t="s">
        <v>0</v>
      </c>
      <c r="AB30">
        <v>207</v>
      </c>
      <c r="AC30">
        <v>14156</v>
      </c>
      <c r="AD30" t="s">
        <v>0</v>
      </c>
      <c r="AE30">
        <v>2723</v>
      </c>
      <c r="AF30" t="s">
        <v>0</v>
      </c>
      <c r="AG30">
        <v>3326</v>
      </c>
      <c r="AH30">
        <v>96</v>
      </c>
      <c r="AI30" t="s">
        <v>0</v>
      </c>
      <c r="AJ30">
        <v>2125</v>
      </c>
      <c r="AK30">
        <v>10260</v>
      </c>
      <c r="AL30" t="s">
        <v>0</v>
      </c>
      <c r="AM30">
        <v>1833</v>
      </c>
      <c r="AN30">
        <v>798</v>
      </c>
      <c r="AO30">
        <v>4705</v>
      </c>
      <c r="AP30" t="s">
        <v>0</v>
      </c>
      <c r="AQ30">
        <v>3790</v>
      </c>
      <c r="AR30">
        <v>4491</v>
      </c>
      <c r="AS30" t="s">
        <v>0</v>
      </c>
      <c r="AT30" t="s">
        <v>0</v>
      </c>
      <c r="AU30" t="s">
        <v>0</v>
      </c>
      <c r="AV30">
        <v>92</v>
      </c>
      <c r="AW30" t="s">
        <v>0</v>
      </c>
      <c r="AX30">
        <v>2226</v>
      </c>
      <c r="AY30">
        <v>8139</v>
      </c>
      <c r="AZ30" t="s">
        <v>0</v>
      </c>
      <c r="BA30">
        <v>23066</v>
      </c>
      <c r="BB30" t="s">
        <v>0</v>
      </c>
      <c r="BC30" t="s">
        <v>0</v>
      </c>
    </row>
    <row r="31" spans="1:55" s="1" customFormat="1" ht="15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</row>
    <row r="32" spans="1:55" ht="15" x14ac:dyDescent="0.25">
      <c r="A32" t="s">
        <v>345</v>
      </c>
      <c r="B32">
        <v>28829</v>
      </c>
      <c r="C32">
        <v>27149</v>
      </c>
      <c r="D32">
        <v>11803</v>
      </c>
      <c r="E32" t="s">
        <v>0</v>
      </c>
      <c r="F32" t="s">
        <v>0</v>
      </c>
      <c r="G32">
        <v>9220</v>
      </c>
      <c r="H32">
        <v>72342</v>
      </c>
      <c r="I32" t="s">
        <v>0</v>
      </c>
      <c r="J32">
        <v>12231</v>
      </c>
      <c r="K32">
        <v>1550</v>
      </c>
      <c r="L32">
        <v>19</v>
      </c>
      <c r="M32">
        <v>34925</v>
      </c>
      <c r="N32" t="s">
        <v>0</v>
      </c>
      <c r="O32">
        <v>3196</v>
      </c>
      <c r="P32">
        <v>24457</v>
      </c>
      <c r="Q32" t="s">
        <v>0</v>
      </c>
      <c r="R32" t="s">
        <v>0</v>
      </c>
      <c r="S32" t="s">
        <v>0</v>
      </c>
      <c r="T32">
        <v>67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21</v>
      </c>
      <c r="AA32" t="s">
        <v>0</v>
      </c>
      <c r="AB32" t="s">
        <v>0</v>
      </c>
      <c r="AC32">
        <v>1173</v>
      </c>
      <c r="AD32" t="s">
        <v>0</v>
      </c>
      <c r="AE32" t="s">
        <v>0</v>
      </c>
      <c r="AF32">
        <v>890</v>
      </c>
      <c r="AG32" t="s">
        <v>0</v>
      </c>
      <c r="AH32" t="s">
        <v>0</v>
      </c>
      <c r="AI32">
        <v>164</v>
      </c>
      <c r="AJ32" t="s">
        <v>0</v>
      </c>
      <c r="AK32" t="s">
        <v>0</v>
      </c>
      <c r="AL32">
        <v>0</v>
      </c>
      <c r="AM32">
        <v>396</v>
      </c>
      <c r="AN32" t="s">
        <v>0</v>
      </c>
      <c r="AO32">
        <v>2501</v>
      </c>
      <c r="AP32" t="s">
        <v>0</v>
      </c>
      <c r="AQ32">
        <v>223</v>
      </c>
      <c r="AR32" t="s">
        <v>0</v>
      </c>
      <c r="AS32" t="s">
        <v>0</v>
      </c>
      <c r="AT32">
        <v>61</v>
      </c>
      <c r="AU32" t="s">
        <v>0</v>
      </c>
      <c r="AV32" t="s">
        <v>0</v>
      </c>
      <c r="AW32">
        <v>2219</v>
      </c>
      <c r="AX32">
        <v>1143</v>
      </c>
      <c r="AY32">
        <v>22</v>
      </c>
      <c r="AZ32" t="s">
        <v>0</v>
      </c>
      <c r="BA32" t="s">
        <v>0</v>
      </c>
      <c r="BB32">
        <v>81</v>
      </c>
      <c r="BC32">
        <v>81</v>
      </c>
    </row>
    <row r="33" spans="1:55" ht="15" x14ac:dyDescent="0.25">
      <c r="A33" t="s">
        <v>346</v>
      </c>
      <c r="B33">
        <v>61305</v>
      </c>
      <c r="C33">
        <v>111721</v>
      </c>
      <c r="D33">
        <v>42110</v>
      </c>
      <c r="E33">
        <v>70028</v>
      </c>
      <c r="F33">
        <v>31190</v>
      </c>
      <c r="G33">
        <v>39606</v>
      </c>
      <c r="H33">
        <v>114</v>
      </c>
      <c r="I33">
        <v>5723</v>
      </c>
      <c r="J33">
        <v>57794</v>
      </c>
      <c r="K33">
        <v>56136</v>
      </c>
      <c r="L33">
        <v>167407</v>
      </c>
      <c r="M33">
        <v>151</v>
      </c>
      <c r="N33">
        <v>6351</v>
      </c>
      <c r="O33">
        <v>17540</v>
      </c>
      <c r="P33">
        <v>90</v>
      </c>
      <c r="Q33">
        <v>41540</v>
      </c>
      <c r="R33">
        <v>30548</v>
      </c>
      <c r="S33">
        <v>26992</v>
      </c>
      <c r="T33" t="s">
        <v>0</v>
      </c>
      <c r="U33">
        <v>19448</v>
      </c>
      <c r="V33">
        <v>79475</v>
      </c>
      <c r="W33">
        <v>10615</v>
      </c>
      <c r="X33">
        <v>2260</v>
      </c>
      <c r="Y33">
        <v>255</v>
      </c>
      <c r="Z33">
        <v>8027</v>
      </c>
      <c r="AA33">
        <v>8041</v>
      </c>
      <c r="AB33">
        <v>8228</v>
      </c>
      <c r="AC33">
        <v>3663</v>
      </c>
      <c r="AD33">
        <v>5168</v>
      </c>
      <c r="AE33">
        <v>1239</v>
      </c>
      <c r="AF33">
        <v>4732</v>
      </c>
      <c r="AG33" t="s">
        <v>0</v>
      </c>
      <c r="AH33">
        <v>111</v>
      </c>
      <c r="AI33">
        <v>7328</v>
      </c>
      <c r="AJ33">
        <v>2561</v>
      </c>
      <c r="AK33">
        <v>5180</v>
      </c>
      <c r="AL33">
        <v>8864</v>
      </c>
      <c r="AM33">
        <v>2452</v>
      </c>
      <c r="AN33">
        <v>1980</v>
      </c>
      <c r="AO33">
        <v>134</v>
      </c>
      <c r="AP33">
        <v>1036</v>
      </c>
      <c r="AQ33">
        <v>1444</v>
      </c>
      <c r="AR33">
        <v>603</v>
      </c>
      <c r="AS33">
        <v>3724</v>
      </c>
      <c r="AT33">
        <v>432</v>
      </c>
      <c r="AU33">
        <v>2288</v>
      </c>
      <c r="AV33">
        <v>1548</v>
      </c>
      <c r="AW33">
        <v>3152</v>
      </c>
      <c r="AX33">
        <v>139</v>
      </c>
      <c r="AY33">
        <v>929</v>
      </c>
      <c r="AZ33">
        <v>46</v>
      </c>
      <c r="BA33">
        <v>10750</v>
      </c>
      <c r="BB33">
        <v>3432</v>
      </c>
      <c r="BC33" t="s">
        <v>0</v>
      </c>
    </row>
    <row r="34" spans="1:55" ht="15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>
        <v>25287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s="1" customFormat="1" ht="15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</row>
    <row r="36" spans="1:55" s="1" customFormat="1" ht="15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</row>
    <row r="37" spans="1:55" ht="15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>
        <v>36456</v>
      </c>
      <c r="K37" t="s">
        <v>0</v>
      </c>
      <c r="L37">
        <v>78459</v>
      </c>
      <c r="M37" t="s">
        <v>0</v>
      </c>
      <c r="N37" t="s">
        <v>0</v>
      </c>
      <c r="O37">
        <v>3510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32334</v>
      </c>
      <c r="W37">
        <v>3869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>
        <v>2592</v>
      </c>
      <c r="AD37" t="s">
        <v>0</v>
      </c>
      <c r="AE37" t="s">
        <v>0</v>
      </c>
      <c r="AF37">
        <v>2050</v>
      </c>
      <c r="AG37" t="s">
        <v>0</v>
      </c>
      <c r="AH37" t="s">
        <v>0</v>
      </c>
      <c r="AI37" t="s">
        <v>0</v>
      </c>
      <c r="AJ37" t="s">
        <v>0</v>
      </c>
      <c r="AK37">
        <v>1608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>
        <v>1027</v>
      </c>
    </row>
    <row r="38" spans="1:55" ht="15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ht="15" x14ac:dyDescent="0.25">
      <c r="A39" t="s">
        <v>352</v>
      </c>
      <c r="B39">
        <v>8792671</v>
      </c>
      <c r="C39">
        <v>0</v>
      </c>
      <c r="D39">
        <v>177929</v>
      </c>
      <c r="E39" t="s">
        <v>0</v>
      </c>
      <c r="F39" t="s">
        <v>0</v>
      </c>
      <c r="G39">
        <v>115727</v>
      </c>
      <c r="H39">
        <v>91748</v>
      </c>
      <c r="I39" t="s">
        <v>0</v>
      </c>
      <c r="J39" t="s">
        <v>0</v>
      </c>
      <c r="K39">
        <v>0</v>
      </c>
      <c r="L39" t="s">
        <v>0</v>
      </c>
      <c r="M39">
        <v>45995</v>
      </c>
      <c r="N39" t="s">
        <v>0</v>
      </c>
      <c r="O39">
        <v>21945</v>
      </c>
      <c r="P39">
        <v>31952</v>
      </c>
      <c r="Q39">
        <v>48381</v>
      </c>
      <c r="R39" t="s">
        <v>0</v>
      </c>
      <c r="S39" t="s">
        <v>0</v>
      </c>
      <c r="T39" t="s">
        <v>0</v>
      </c>
      <c r="U39">
        <v>33082</v>
      </c>
      <c r="V39">
        <v>1144789</v>
      </c>
      <c r="W39" t="s">
        <v>0</v>
      </c>
      <c r="X39" t="s">
        <v>0</v>
      </c>
      <c r="Y39" t="s">
        <v>0</v>
      </c>
      <c r="Z39" t="s">
        <v>0</v>
      </c>
      <c r="AA39">
        <v>129397</v>
      </c>
      <c r="AB39">
        <v>71847</v>
      </c>
      <c r="AC39">
        <v>21673</v>
      </c>
      <c r="AD39" t="s">
        <v>0</v>
      </c>
      <c r="AE39" t="s">
        <v>0</v>
      </c>
      <c r="AF39">
        <v>18481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>
        <v>330494</v>
      </c>
      <c r="AM39">
        <v>6830</v>
      </c>
      <c r="AN39" t="s">
        <v>0</v>
      </c>
      <c r="AO39">
        <v>897</v>
      </c>
      <c r="AP39" t="s">
        <v>0</v>
      </c>
      <c r="AQ39">
        <v>4111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>
        <v>1881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ht="15" x14ac:dyDescent="0.25">
      <c r="A40" t="s">
        <v>353</v>
      </c>
      <c r="B40" t="s">
        <v>0</v>
      </c>
      <c r="C40" t="s">
        <v>0</v>
      </c>
      <c r="D40">
        <v>3080</v>
      </c>
      <c r="E40">
        <v>14158</v>
      </c>
      <c r="F40">
        <v>14740</v>
      </c>
      <c r="G40">
        <v>3122</v>
      </c>
      <c r="H40">
        <v>112</v>
      </c>
      <c r="I40" t="s">
        <v>0</v>
      </c>
      <c r="J40">
        <v>30442</v>
      </c>
      <c r="K40">
        <v>19642</v>
      </c>
      <c r="L40">
        <v>3512</v>
      </c>
      <c r="M40">
        <v>147</v>
      </c>
      <c r="N40" t="s">
        <v>0</v>
      </c>
      <c r="O40" t="s">
        <v>0</v>
      </c>
      <c r="P40">
        <v>87</v>
      </c>
      <c r="Q40">
        <v>8097</v>
      </c>
      <c r="R40" t="s">
        <v>0</v>
      </c>
      <c r="S40" t="s">
        <v>0</v>
      </c>
      <c r="T40">
        <v>343</v>
      </c>
      <c r="U40">
        <v>4829</v>
      </c>
      <c r="V40" t="s">
        <v>0</v>
      </c>
      <c r="W40">
        <v>0</v>
      </c>
      <c r="X40" t="s">
        <v>0</v>
      </c>
      <c r="Y40" t="s">
        <v>0</v>
      </c>
      <c r="Z40">
        <v>23941</v>
      </c>
      <c r="AA40" t="s">
        <v>0</v>
      </c>
      <c r="AB40">
        <v>75</v>
      </c>
      <c r="AC40" t="s">
        <v>0</v>
      </c>
      <c r="AD40" t="s">
        <v>0</v>
      </c>
      <c r="AE40" t="s">
        <v>0</v>
      </c>
      <c r="AF40">
        <v>18</v>
      </c>
      <c r="AG40" t="s">
        <v>0</v>
      </c>
      <c r="AH40" t="s">
        <v>0</v>
      </c>
      <c r="AI40">
        <v>10917</v>
      </c>
      <c r="AJ40" t="s">
        <v>0</v>
      </c>
      <c r="AK40" t="s">
        <v>0</v>
      </c>
      <c r="AL40">
        <v>873</v>
      </c>
      <c r="AM40" t="s">
        <v>0</v>
      </c>
      <c r="AN40" t="s">
        <v>0</v>
      </c>
      <c r="AO40">
        <v>134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>
        <v>141</v>
      </c>
      <c r="AY40" t="s">
        <v>0</v>
      </c>
      <c r="AZ40" t="s">
        <v>0</v>
      </c>
      <c r="BA40">
        <v>2518</v>
      </c>
      <c r="BB40">
        <v>2865</v>
      </c>
      <c r="BC40">
        <v>16407</v>
      </c>
    </row>
    <row r="41" spans="1:55" ht="15" x14ac:dyDescent="0.25">
      <c r="A41" t="s">
        <v>354</v>
      </c>
      <c r="B41" t="s">
        <v>0</v>
      </c>
      <c r="C41">
        <v>291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14</v>
      </c>
      <c r="K41" t="s">
        <v>0</v>
      </c>
      <c r="L41" t="s">
        <v>0</v>
      </c>
      <c r="M41" t="s">
        <v>0</v>
      </c>
      <c r="N41" t="s">
        <v>0</v>
      </c>
      <c r="O41">
        <v>132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19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ht="15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1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ht="15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6927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ht="15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ht="15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1077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ht="15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1557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s="1" customFormat="1" ht="15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</row>
    <row r="48" spans="1:55" ht="15" x14ac:dyDescent="0.25">
      <c r="A48" t="s">
        <v>361</v>
      </c>
      <c r="B48">
        <v>6120587</v>
      </c>
      <c r="C48" t="s">
        <v>0</v>
      </c>
      <c r="D48">
        <v>215929</v>
      </c>
      <c r="E48" t="s">
        <v>0</v>
      </c>
      <c r="F48" t="s">
        <v>0</v>
      </c>
      <c r="G48">
        <v>729348</v>
      </c>
      <c r="H48" t="s">
        <v>0</v>
      </c>
      <c r="I48">
        <v>212228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220291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25592</v>
      </c>
      <c r="AC48" t="s">
        <v>0</v>
      </c>
      <c r="AD48" t="s">
        <v>0</v>
      </c>
      <c r="AE48" t="s">
        <v>0</v>
      </c>
      <c r="AF48">
        <v>19413</v>
      </c>
      <c r="AG48" t="s">
        <v>0</v>
      </c>
      <c r="AH48" t="s">
        <v>0</v>
      </c>
      <c r="AI48" t="s">
        <v>0</v>
      </c>
      <c r="AJ48" t="s">
        <v>0</v>
      </c>
      <c r="AK48">
        <v>716</v>
      </c>
      <c r="AL48" t="s">
        <v>0</v>
      </c>
      <c r="AM48">
        <v>14615</v>
      </c>
      <c r="AN48" t="s">
        <v>0</v>
      </c>
      <c r="AO48" t="s">
        <v>0</v>
      </c>
      <c r="AP48" t="s">
        <v>0</v>
      </c>
      <c r="AQ48">
        <v>6928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ht="15" x14ac:dyDescent="0.25">
      <c r="A49" t="s">
        <v>362</v>
      </c>
      <c r="B49">
        <v>149683</v>
      </c>
      <c r="C49">
        <v>170957</v>
      </c>
      <c r="D49">
        <v>0</v>
      </c>
      <c r="E49">
        <v>135749</v>
      </c>
      <c r="F49">
        <v>1103352</v>
      </c>
      <c r="G49">
        <v>1</v>
      </c>
      <c r="H49" t="s">
        <v>0</v>
      </c>
      <c r="I49">
        <v>757</v>
      </c>
      <c r="J49">
        <v>-2732218</v>
      </c>
      <c r="K49">
        <v>-2303966</v>
      </c>
      <c r="L49">
        <v>-1582377</v>
      </c>
      <c r="M49">
        <v>-24</v>
      </c>
      <c r="N49">
        <v>-1407491</v>
      </c>
      <c r="O49">
        <v>814</v>
      </c>
      <c r="P49" t="s">
        <v>0</v>
      </c>
      <c r="Q49">
        <v>-1063740</v>
      </c>
      <c r="R49">
        <v>-1339</v>
      </c>
      <c r="S49" t="s">
        <v>0</v>
      </c>
      <c r="T49">
        <v>-26899</v>
      </c>
      <c r="U49">
        <v>-758236</v>
      </c>
      <c r="V49">
        <v>510956</v>
      </c>
      <c r="W49" t="s">
        <v>0</v>
      </c>
      <c r="X49">
        <v>-98642</v>
      </c>
      <c r="Y49">
        <v>196461</v>
      </c>
      <c r="Z49">
        <v>2795572</v>
      </c>
      <c r="AA49">
        <v>-395377</v>
      </c>
      <c r="AB49">
        <v>11481</v>
      </c>
      <c r="AC49">
        <v>-437144</v>
      </c>
      <c r="AD49">
        <v>-15848</v>
      </c>
      <c r="AE49">
        <v>-629174</v>
      </c>
      <c r="AF49">
        <v>46441</v>
      </c>
      <c r="AG49">
        <v>16793</v>
      </c>
      <c r="AH49">
        <v>126325</v>
      </c>
      <c r="AI49">
        <v>-10356</v>
      </c>
      <c r="AJ49">
        <v>-109541</v>
      </c>
      <c r="AK49">
        <v>14</v>
      </c>
      <c r="AL49">
        <v>2852</v>
      </c>
      <c r="AM49">
        <v>2</v>
      </c>
      <c r="AN49">
        <v>15966</v>
      </c>
      <c r="AO49" t="s">
        <v>0</v>
      </c>
      <c r="AP49">
        <v>-5585</v>
      </c>
      <c r="AQ49">
        <v>17</v>
      </c>
      <c r="AR49">
        <v>12705</v>
      </c>
      <c r="AS49">
        <v>26637</v>
      </c>
      <c r="AT49">
        <v>-2340</v>
      </c>
      <c r="AU49" t="s">
        <v>0</v>
      </c>
      <c r="AV49">
        <v>34894</v>
      </c>
      <c r="AW49" t="s">
        <v>0</v>
      </c>
      <c r="AX49" t="s">
        <v>0</v>
      </c>
      <c r="AY49" t="s">
        <v>0</v>
      </c>
      <c r="AZ49">
        <v>8528</v>
      </c>
      <c r="BA49">
        <v>132959</v>
      </c>
      <c r="BB49">
        <v>59023</v>
      </c>
      <c r="BC49">
        <v>87445</v>
      </c>
    </row>
    <row r="50" spans="1:55" ht="15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ht="15" x14ac:dyDescent="0.25">
      <c r="A51" t="s">
        <v>364</v>
      </c>
      <c r="B51" t="s">
        <v>0</v>
      </c>
      <c r="C51" t="s">
        <v>0</v>
      </c>
      <c r="D51">
        <v>3423</v>
      </c>
      <c r="E51" t="s">
        <v>0</v>
      </c>
      <c r="F51" t="s">
        <v>0</v>
      </c>
      <c r="G51">
        <v>2672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419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ht="15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ht="15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ht="15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ht="15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>
        <v>215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ht="15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ht="15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13364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ht="15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ht="15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ht="15" x14ac:dyDescent="0.25">
      <c r="A60" t="s">
        <v>373</v>
      </c>
      <c r="B60" t="s">
        <v>0</v>
      </c>
      <c r="C60" t="s">
        <v>0</v>
      </c>
      <c r="D60">
        <v>178</v>
      </c>
      <c r="E60" t="s">
        <v>0</v>
      </c>
      <c r="F60" t="s">
        <v>0</v>
      </c>
      <c r="G60">
        <v>124</v>
      </c>
      <c r="H60">
        <v>273</v>
      </c>
      <c r="I60" t="s">
        <v>0</v>
      </c>
      <c r="J60" t="s">
        <v>0</v>
      </c>
      <c r="K60" t="s">
        <v>0</v>
      </c>
      <c r="L60" t="s">
        <v>0</v>
      </c>
      <c r="M60">
        <v>121</v>
      </c>
      <c r="N60" t="s">
        <v>0</v>
      </c>
      <c r="O60" t="s">
        <v>0</v>
      </c>
      <c r="P60">
        <v>93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ht="15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ht="15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ht="15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0</v>
      </c>
      <c r="S63">
        <v>141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</v>
      </c>
      <c r="AV63" t="s">
        <v>0</v>
      </c>
      <c r="AW63">
        <v>2679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s="1" customFormat="1" ht="15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</row>
    <row r="65" spans="1:55" x14ac:dyDescent="0.3">
      <c r="A65" t="s">
        <v>378</v>
      </c>
      <c r="B65" t="s">
        <v>0</v>
      </c>
      <c r="C65" t="s">
        <v>0</v>
      </c>
      <c r="D65" t="s">
        <v>0</v>
      </c>
      <c r="E65">
        <v>22196</v>
      </c>
      <c r="F65">
        <v>19115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>
        <v>827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23014</v>
      </c>
      <c r="W65" t="s">
        <v>0</v>
      </c>
      <c r="X65" t="s">
        <v>0</v>
      </c>
      <c r="Y65">
        <v>6065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>
        <v>7</v>
      </c>
      <c r="AF65" t="s">
        <v>0</v>
      </c>
      <c r="AG65" t="s">
        <v>0</v>
      </c>
      <c r="AH65">
        <v>2502</v>
      </c>
      <c r="AI65" t="s">
        <v>0</v>
      </c>
      <c r="AJ65" t="s">
        <v>0</v>
      </c>
      <c r="AK65" t="s">
        <v>0</v>
      </c>
      <c r="AL65">
        <v>21285</v>
      </c>
      <c r="AM65" t="s">
        <v>0</v>
      </c>
      <c r="AN65">
        <v>15117</v>
      </c>
      <c r="AO65" t="s">
        <v>0</v>
      </c>
      <c r="AP65">
        <v>670</v>
      </c>
      <c r="AQ65" t="s">
        <v>0</v>
      </c>
      <c r="AR65" t="s">
        <v>0</v>
      </c>
      <c r="AS65">
        <v>1671</v>
      </c>
      <c r="AT65" t="s">
        <v>0</v>
      </c>
      <c r="AU65" t="s">
        <v>0</v>
      </c>
      <c r="AV65">
        <v>1318</v>
      </c>
      <c r="AW65" t="s">
        <v>0</v>
      </c>
      <c r="AX65" t="s">
        <v>0</v>
      </c>
      <c r="AY65" t="s">
        <v>0</v>
      </c>
      <c r="AZ65">
        <v>2072</v>
      </c>
      <c r="BA65">
        <v>66891</v>
      </c>
      <c r="BB65" t="s">
        <v>0</v>
      </c>
      <c r="BC65" t="s">
        <v>0</v>
      </c>
    </row>
    <row r="66" spans="1:55" s="1" customFormat="1" x14ac:dyDescent="0.3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</row>
    <row r="67" spans="1:55" x14ac:dyDescent="0.3">
      <c r="A67" t="s">
        <v>380</v>
      </c>
      <c r="B67">
        <v>404297</v>
      </c>
      <c r="C67">
        <v>9287</v>
      </c>
      <c r="D67" t="s">
        <v>0</v>
      </c>
      <c r="E67">
        <v>959672</v>
      </c>
      <c r="F67">
        <v>528497</v>
      </c>
      <c r="G67" t="s">
        <v>0</v>
      </c>
      <c r="H67">
        <v>331559</v>
      </c>
      <c r="I67">
        <v>15430</v>
      </c>
      <c r="J67" t="s">
        <v>0</v>
      </c>
      <c r="K67">
        <v>0</v>
      </c>
      <c r="L67">
        <v>2030243</v>
      </c>
      <c r="M67">
        <v>617745</v>
      </c>
      <c r="N67">
        <v>4</v>
      </c>
      <c r="O67">
        <v>12380</v>
      </c>
      <c r="P67">
        <v>229329</v>
      </c>
      <c r="Q67">
        <v>55689</v>
      </c>
      <c r="R67" t="s">
        <v>0</v>
      </c>
      <c r="S67" t="s">
        <v>0</v>
      </c>
      <c r="T67" t="s">
        <v>0</v>
      </c>
      <c r="U67">
        <v>33610</v>
      </c>
      <c r="V67">
        <v>681</v>
      </c>
      <c r="W67">
        <v>2592</v>
      </c>
      <c r="X67" t="s">
        <v>0</v>
      </c>
      <c r="Y67">
        <v>25331</v>
      </c>
      <c r="Z67" t="s">
        <v>0</v>
      </c>
      <c r="AA67">
        <v>774</v>
      </c>
      <c r="AB67" t="s">
        <v>0</v>
      </c>
      <c r="AC67">
        <v>830</v>
      </c>
      <c r="AD67" t="s">
        <v>0</v>
      </c>
      <c r="AE67">
        <v>89635</v>
      </c>
      <c r="AF67" t="s">
        <v>0</v>
      </c>
      <c r="AG67">
        <v>440</v>
      </c>
      <c r="AH67">
        <v>18205</v>
      </c>
      <c r="AI67" t="s">
        <v>0</v>
      </c>
      <c r="AJ67" t="s">
        <v>0</v>
      </c>
      <c r="AK67">
        <v>70</v>
      </c>
      <c r="AL67" t="s">
        <v>0</v>
      </c>
      <c r="AM67" t="s">
        <v>0</v>
      </c>
      <c r="AN67">
        <v>1322</v>
      </c>
      <c r="AO67">
        <v>35190</v>
      </c>
      <c r="AP67" t="s">
        <v>0</v>
      </c>
      <c r="AQ67" t="s">
        <v>0</v>
      </c>
      <c r="AR67">
        <v>1125</v>
      </c>
      <c r="AS67">
        <v>13935</v>
      </c>
      <c r="AT67" t="s">
        <v>0</v>
      </c>
      <c r="AU67" t="s">
        <v>0</v>
      </c>
      <c r="AV67">
        <v>19250</v>
      </c>
      <c r="AW67" t="s">
        <v>0</v>
      </c>
      <c r="AX67">
        <v>54750</v>
      </c>
      <c r="AY67" t="s">
        <v>0</v>
      </c>
      <c r="AZ67" t="s">
        <v>0</v>
      </c>
      <c r="BA67">
        <v>3507</v>
      </c>
      <c r="BB67">
        <v>1600</v>
      </c>
      <c r="BC67" t="s">
        <v>0</v>
      </c>
    </row>
    <row r="68" spans="1:55" x14ac:dyDescent="0.3">
      <c r="A68" t="s">
        <v>381</v>
      </c>
      <c r="B68">
        <v>12996550</v>
      </c>
      <c r="C68">
        <v>6861426</v>
      </c>
      <c r="D68">
        <v>7176986</v>
      </c>
      <c r="E68" t="s">
        <v>0</v>
      </c>
      <c r="F68">
        <v>70573</v>
      </c>
      <c r="G68">
        <v>6121539</v>
      </c>
      <c r="H68">
        <v>4682171</v>
      </c>
      <c r="I68">
        <v>3725811</v>
      </c>
      <c r="J68" t="s">
        <v>0</v>
      </c>
      <c r="K68">
        <v>620740</v>
      </c>
      <c r="L68" t="s">
        <v>0</v>
      </c>
      <c r="M68">
        <v>1899886</v>
      </c>
      <c r="N68">
        <v>48178</v>
      </c>
      <c r="O68">
        <v>208243</v>
      </c>
      <c r="P68">
        <v>1537640</v>
      </c>
      <c r="Q68">
        <v>115840</v>
      </c>
      <c r="R68">
        <v>1181823</v>
      </c>
      <c r="S68">
        <v>1099368</v>
      </c>
      <c r="T68">
        <v>478897</v>
      </c>
      <c r="U68">
        <v>71666</v>
      </c>
      <c r="V68" t="s">
        <v>0</v>
      </c>
      <c r="W68">
        <v>663778</v>
      </c>
      <c r="X68">
        <v>631327</v>
      </c>
      <c r="Y68" t="s">
        <v>0</v>
      </c>
      <c r="Z68">
        <v>3163681</v>
      </c>
      <c r="AA68" t="s">
        <v>0</v>
      </c>
      <c r="AB68">
        <v>513255</v>
      </c>
      <c r="AC68">
        <v>46926</v>
      </c>
      <c r="AD68">
        <v>333709</v>
      </c>
      <c r="AE68">
        <v>26804</v>
      </c>
      <c r="AF68">
        <v>329557</v>
      </c>
      <c r="AG68">
        <v>9890</v>
      </c>
      <c r="AH68" t="s">
        <v>0</v>
      </c>
      <c r="AI68">
        <v>272295</v>
      </c>
      <c r="AJ68">
        <v>217814</v>
      </c>
      <c r="AK68">
        <v>253147</v>
      </c>
      <c r="AL68" t="s">
        <v>0</v>
      </c>
      <c r="AM68">
        <v>197466</v>
      </c>
      <c r="AN68">
        <v>1028</v>
      </c>
      <c r="AO68">
        <v>200899</v>
      </c>
      <c r="AP68">
        <v>102004</v>
      </c>
      <c r="AQ68">
        <v>109260</v>
      </c>
      <c r="AR68">
        <v>9862</v>
      </c>
      <c r="AS68" t="s">
        <v>0</v>
      </c>
      <c r="AT68" t="s">
        <v>0</v>
      </c>
      <c r="AU68">
        <v>79010</v>
      </c>
      <c r="AV68" t="s">
        <v>0</v>
      </c>
      <c r="AW68">
        <v>94721</v>
      </c>
      <c r="AX68">
        <v>83091</v>
      </c>
      <c r="AY68">
        <v>1126</v>
      </c>
      <c r="AZ68" t="s">
        <v>0</v>
      </c>
      <c r="BA68" t="s">
        <v>0</v>
      </c>
      <c r="BB68">
        <v>263856</v>
      </c>
      <c r="BC68">
        <v>275728</v>
      </c>
    </row>
    <row r="69" spans="1:55" x14ac:dyDescent="0.3">
      <c r="A69" t="s">
        <v>382</v>
      </c>
      <c r="B69" t="s">
        <v>0</v>
      </c>
      <c r="C69">
        <v>34524</v>
      </c>
      <c r="D69">
        <v>7557</v>
      </c>
      <c r="E69">
        <v>70612</v>
      </c>
      <c r="F69">
        <v>28248</v>
      </c>
      <c r="G69">
        <v>3931</v>
      </c>
      <c r="H69">
        <v>150795</v>
      </c>
      <c r="I69" t="s">
        <v>0</v>
      </c>
      <c r="J69">
        <v>3824</v>
      </c>
      <c r="K69" t="s">
        <v>0</v>
      </c>
      <c r="L69" t="s">
        <v>0</v>
      </c>
      <c r="M69">
        <v>45039</v>
      </c>
      <c r="N69" t="s">
        <v>0</v>
      </c>
      <c r="O69">
        <v>0</v>
      </c>
      <c r="P69">
        <v>74456</v>
      </c>
      <c r="Q69">
        <v>55798</v>
      </c>
      <c r="R69">
        <v>48257</v>
      </c>
      <c r="S69">
        <v>33291</v>
      </c>
      <c r="T69">
        <v>593</v>
      </c>
      <c r="U69">
        <v>25780</v>
      </c>
      <c r="V69" t="s">
        <v>0</v>
      </c>
      <c r="W69" t="s">
        <v>0</v>
      </c>
      <c r="X69" t="s">
        <v>0</v>
      </c>
      <c r="Y69">
        <v>42174</v>
      </c>
      <c r="Z69">
        <v>36527</v>
      </c>
      <c r="AA69">
        <v>27779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>
        <v>84</v>
      </c>
      <c r="AJ69" t="s">
        <v>0</v>
      </c>
      <c r="AK69" t="s">
        <v>0</v>
      </c>
      <c r="AL69">
        <v>1906407</v>
      </c>
      <c r="AM69" t="s">
        <v>0</v>
      </c>
      <c r="AN69" t="s">
        <v>0</v>
      </c>
      <c r="AO69">
        <v>5633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1601</v>
      </c>
      <c r="AV69" t="s">
        <v>0</v>
      </c>
      <c r="AW69" t="s">
        <v>0</v>
      </c>
      <c r="AX69">
        <v>727</v>
      </c>
      <c r="AY69" t="s">
        <v>0</v>
      </c>
      <c r="AZ69" t="s">
        <v>0</v>
      </c>
      <c r="BA69">
        <v>355</v>
      </c>
      <c r="BB69" t="s">
        <v>0</v>
      </c>
      <c r="BC69" t="s">
        <v>0</v>
      </c>
    </row>
    <row r="70" spans="1:55" x14ac:dyDescent="0.3">
      <c r="A70" t="s">
        <v>383</v>
      </c>
      <c r="B70" t="s">
        <v>0</v>
      </c>
      <c r="C70" t="s">
        <v>0</v>
      </c>
      <c r="D70">
        <v>79992</v>
      </c>
      <c r="E70" t="s">
        <v>0</v>
      </c>
      <c r="F70" t="s">
        <v>0</v>
      </c>
      <c r="G70">
        <v>5163</v>
      </c>
      <c r="H70">
        <v>-335</v>
      </c>
      <c r="I70" t="s">
        <v>0</v>
      </c>
      <c r="J70">
        <v>1955498</v>
      </c>
      <c r="K70" t="s">
        <v>0</v>
      </c>
      <c r="L70" t="s">
        <v>0</v>
      </c>
      <c r="M70">
        <v>0</v>
      </c>
      <c r="N70" t="s">
        <v>0</v>
      </c>
      <c r="O70">
        <v>266643</v>
      </c>
      <c r="P70">
        <v>-24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>
        <v>1767</v>
      </c>
      <c r="X70" t="s">
        <v>0</v>
      </c>
      <c r="Y70">
        <v>299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21933</v>
      </c>
      <c r="AG70" t="s">
        <v>0</v>
      </c>
      <c r="AH70">
        <v>137</v>
      </c>
      <c r="AI70" t="s">
        <v>0</v>
      </c>
      <c r="AJ70" t="s">
        <v>0</v>
      </c>
      <c r="AK70" t="s">
        <v>0</v>
      </c>
      <c r="AL70">
        <v>152429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>
        <v>2209</v>
      </c>
      <c r="BA70">
        <v>1354</v>
      </c>
      <c r="BB70" t="s">
        <v>0</v>
      </c>
      <c r="BC70" t="s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123"/>
  <sheetViews>
    <sheetView tabSelected="1" workbookViewId="0">
      <selection activeCell="N15" sqref="N15"/>
    </sheetView>
  </sheetViews>
  <sheetFormatPr defaultRowHeight="14.4" x14ac:dyDescent="0.3"/>
  <cols>
    <col min="1" max="1" width="24" customWidth="1"/>
    <col min="2" max="2" width="10" bestFit="1" customWidth="1"/>
  </cols>
  <sheetData>
    <row r="2" spans="1:46" s="1" customFormat="1" ht="15" x14ac:dyDescent="0.25">
      <c r="B2" s="1" t="s">
        <v>165</v>
      </c>
    </row>
    <row r="3" spans="1:46" s="1" customFormat="1" ht="15" x14ac:dyDescent="0.25">
      <c r="B3" s="1" t="s">
        <v>166</v>
      </c>
    </row>
    <row r="4" spans="1:46" s="1" customFormat="1" ht="15" x14ac:dyDescent="0.25">
      <c r="A4" s="1" t="s">
        <v>403</v>
      </c>
    </row>
    <row r="5" spans="1:46" s="1" customFormat="1" ht="15" x14ac:dyDescent="0.25">
      <c r="A5" s="1" t="s">
        <v>167</v>
      </c>
    </row>
    <row r="6" spans="1:46" s="1" customFormat="1" ht="15" x14ac:dyDescent="0.25">
      <c r="A6" s="1" t="s">
        <v>168</v>
      </c>
    </row>
    <row r="7" spans="1:46" s="1" customFormat="1" ht="15" x14ac:dyDescent="0.25">
      <c r="B7" s="1" t="s">
        <v>169</v>
      </c>
    </row>
    <row r="8" spans="1:46" s="1" customFormat="1" ht="17.25" customHeight="1" x14ac:dyDescent="0.25">
      <c r="B8" s="1" t="s">
        <v>259</v>
      </c>
    </row>
    <row r="9" spans="1:46" s="1" customFormat="1" ht="15" x14ac:dyDescent="0.25">
      <c r="B9" s="1" t="s">
        <v>21</v>
      </c>
      <c r="C9" s="1" t="s">
        <v>24</v>
      </c>
      <c r="D9" s="1" t="s">
        <v>26</v>
      </c>
      <c r="E9" s="1" t="s">
        <v>44</v>
      </c>
      <c r="F9" s="1" t="s">
        <v>64</v>
      </c>
      <c r="G9" s="1" t="s">
        <v>23</v>
      </c>
      <c r="H9" s="1" t="s">
        <v>5</v>
      </c>
      <c r="I9" s="1" t="s">
        <v>171</v>
      </c>
      <c r="J9" s="1" t="s">
        <v>220</v>
      </c>
      <c r="K9" s="1" t="s">
        <v>218</v>
      </c>
      <c r="L9" s="1" t="s">
        <v>39</v>
      </c>
      <c r="M9" s="1" t="s">
        <v>18</v>
      </c>
      <c r="N9" s="1" t="s">
        <v>59</v>
      </c>
      <c r="O9" s="1" t="s">
        <v>1</v>
      </c>
      <c r="P9" s="1" t="s">
        <v>385</v>
      </c>
      <c r="Q9" s="1" t="s">
        <v>386</v>
      </c>
      <c r="R9" s="1" t="s">
        <v>205</v>
      </c>
      <c r="S9" s="1" t="s">
        <v>177</v>
      </c>
      <c r="T9" s="1" t="s">
        <v>56</v>
      </c>
      <c r="U9" s="1" t="s">
        <v>223</v>
      </c>
      <c r="V9" s="1" t="s">
        <v>11</v>
      </c>
      <c r="W9" s="1" t="s">
        <v>37</v>
      </c>
      <c r="X9" s="1" t="s">
        <v>49</v>
      </c>
      <c r="Y9" s="1" t="s">
        <v>53</v>
      </c>
      <c r="Z9" s="1" t="s">
        <v>178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46</v>
      </c>
      <c r="AF9" s="1" t="s">
        <v>224</v>
      </c>
      <c r="AG9" s="1" t="s">
        <v>318</v>
      </c>
      <c r="AH9" s="1" t="s">
        <v>12</v>
      </c>
      <c r="AI9" s="1" t="s">
        <v>15</v>
      </c>
      <c r="AJ9" s="1" t="s">
        <v>230</v>
      </c>
      <c r="AK9" s="1" t="s">
        <v>47</v>
      </c>
      <c r="AL9" s="1" t="s">
        <v>397</v>
      </c>
      <c r="AM9" s="1" t="s">
        <v>179</v>
      </c>
      <c r="AN9" s="1" t="s">
        <v>52</v>
      </c>
      <c r="AO9" s="1" t="s">
        <v>8</v>
      </c>
      <c r="AP9" s="1" t="s">
        <v>396</v>
      </c>
      <c r="AQ9" s="1" t="s">
        <v>48</v>
      </c>
      <c r="AR9" s="1" t="s">
        <v>398</v>
      </c>
      <c r="AS9" s="1" t="s">
        <v>6</v>
      </c>
      <c r="AT9" s="1" t="s">
        <v>28</v>
      </c>
    </row>
    <row r="10" spans="1:46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</row>
    <row r="11" spans="1:46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</row>
    <row r="12" spans="1:46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</row>
    <row r="13" spans="1:46" ht="15" x14ac:dyDescent="0.25">
      <c r="A13" t="s">
        <v>104</v>
      </c>
      <c r="B13" t="s">
        <v>0</v>
      </c>
      <c r="C13" t="s">
        <v>0</v>
      </c>
      <c r="D13">
        <v>332612</v>
      </c>
      <c r="E13">
        <v>395223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413297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546539</v>
      </c>
      <c r="T13" t="s">
        <v>0</v>
      </c>
      <c r="U13" t="s">
        <v>0</v>
      </c>
      <c r="V13" t="s">
        <v>0</v>
      </c>
      <c r="W13">
        <v>31613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891</v>
      </c>
    </row>
    <row r="14" spans="1:46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>
        <v>258168</v>
      </c>
      <c r="P14" t="s">
        <v>0</v>
      </c>
      <c r="Q14" t="s">
        <v>0</v>
      </c>
      <c r="R14" t="s">
        <v>0</v>
      </c>
      <c r="S14" t="s">
        <v>0</v>
      </c>
      <c r="T14">
        <v>260741</v>
      </c>
      <c r="U14">
        <v>1010316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40987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8466</v>
      </c>
      <c r="AT14" t="s">
        <v>0</v>
      </c>
    </row>
    <row r="15" spans="1:46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</row>
    <row r="16" spans="1:46" ht="15" x14ac:dyDescent="0.25">
      <c r="A16" t="s">
        <v>107</v>
      </c>
      <c r="B16">
        <v>2470738</v>
      </c>
      <c r="C16">
        <v>5275546</v>
      </c>
      <c r="D16">
        <v>8609353</v>
      </c>
      <c r="E16">
        <v>2457940</v>
      </c>
      <c r="F16">
        <v>36567</v>
      </c>
      <c r="G16" t="s">
        <v>0</v>
      </c>
      <c r="H16">
        <v>6545187</v>
      </c>
      <c r="I16">
        <v>533430</v>
      </c>
      <c r="J16">
        <v>298744</v>
      </c>
      <c r="K16">
        <v>287155</v>
      </c>
      <c r="L16">
        <v>67448</v>
      </c>
      <c r="M16">
        <v>726446</v>
      </c>
      <c r="N16">
        <v>40215</v>
      </c>
      <c r="O16" t="s">
        <v>0</v>
      </c>
      <c r="P16" t="s">
        <v>0</v>
      </c>
      <c r="Q16" t="s">
        <v>0</v>
      </c>
      <c r="R16">
        <v>164045</v>
      </c>
      <c r="S16">
        <v>136823</v>
      </c>
      <c r="T16" t="s">
        <v>0</v>
      </c>
      <c r="U16">
        <v>372396</v>
      </c>
      <c r="V16" t="s">
        <v>0</v>
      </c>
      <c r="W16">
        <v>297841</v>
      </c>
      <c r="X16">
        <v>78149</v>
      </c>
      <c r="Y16">
        <v>9719</v>
      </c>
      <c r="Z16">
        <v>50522</v>
      </c>
      <c r="AA16">
        <v>127801</v>
      </c>
      <c r="AB16" t="s">
        <v>0</v>
      </c>
      <c r="AC16" t="s">
        <v>0</v>
      </c>
      <c r="AD16">
        <v>56646</v>
      </c>
      <c r="AE16">
        <v>381389</v>
      </c>
      <c r="AF16">
        <v>13362</v>
      </c>
      <c r="AG16">
        <v>61138</v>
      </c>
      <c r="AH16">
        <v>49</v>
      </c>
      <c r="AI16">
        <v>83282</v>
      </c>
      <c r="AJ16">
        <v>993661</v>
      </c>
      <c r="AK16">
        <v>34765</v>
      </c>
      <c r="AL16">
        <v>23188</v>
      </c>
      <c r="AM16">
        <v>106212</v>
      </c>
      <c r="AN16" t="s">
        <v>0</v>
      </c>
      <c r="AO16">
        <v>18706</v>
      </c>
      <c r="AP16">
        <v>34923</v>
      </c>
      <c r="AQ16">
        <v>15204</v>
      </c>
      <c r="AR16">
        <v>3265</v>
      </c>
      <c r="AS16" t="s">
        <v>0</v>
      </c>
      <c r="AT16" t="s">
        <v>0</v>
      </c>
    </row>
    <row r="17" spans="1:46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</row>
    <row r="18" spans="1:46" ht="15" x14ac:dyDescent="0.25">
      <c r="A18" t="s">
        <v>109</v>
      </c>
      <c r="B18">
        <v>1648058</v>
      </c>
      <c r="C18" t="s">
        <v>0</v>
      </c>
      <c r="D18" t="s">
        <v>0</v>
      </c>
      <c r="E18" t="s">
        <v>0</v>
      </c>
      <c r="F18" t="s">
        <v>0</v>
      </c>
      <c r="G18">
        <v>3761447</v>
      </c>
      <c r="H18" t="s">
        <v>0</v>
      </c>
      <c r="I18">
        <v>1857863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530381</v>
      </c>
      <c r="Q18">
        <v>347108</v>
      </c>
      <c r="R18" t="s">
        <v>0</v>
      </c>
      <c r="S18">
        <v>524438</v>
      </c>
      <c r="T18" t="s">
        <v>0</v>
      </c>
      <c r="U18" t="s">
        <v>0</v>
      </c>
      <c r="V18" t="s">
        <v>0</v>
      </c>
      <c r="W18">
        <v>1771269</v>
      </c>
      <c r="X18">
        <v>378169</v>
      </c>
      <c r="Y18" t="s">
        <v>0</v>
      </c>
      <c r="Z18" t="s">
        <v>0</v>
      </c>
      <c r="AA18" t="s">
        <v>0</v>
      </c>
      <c r="AB18">
        <v>17716</v>
      </c>
      <c r="AC18" t="s">
        <v>0</v>
      </c>
      <c r="AD18">
        <v>138607</v>
      </c>
      <c r="AE18" t="s">
        <v>0</v>
      </c>
      <c r="AF18" t="s">
        <v>0</v>
      </c>
      <c r="AG18" t="s">
        <v>0</v>
      </c>
      <c r="AH18">
        <v>89020</v>
      </c>
      <c r="AI18">
        <v>21188</v>
      </c>
      <c r="AJ18" t="s">
        <v>0</v>
      </c>
      <c r="AK18" t="s">
        <v>0</v>
      </c>
      <c r="AL18" t="s">
        <v>0</v>
      </c>
      <c r="AM18" t="s">
        <v>0</v>
      </c>
      <c r="AN18">
        <v>5577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</row>
    <row r="19" spans="1:46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>
        <v>17092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</row>
    <row r="20" spans="1:46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</row>
    <row r="21" spans="1:46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</row>
    <row r="22" spans="1:46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</row>
    <row r="23" spans="1:46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</row>
    <row r="24" spans="1:46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</row>
    <row r="25" spans="1:46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>
        <v>803626</v>
      </c>
      <c r="AR25" t="s">
        <v>0</v>
      </c>
      <c r="AS25" t="s">
        <v>0</v>
      </c>
      <c r="AT25" t="s">
        <v>0</v>
      </c>
    </row>
    <row r="26" spans="1:46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</row>
    <row r="27" spans="1:46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</row>
    <row r="28" spans="1:46" ht="15" x14ac:dyDescent="0.25">
      <c r="A28" t="s">
        <v>71</v>
      </c>
      <c r="B28">
        <v>20290345</v>
      </c>
      <c r="C28">
        <v>4177133</v>
      </c>
      <c r="D28">
        <v>16352741</v>
      </c>
      <c r="E28">
        <v>6506298</v>
      </c>
      <c r="F28" t="s">
        <v>0</v>
      </c>
      <c r="G28">
        <v>6021403</v>
      </c>
      <c r="H28">
        <v>7327819</v>
      </c>
      <c r="I28">
        <v>3535174</v>
      </c>
      <c r="J28" t="s">
        <v>0</v>
      </c>
      <c r="K28" t="s">
        <v>0</v>
      </c>
      <c r="L28" t="s">
        <v>0</v>
      </c>
      <c r="M28">
        <v>4156151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933357</v>
      </c>
      <c r="T28" t="s">
        <v>0</v>
      </c>
      <c r="U28" t="s">
        <v>0</v>
      </c>
      <c r="V28" t="s">
        <v>0</v>
      </c>
      <c r="W28">
        <v>2184</v>
      </c>
      <c r="X28" t="s">
        <v>0</v>
      </c>
      <c r="Y28" t="s">
        <v>0</v>
      </c>
      <c r="Z28">
        <v>87783</v>
      </c>
      <c r="AA28" t="s">
        <v>0</v>
      </c>
      <c r="AB28">
        <v>888620</v>
      </c>
      <c r="AC28" t="s">
        <v>0</v>
      </c>
      <c r="AD28" t="s">
        <v>0</v>
      </c>
      <c r="AE28">
        <v>465724</v>
      </c>
      <c r="AF28" t="s">
        <v>0</v>
      </c>
      <c r="AG28">
        <v>552043</v>
      </c>
      <c r="AH28">
        <v>865515</v>
      </c>
      <c r="AI28" t="s">
        <v>0</v>
      </c>
      <c r="AJ28">
        <v>106035</v>
      </c>
      <c r="AK28">
        <v>49248</v>
      </c>
      <c r="AL28" t="s">
        <v>0</v>
      </c>
      <c r="AM28">
        <v>1158714</v>
      </c>
      <c r="AN28">
        <v>103496</v>
      </c>
      <c r="AO28">
        <v>23797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</row>
    <row r="29" spans="1:46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</row>
    <row r="30" spans="1:46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</row>
    <row r="31" spans="1:46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</row>
    <row r="32" spans="1:46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</row>
    <row r="33" spans="1:46" x14ac:dyDescent="0.3">
      <c r="A33" t="s">
        <v>76</v>
      </c>
      <c r="B33">
        <v>174707</v>
      </c>
      <c r="C33">
        <v>418107</v>
      </c>
      <c r="D33" t="s">
        <v>0</v>
      </c>
      <c r="E33" t="s">
        <v>0</v>
      </c>
      <c r="F33" t="s">
        <v>0</v>
      </c>
      <c r="G33">
        <v>26620</v>
      </c>
      <c r="H33" t="s">
        <v>0</v>
      </c>
      <c r="I33">
        <v>53358</v>
      </c>
      <c r="J33" t="s">
        <v>0</v>
      </c>
      <c r="K33" t="s">
        <v>0</v>
      </c>
      <c r="L33" t="s">
        <v>0</v>
      </c>
      <c r="M33">
        <v>138405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>
        <v>22956</v>
      </c>
      <c r="T33" t="s">
        <v>0</v>
      </c>
      <c r="U33" t="s">
        <v>0</v>
      </c>
      <c r="V33" t="s">
        <v>0</v>
      </c>
      <c r="W33">
        <v>22955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>
        <v>10531</v>
      </c>
      <c r="AF33" t="s">
        <v>0</v>
      </c>
      <c r="AG33" t="s">
        <v>0</v>
      </c>
      <c r="AH33">
        <v>14762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</row>
    <row r="34" spans="1:46" s="1" customFormat="1" x14ac:dyDescent="0.3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</row>
    <row r="35" spans="1:46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</row>
    <row r="36" spans="1:46" x14ac:dyDescent="0.3">
      <c r="A36" t="s">
        <v>79</v>
      </c>
      <c r="B36">
        <v>2523077</v>
      </c>
      <c r="C36" t="s">
        <v>0</v>
      </c>
      <c r="D36">
        <v>987238</v>
      </c>
      <c r="E36">
        <v>1192646</v>
      </c>
      <c r="F36" t="s">
        <v>0</v>
      </c>
      <c r="G36">
        <v>1659423</v>
      </c>
      <c r="H36" t="s">
        <v>0</v>
      </c>
      <c r="I36">
        <v>285435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33336</v>
      </c>
      <c r="T36" t="s">
        <v>0</v>
      </c>
      <c r="U36">
        <v>2668619</v>
      </c>
      <c r="V36" t="s">
        <v>0</v>
      </c>
      <c r="W36">
        <v>43061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11146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</row>
    <row r="37" spans="1:46" x14ac:dyDescent="0.3">
      <c r="A37" t="s">
        <v>80</v>
      </c>
      <c r="B37">
        <v>2960784</v>
      </c>
      <c r="C37" t="s">
        <v>0</v>
      </c>
      <c r="D37">
        <v>45262</v>
      </c>
      <c r="E37">
        <v>48109</v>
      </c>
      <c r="F37" t="s">
        <v>0</v>
      </c>
      <c r="G37">
        <v>1133224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</row>
    <row r="38" spans="1:46" s="1" customFormat="1" x14ac:dyDescent="0.3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</row>
    <row r="39" spans="1:46" x14ac:dyDescent="0.3">
      <c r="A39" t="s">
        <v>82</v>
      </c>
      <c r="B39">
        <v>58089433</v>
      </c>
      <c r="C39">
        <v>29863682</v>
      </c>
      <c r="D39">
        <v>19498706</v>
      </c>
      <c r="E39">
        <v>17639942</v>
      </c>
      <c r="F39" t="s">
        <v>0</v>
      </c>
      <c r="G39">
        <v>12115249</v>
      </c>
      <c r="H39">
        <v>7133777</v>
      </c>
      <c r="I39">
        <v>5476187</v>
      </c>
      <c r="J39">
        <v>523468</v>
      </c>
      <c r="K39" t="s">
        <v>0</v>
      </c>
      <c r="L39" t="s">
        <v>0</v>
      </c>
      <c r="M39">
        <v>2707767</v>
      </c>
      <c r="N39" t="s">
        <v>0</v>
      </c>
      <c r="O39">
        <v>354379</v>
      </c>
      <c r="P39" t="s">
        <v>0</v>
      </c>
      <c r="Q39" t="s">
        <v>0</v>
      </c>
      <c r="R39" t="s">
        <v>0</v>
      </c>
      <c r="S39">
        <v>1761645</v>
      </c>
      <c r="T39">
        <v>414849</v>
      </c>
      <c r="U39" t="s">
        <v>0</v>
      </c>
      <c r="V39" t="s">
        <v>0</v>
      </c>
      <c r="W39">
        <v>889842</v>
      </c>
      <c r="X39">
        <v>1461874</v>
      </c>
      <c r="Y39">
        <v>1244816</v>
      </c>
      <c r="Z39">
        <v>1345668</v>
      </c>
      <c r="AA39">
        <v>1391825</v>
      </c>
      <c r="AB39">
        <v>1640935</v>
      </c>
      <c r="AC39" t="s">
        <v>0</v>
      </c>
      <c r="AD39">
        <v>1192451</v>
      </c>
      <c r="AE39">
        <v>101116</v>
      </c>
      <c r="AF39" t="s">
        <v>0</v>
      </c>
      <c r="AG39">
        <v>1070870</v>
      </c>
      <c r="AH39">
        <v>538310</v>
      </c>
      <c r="AI39">
        <v>675477</v>
      </c>
      <c r="AJ39" t="s">
        <v>0</v>
      </c>
      <c r="AK39" t="s">
        <v>0</v>
      </c>
      <c r="AL39" t="s">
        <v>0</v>
      </c>
      <c r="AM39" t="s">
        <v>0</v>
      </c>
      <c r="AN39">
        <v>361139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</row>
    <row r="40" spans="1:46" x14ac:dyDescent="0.3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53775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>
        <v>11023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</row>
    <row r="41" spans="1:46" x14ac:dyDescent="0.3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57677</v>
      </c>
      <c r="AK41">
        <v>49580</v>
      </c>
      <c r="AL41" t="s">
        <v>0</v>
      </c>
      <c r="AM41" t="s">
        <v>0</v>
      </c>
      <c r="AN41" t="s">
        <v>0</v>
      </c>
      <c r="AO41">
        <v>24343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</row>
    <row r="42" spans="1:46" x14ac:dyDescent="0.3">
      <c r="A42" t="s">
        <v>85</v>
      </c>
      <c r="B42" t="s">
        <v>0</v>
      </c>
      <c r="C42">
        <v>1375057</v>
      </c>
      <c r="D42">
        <v>339410</v>
      </c>
      <c r="E42">
        <v>531004</v>
      </c>
      <c r="F42" t="s">
        <v>0</v>
      </c>
      <c r="G42">
        <v>53738</v>
      </c>
      <c r="H42" t="s">
        <v>0</v>
      </c>
      <c r="I42">
        <v>142784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>
        <v>385508</v>
      </c>
      <c r="T42" t="s">
        <v>0</v>
      </c>
      <c r="U42" t="s">
        <v>0</v>
      </c>
      <c r="V42" t="s">
        <v>0</v>
      </c>
      <c r="W42">
        <v>1071307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439106</v>
      </c>
      <c r="AF42" t="s">
        <v>0</v>
      </c>
      <c r="AG42" t="s">
        <v>0</v>
      </c>
      <c r="AH42">
        <v>55591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</row>
    <row r="43" spans="1:46" x14ac:dyDescent="0.3">
      <c r="A43" t="s">
        <v>86</v>
      </c>
      <c r="B43">
        <v>1297454</v>
      </c>
      <c r="C43">
        <v>14232856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98623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36894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</row>
    <row r="44" spans="1:46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>
        <v>10814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1285</v>
      </c>
      <c r="N44" t="s">
        <v>0</v>
      </c>
      <c r="O44">
        <v>5218</v>
      </c>
      <c r="P44" t="s">
        <v>0</v>
      </c>
      <c r="Q44" t="s">
        <v>0</v>
      </c>
      <c r="R44" t="s">
        <v>0</v>
      </c>
      <c r="S44" t="s">
        <v>0</v>
      </c>
      <c r="T44">
        <v>5206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346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120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</row>
    <row r="45" spans="1:46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</row>
    <row r="46" spans="1:46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96788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</row>
    <row r="47" spans="1:46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84829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</row>
    <row r="48" spans="1:46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202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</row>
    <row r="49" spans="1:46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1265626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</row>
    <row r="50" spans="1:46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</row>
    <row r="51" spans="1:46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</row>
    <row r="52" spans="1:46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1395443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140965</v>
      </c>
      <c r="T52" t="s">
        <v>0</v>
      </c>
      <c r="U52" t="s">
        <v>0</v>
      </c>
      <c r="V52" t="s">
        <v>0</v>
      </c>
      <c r="W52">
        <v>309684</v>
      </c>
      <c r="X52" t="s">
        <v>0</v>
      </c>
      <c r="Y52" t="s">
        <v>0</v>
      </c>
      <c r="Z52" t="s">
        <v>0</v>
      </c>
      <c r="AA52">
        <v>67062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10608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</row>
    <row r="53" spans="1:46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1031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</row>
    <row r="54" spans="1:46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50957</v>
      </c>
      <c r="T54" t="s">
        <v>0</v>
      </c>
      <c r="U54" t="s">
        <v>0</v>
      </c>
      <c r="V54" t="s">
        <v>0</v>
      </c>
      <c r="W54">
        <v>337008</v>
      </c>
      <c r="X54" t="s">
        <v>0</v>
      </c>
      <c r="Y54" t="s">
        <v>0</v>
      </c>
      <c r="Z54" t="s">
        <v>0</v>
      </c>
      <c r="AA54">
        <v>21609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>
        <v>7153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</row>
    <row r="55" spans="1:46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</row>
    <row r="56" spans="1:46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</row>
    <row r="57" spans="1:46" s="1" customFormat="1" x14ac:dyDescent="0.3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</row>
    <row r="58" spans="1:46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6179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</row>
    <row r="59" spans="1:46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</row>
    <row r="60" spans="1:46" x14ac:dyDescent="0.3">
      <c r="A60" t="s">
        <v>119</v>
      </c>
      <c r="B60">
        <v>52455175</v>
      </c>
      <c r="C60">
        <v>9610913</v>
      </c>
      <c r="D60">
        <v>21659028</v>
      </c>
      <c r="E60">
        <v>20110526</v>
      </c>
      <c r="F60" t="s">
        <v>0</v>
      </c>
      <c r="G60">
        <v>8987454</v>
      </c>
      <c r="H60">
        <v>12971061</v>
      </c>
      <c r="I60">
        <v>4464502</v>
      </c>
      <c r="J60" t="s">
        <v>0</v>
      </c>
      <c r="K60" t="s">
        <v>0</v>
      </c>
      <c r="L60" t="s">
        <v>0</v>
      </c>
      <c r="M60">
        <v>2005271</v>
      </c>
      <c r="N60" t="s">
        <v>0</v>
      </c>
      <c r="O60">
        <v>536877</v>
      </c>
      <c r="P60" t="s">
        <v>0</v>
      </c>
      <c r="Q60" t="s">
        <v>0</v>
      </c>
      <c r="R60" t="s">
        <v>0</v>
      </c>
      <c r="S60">
        <v>1672263</v>
      </c>
      <c r="T60">
        <v>459866</v>
      </c>
      <c r="U60">
        <v>3886494</v>
      </c>
      <c r="V60" t="s">
        <v>0</v>
      </c>
      <c r="W60" t="s">
        <v>0</v>
      </c>
      <c r="X60">
        <v>567005</v>
      </c>
      <c r="Y60">
        <v>582818</v>
      </c>
      <c r="Z60">
        <v>1107200</v>
      </c>
      <c r="AA60">
        <v>607680</v>
      </c>
      <c r="AB60">
        <v>1159192</v>
      </c>
      <c r="AC60">
        <v>1099473</v>
      </c>
      <c r="AD60" t="s">
        <v>0</v>
      </c>
      <c r="AE60">
        <v>1283655</v>
      </c>
      <c r="AF60" t="s">
        <v>0</v>
      </c>
      <c r="AG60">
        <v>337915</v>
      </c>
      <c r="AH60">
        <v>631704</v>
      </c>
      <c r="AI60" t="s">
        <v>0</v>
      </c>
      <c r="AJ60">
        <v>214513</v>
      </c>
      <c r="AK60">
        <v>190200</v>
      </c>
      <c r="AL60" t="s">
        <v>0</v>
      </c>
      <c r="AM60" t="s">
        <v>0</v>
      </c>
      <c r="AN60">
        <v>379623</v>
      </c>
      <c r="AO60">
        <v>92206</v>
      </c>
      <c r="AP60" t="s">
        <v>0</v>
      </c>
      <c r="AQ60" t="s">
        <v>0</v>
      </c>
      <c r="AR60" t="s">
        <v>0</v>
      </c>
      <c r="AS60">
        <v>432997</v>
      </c>
      <c r="AT60" t="s">
        <v>0</v>
      </c>
    </row>
    <row r="61" spans="1:46" x14ac:dyDescent="0.3">
      <c r="A61" t="s">
        <v>120</v>
      </c>
      <c r="B61">
        <v>2683619</v>
      </c>
      <c r="C61">
        <v>3138852</v>
      </c>
      <c r="D61">
        <v>1596969</v>
      </c>
      <c r="E61">
        <v>904318</v>
      </c>
      <c r="F61" t="s">
        <v>0</v>
      </c>
      <c r="G61">
        <v>3620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>
        <v>9312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>
        <v>7331</v>
      </c>
      <c r="AF61" t="s">
        <v>0</v>
      </c>
      <c r="AG61" t="s">
        <v>0</v>
      </c>
      <c r="AH61" t="s">
        <v>0</v>
      </c>
      <c r="AI61" t="s">
        <v>0</v>
      </c>
      <c r="AJ61">
        <v>797826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</row>
    <row r="62" spans="1:46" x14ac:dyDescent="0.3">
      <c r="A62" t="s">
        <v>121</v>
      </c>
      <c r="B62" t="s">
        <v>0</v>
      </c>
      <c r="C62">
        <v>1761021</v>
      </c>
      <c r="D62" t="s">
        <v>0</v>
      </c>
      <c r="E62" t="s">
        <v>0</v>
      </c>
      <c r="F62">
        <v>43698209</v>
      </c>
      <c r="G62">
        <v>3285818</v>
      </c>
      <c r="H62">
        <v>11154</v>
      </c>
      <c r="I62">
        <v>689090</v>
      </c>
      <c r="J62">
        <v>2528598</v>
      </c>
      <c r="K62">
        <v>3533364</v>
      </c>
      <c r="L62">
        <v>18526713</v>
      </c>
      <c r="M62" t="s">
        <v>0</v>
      </c>
      <c r="N62">
        <v>14534394</v>
      </c>
      <c r="O62">
        <v>11547943</v>
      </c>
      <c r="P62">
        <v>11298874</v>
      </c>
      <c r="Q62">
        <v>10204052</v>
      </c>
      <c r="R62">
        <v>250698</v>
      </c>
      <c r="S62">
        <v>185013</v>
      </c>
      <c r="T62">
        <v>6813791</v>
      </c>
      <c r="U62" t="s">
        <v>0</v>
      </c>
      <c r="V62" t="s">
        <v>0</v>
      </c>
      <c r="W62">
        <v>143098</v>
      </c>
      <c r="X62">
        <v>629382</v>
      </c>
      <c r="Y62">
        <v>631556</v>
      </c>
      <c r="Z62">
        <v>13980</v>
      </c>
      <c r="AA62" t="s">
        <v>0</v>
      </c>
      <c r="AB62">
        <v>728176</v>
      </c>
      <c r="AC62">
        <v>3453803</v>
      </c>
      <c r="AD62">
        <v>588594</v>
      </c>
      <c r="AE62" t="s">
        <v>0</v>
      </c>
      <c r="AF62">
        <v>183290</v>
      </c>
      <c r="AG62">
        <v>25245</v>
      </c>
      <c r="AH62">
        <v>275152</v>
      </c>
      <c r="AI62">
        <v>340603</v>
      </c>
      <c r="AJ62" t="s">
        <v>0</v>
      </c>
      <c r="AK62" t="s">
        <v>0</v>
      </c>
      <c r="AL62">
        <v>1843705</v>
      </c>
      <c r="AM62" t="s">
        <v>0</v>
      </c>
      <c r="AN62">
        <v>160091</v>
      </c>
      <c r="AO62" t="s">
        <v>0</v>
      </c>
      <c r="AP62">
        <v>847224</v>
      </c>
      <c r="AQ62" t="s">
        <v>0</v>
      </c>
      <c r="AR62">
        <v>803278</v>
      </c>
      <c r="AS62" t="s">
        <v>0</v>
      </c>
      <c r="AT62" t="s">
        <v>0</v>
      </c>
    </row>
    <row r="63" spans="1:46" x14ac:dyDescent="0.3">
      <c r="A63" t="s">
        <v>122</v>
      </c>
      <c r="B63" t="s">
        <v>0</v>
      </c>
      <c r="C63">
        <v>2793998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79437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124332</v>
      </c>
      <c r="P63" t="s">
        <v>0</v>
      </c>
      <c r="Q63" t="s">
        <v>0</v>
      </c>
      <c r="R63" t="s">
        <v>0</v>
      </c>
      <c r="S63">
        <v>22211</v>
      </c>
      <c r="T63">
        <v>90108</v>
      </c>
      <c r="U63" t="s">
        <v>0</v>
      </c>
      <c r="V63" t="s">
        <v>0</v>
      </c>
      <c r="W63" t="s">
        <v>0</v>
      </c>
      <c r="X63">
        <v>45270</v>
      </c>
      <c r="Y63">
        <v>74173</v>
      </c>
      <c r="Z63" t="s">
        <v>0</v>
      </c>
      <c r="AA63" t="s">
        <v>0</v>
      </c>
      <c r="AB63" t="s">
        <v>0</v>
      </c>
      <c r="AC63" t="s">
        <v>0</v>
      </c>
      <c r="AD63">
        <v>88857</v>
      </c>
      <c r="AE63">
        <v>80936</v>
      </c>
      <c r="AF63" t="s">
        <v>0</v>
      </c>
      <c r="AG63" t="s">
        <v>0</v>
      </c>
      <c r="AH63">
        <v>26674</v>
      </c>
      <c r="AI63">
        <v>146770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</row>
    <row r="64" spans="1:46" s="1" customFormat="1" x14ac:dyDescent="0.3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</row>
    <row r="65" spans="1:46" s="1" customFormat="1" x14ac:dyDescent="0.3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</row>
    <row r="66" spans="1:46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</row>
    <row r="67" spans="1:46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</row>
    <row r="68" spans="1:46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</row>
    <row r="69" spans="1:46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</row>
    <row r="70" spans="1:46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>
        <v>198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</row>
    <row r="71" spans="1:46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</row>
    <row r="72" spans="1:46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</row>
    <row r="73" spans="1:46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</row>
    <row r="74" spans="1:46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</row>
    <row r="75" spans="1:46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</row>
    <row r="76" spans="1:46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</row>
    <row r="77" spans="1:46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</row>
    <row r="78" spans="1:46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147998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>
        <v>26265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</row>
    <row r="79" spans="1:46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>
        <v>29788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11841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</row>
    <row r="80" spans="1:46" x14ac:dyDescent="0.3">
      <c r="A80" t="s">
        <v>138</v>
      </c>
      <c r="B80" t="s">
        <v>0</v>
      </c>
      <c r="C80" t="s">
        <v>0</v>
      </c>
      <c r="D80">
        <v>3000</v>
      </c>
      <c r="E80">
        <v>15000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</row>
    <row r="81" spans="1:46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</row>
    <row r="82" spans="1:46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</row>
    <row r="83" spans="1:46" x14ac:dyDescent="0.3">
      <c r="A83" t="s">
        <v>140</v>
      </c>
      <c r="B83">
        <v>117000</v>
      </c>
      <c r="C83" t="s">
        <v>0</v>
      </c>
      <c r="D83">
        <v>96100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7800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>
        <v>202926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</row>
    <row r="84" spans="1:46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</row>
    <row r="85" spans="1:46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</row>
    <row r="86" spans="1:46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</row>
    <row r="87" spans="1:46" x14ac:dyDescent="0.3">
      <c r="A87" t="s">
        <v>143</v>
      </c>
      <c r="B87">
        <v>7521</v>
      </c>
      <c r="C87">
        <v>1048</v>
      </c>
      <c r="D87">
        <v>3034</v>
      </c>
      <c r="E87">
        <v>979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719</v>
      </c>
      <c r="N87" t="s">
        <v>0</v>
      </c>
      <c r="O87" t="s">
        <v>0</v>
      </c>
      <c r="P87" t="s">
        <v>0</v>
      </c>
      <c r="Q87" t="s">
        <v>0</v>
      </c>
      <c r="R87">
        <v>171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44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</row>
    <row r="88" spans="1:46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>
        <v>107240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139245</v>
      </c>
      <c r="AL88" t="s">
        <v>0</v>
      </c>
      <c r="AM88" t="s">
        <v>0</v>
      </c>
      <c r="AN88" t="s">
        <v>0</v>
      </c>
      <c r="AO88">
        <v>67823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</row>
    <row r="89" spans="1:46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1148424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</row>
    <row r="90" spans="1:46" x14ac:dyDescent="0.3">
      <c r="A90" t="s">
        <v>146</v>
      </c>
      <c r="B90" t="s">
        <v>0</v>
      </c>
      <c r="C90">
        <v>113892</v>
      </c>
      <c r="D90">
        <v>142573</v>
      </c>
      <c r="E90">
        <v>131875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54807</v>
      </c>
      <c r="N90" t="s">
        <v>0</v>
      </c>
      <c r="O90" t="s">
        <v>0</v>
      </c>
      <c r="P90" t="s">
        <v>0</v>
      </c>
      <c r="Q90" t="s">
        <v>0</v>
      </c>
      <c r="R90">
        <v>28076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>
        <v>3485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>
        <v>3161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>
        <v>10293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</row>
    <row r="91" spans="1:46" x14ac:dyDescent="0.3">
      <c r="A91" t="s">
        <v>147</v>
      </c>
      <c r="B91">
        <v>517931</v>
      </c>
      <c r="C91">
        <v>210734</v>
      </c>
      <c r="D91">
        <v>57319</v>
      </c>
      <c r="E91">
        <v>42426</v>
      </c>
      <c r="F91">
        <v>44401</v>
      </c>
      <c r="G91" t="s">
        <v>0</v>
      </c>
      <c r="H91" t="s">
        <v>0</v>
      </c>
      <c r="I91" t="s">
        <v>0</v>
      </c>
      <c r="J91">
        <v>144662</v>
      </c>
      <c r="K91">
        <v>122590</v>
      </c>
      <c r="L91">
        <v>34864</v>
      </c>
      <c r="M91">
        <v>37812</v>
      </c>
      <c r="N91">
        <v>15555</v>
      </c>
      <c r="O91" t="s">
        <v>0</v>
      </c>
      <c r="P91">
        <v>9500</v>
      </c>
      <c r="Q91">
        <v>11599</v>
      </c>
      <c r="R91">
        <v>7790</v>
      </c>
      <c r="S91">
        <v>18018</v>
      </c>
      <c r="T91" t="s">
        <v>0</v>
      </c>
      <c r="U91">
        <v>119424</v>
      </c>
      <c r="V91">
        <v>1317</v>
      </c>
      <c r="W91">
        <v>52782</v>
      </c>
      <c r="X91" t="s">
        <v>0</v>
      </c>
      <c r="Y91">
        <v>7828</v>
      </c>
      <c r="Z91" t="s">
        <v>0</v>
      </c>
      <c r="AA91">
        <v>24289</v>
      </c>
      <c r="AB91">
        <v>-936</v>
      </c>
      <c r="AC91">
        <v>9869</v>
      </c>
      <c r="AD91">
        <v>80313</v>
      </c>
      <c r="AE91">
        <v>14077</v>
      </c>
      <c r="AF91">
        <v>747</v>
      </c>
      <c r="AG91">
        <v>1716</v>
      </c>
      <c r="AH91" t="s">
        <v>0</v>
      </c>
      <c r="AI91">
        <v>7881</v>
      </c>
      <c r="AJ91">
        <v>4310</v>
      </c>
      <c r="AK91">
        <v>2</v>
      </c>
      <c r="AL91">
        <v>816</v>
      </c>
      <c r="AM91">
        <v>5500</v>
      </c>
      <c r="AN91">
        <v>5921</v>
      </c>
      <c r="AO91" t="s">
        <v>0</v>
      </c>
      <c r="AP91" t="s">
        <v>0</v>
      </c>
      <c r="AQ91">
        <v>16184</v>
      </c>
      <c r="AR91">
        <v>1110</v>
      </c>
      <c r="AS91" t="s">
        <v>0</v>
      </c>
      <c r="AT91" t="s">
        <v>0</v>
      </c>
    </row>
    <row r="92" spans="1:46" x14ac:dyDescent="0.3">
      <c r="A92" t="s">
        <v>148</v>
      </c>
      <c r="B92" t="s">
        <v>0</v>
      </c>
      <c r="C92" t="s">
        <v>0</v>
      </c>
      <c r="D92">
        <v>2129</v>
      </c>
      <c r="E92">
        <v>10</v>
      </c>
      <c r="F92" t="s">
        <v>0</v>
      </c>
      <c r="G92">
        <v>548339</v>
      </c>
      <c r="H92">
        <v>321291</v>
      </c>
      <c r="I92" t="s">
        <v>0</v>
      </c>
      <c r="J92">
        <v>134053</v>
      </c>
      <c r="K92">
        <v>13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>
        <v>93033</v>
      </c>
      <c r="S92">
        <v>81219</v>
      </c>
      <c r="T92" t="s">
        <v>0</v>
      </c>
      <c r="U92">
        <v>195906</v>
      </c>
      <c r="V92" t="s">
        <v>0</v>
      </c>
      <c r="W92">
        <v>479817</v>
      </c>
      <c r="X92">
        <v>140442</v>
      </c>
      <c r="Y92" t="s">
        <v>0</v>
      </c>
      <c r="Z92">
        <v>3940</v>
      </c>
      <c r="AA92" t="s">
        <v>0</v>
      </c>
      <c r="AB92" t="s">
        <v>0</v>
      </c>
      <c r="AC92" t="s">
        <v>0</v>
      </c>
      <c r="AD92">
        <v>191827</v>
      </c>
      <c r="AE92">
        <v>58888</v>
      </c>
      <c r="AF92">
        <v>2938</v>
      </c>
      <c r="AG92">
        <v>356</v>
      </c>
      <c r="AH92">
        <v>40600</v>
      </c>
      <c r="AI92">
        <v>283592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</row>
    <row r="93" spans="1:46" x14ac:dyDescent="0.3">
      <c r="A93" t="s">
        <v>149</v>
      </c>
      <c r="B93">
        <v>4977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>
        <v>9555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487861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378066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</row>
    <row r="94" spans="1:46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</row>
    <row r="95" spans="1:46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</row>
    <row r="96" spans="1:46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</row>
    <row r="97" spans="1:46" x14ac:dyDescent="0.3">
      <c r="A97" t="s">
        <v>154</v>
      </c>
      <c r="B97" t="s">
        <v>0</v>
      </c>
      <c r="C97">
        <v>5569883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16480537</v>
      </c>
      <c r="K97">
        <v>16563589</v>
      </c>
      <c r="L97" t="s">
        <v>0</v>
      </c>
      <c r="M97">
        <v>1162561</v>
      </c>
      <c r="N97" t="s">
        <v>0</v>
      </c>
      <c r="O97">
        <v>1113</v>
      </c>
      <c r="P97" t="s">
        <v>0</v>
      </c>
      <c r="Q97" t="s">
        <v>0</v>
      </c>
      <c r="R97">
        <v>4296555</v>
      </c>
      <c r="S97">
        <v>1055396</v>
      </c>
      <c r="T97">
        <v>4457</v>
      </c>
      <c r="U97" t="s">
        <v>0</v>
      </c>
      <c r="V97">
        <v>6965165</v>
      </c>
      <c r="W97">
        <v>402844</v>
      </c>
      <c r="X97">
        <v>2011455</v>
      </c>
      <c r="Y97">
        <v>1763728</v>
      </c>
      <c r="Z97">
        <v>2580164</v>
      </c>
      <c r="AA97">
        <v>3164008</v>
      </c>
      <c r="AB97">
        <v>820271</v>
      </c>
      <c r="AC97" t="s">
        <v>0</v>
      </c>
      <c r="AD97">
        <v>1534081</v>
      </c>
      <c r="AE97" t="s">
        <v>0</v>
      </c>
      <c r="AF97">
        <v>2422170</v>
      </c>
      <c r="AG97">
        <v>474547</v>
      </c>
      <c r="AH97">
        <v>85799</v>
      </c>
      <c r="AI97">
        <v>901815</v>
      </c>
      <c r="AJ97" t="s">
        <v>0</v>
      </c>
      <c r="AK97" t="s">
        <v>0</v>
      </c>
      <c r="AL97" t="s">
        <v>0</v>
      </c>
      <c r="AM97" t="s">
        <v>0</v>
      </c>
      <c r="AN97">
        <v>77618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208044</v>
      </c>
    </row>
    <row r="98" spans="1:46" x14ac:dyDescent="0.3">
      <c r="A98" t="s">
        <v>155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344744</v>
      </c>
      <c r="I98">
        <v>10284165</v>
      </c>
      <c r="J98">
        <v>4678348</v>
      </c>
      <c r="K98">
        <v>2660574</v>
      </c>
      <c r="L98" t="s">
        <v>0</v>
      </c>
      <c r="M98" t="s">
        <v>0</v>
      </c>
      <c r="N98" t="s">
        <v>0</v>
      </c>
      <c r="O98" t="s">
        <v>0</v>
      </c>
      <c r="P98">
        <v>13318</v>
      </c>
      <c r="Q98">
        <v>11700</v>
      </c>
      <c r="R98">
        <v>2547616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1528953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214982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</row>
    <row r="99" spans="1:46" x14ac:dyDescent="0.3">
      <c r="A99" t="s">
        <v>156</v>
      </c>
      <c r="B99" t="s">
        <v>0</v>
      </c>
      <c r="C99" t="s">
        <v>0</v>
      </c>
      <c r="D99" t="s">
        <v>0</v>
      </c>
      <c r="E99">
        <v>5784</v>
      </c>
      <c r="F99" t="s">
        <v>0</v>
      </c>
      <c r="G99" t="s">
        <v>0</v>
      </c>
      <c r="H99" t="s">
        <v>0</v>
      </c>
      <c r="I99">
        <v>1128815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>
        <v>124149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1354655</v>
      </c>
      <c r="AL99" t="s">
        <v>0</v>
      </c>
      <c r="AM99" t="s">
        <v>0</v>
      </c>
      <c r="AN99" t="s">
        <v>0</v>
      </c>
      <c r="AO99">
        <v>832223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</row>
    <row r="100" spans="1:46" x14ac:dyDescent="0.3">
      <c r="A100" s="3" t="s">
        <v>68</v>
      </c>
      <c r="B100" s="1">
        <f>SUM(B10:B99)</f>
        <v>145240819</v>
      </c>
      <c r="C100" s="1">
        <f t="shared" ref="C100:AT100" si="0">SUM(C10:C99)</f>
        <v>78542722</v>
      </c>
      <c r="D100" s="1">
        <f t="shared" si="0"/>
        <v>69725474</v>
      </c>
      <c r="E100" s="1">
        <f t="shared" si="0"/>
        <v>49982080</v>
      </c>
      <c r="F100" s="1">
        <f t="shared" si="0"/>
        <v>43779177</v>
      </c>
      <c r="G100" s="1">
        <f t="shared" si="0"/>
        <v>37607149</v>
      </c>
      <c r="H100" s="1">
        <f t="shared" si="0"/>
        <v>34664588</v>
      </c>
      <c r="I100" s="1">
        <f t="shared" si="0"/>
        <v>28530240</v>
      </c>
      <c r="J100" s="1">
        <f t="shared" si="0"/>
        <v>24788410</v>
      </c>
      <c r="K100" s="1">
        <f t="shared" si="0"/>
        <v>23167285</v>
      </c>
      <c r="L100" s="1">
        <f t="shared" si="0"/>
        <v>18629025</v>
      </c>
      <c r="M100" s="1">
        <f t="shared" si="0"/>
        <v>14127367</v>
      </c>
      <c r="N100" s="1">
        <f t="shared" si="0"/>
        <v>14590164</v>
      </c>
      <c r="O100" s="1">
        <f t="shared" si="0"/>
        <v>12828030</v>
      </c>
      <c r="P100" s="1">
        <f t="shared" si="0"/>
        <v>11852073</v>
      </c>
      <c r="Q100" s="1">
        <f t="shared" si="0"/>
        <v>10574459</v>
      </c>
      <c r="R100" s="1">
        <f t="shared" si="0"/>
        <v>7387984</v>
      </c>
      <c r="S100" s="1">
        <f t="shared" si="0"/>
        <v>7570644</v>
      </c>
      <c r="T100" s="1">
        <f t="shared" si="0"/>
        <v>8049018</v>
      </c>
      <c r="U100" s="1">
        <f t="shared" si="0"/>
        <v>8465393</v>
      </c>
      <c r="V100" s="1">
        <f t="shared" si="0"/>
        <v>7137511</v>
      </c>
      <c r="W100" s="1">
        <f t="shared" si="0"/>
        <v>6427995</v>
      </c>
      <c r="X100" s="1">
        <f t="shared" si="0"/>
        <v>5410369</v>
      </c>
      <c r="Y100" s="1">
        <f t="shared" si="0"/>
        <v>5843591</v>
      </c>
      <c r="Z100" s="1">
        <f t="shared" si="0"/>
        <v>5192742</v>
      </c>
      <c r="AA100" s="1">
        <f t="shared" si="0"/>
        <v>5502093</v>
      </c>
      <c r="AB100" s="1">
        <f t="shared" si="0"/>
        <v>5402318</v>
      </c>
      <c r="AC100" s="1">
        <f t="shared" si="0"/>
        <v>4604132</v>
      </c>
      <c r="AD100" s="1">
        <f t="shared" si="0"/>
        <v>4261283</v>
      </c>
      <c r="AE100" s="1">
        <f t="shared" si="0"/>
        <v>4146378</v>
      </c>
      <c r="AF100" s="1">
        <f t="shared" si="0"/>
        <v>2843668</v>
      </c>
      <c r="AG100" s="1">
        <f t="shared" si="0"/>
        <v>2527189</v>
      </c>
      <c r="AH100" s="1">
        <f t="shared" si="0"/>
        <v>2652083</v>
      </c>
      <c r="AI100" s="1">
        <f t="shared" si="0"/>
        <v>2460608</v>
      </c>
      <c r="AJ100" s="1">
        <f t="shared" si="0"/>
        <v>2174022</v>
      </c>
      <c r="AK100" s="1">
        <f t="shared" si="0"/>
        <v>1817695</v>
      </c>
      <c r="AL100" s="1">
        <f t="shared" si="0"/>
        <v>1867709</v>
      </c>
      <c r="AM100" s="1">
        <f t="shared" si="0"/>
        <v>1280719</v>
      </c>
      <c r="AN100" s="1">
        <f t="shared" si="0"/>
        <v>1119850</v>
      </c>
      <c r="AO100" s="1">
        <f t="shared" si="0"/>
        <v>1059098</v>
      </c>
      <c r="AP100" s="1">
        <f t="shared" si="0"/>
        <v>882147</v>
      </c>
      <c r="AQ100" s="1">
        <f t="shared" si="0"/>
        <v>835014</v>
      </c>
      <c r="AR100" s="1">
        <f t="shared" si="0"/>
        <v>807653</v>
      </c>
      <c r="AS100" s="1">
        <f t="shared" si="0"/>
        <v>441463</v>
      </c>
      <c r="AT100" s="1">
        <f t="shared" si="0"/>
        <v>208935</v>
      </c>
    </row>
    <row r="103" spans="1:46" s="1" customFormat="1" x14ac:dyDescent="0.3">
      <c r="B103" s="1" t="s">
        <v>303</v>
      </c>
    </row>
    <row r="104" spans="1:46" s="1" customFormat="1" x14ac:dyDescent="0.3">
      <c r="A104" s="1" t="s">
        <v>403</v>
      </c>
    </row>
    <row r="105" spans="1:46" s="1" customFormat="1" x14ac:dyDescent="0.3">
      <c r="A105" s="1" t="s">
        <v>259</v>
      </c>
    </row>
    <row r="106" spans="1:46" s="1" customFormat="1" x14ac:dyDescent="0.3">
      <c r="A106" s="1" t="s">
        <v>168</v>
      </c>
    </row>
    <row r="107" spans="1:46" s="1" customFormat="1" x14ac:dyDescent="0.3">
      <c r="B107" s="1" t="s">
        <v>169</v>
      </c>
    </row>
    <row r="108" spans="1:46" s="1" customFormat="1" x14ac:dyDescent="0.3">
      <c r="B108" s="1" t="s">
        <v>21</v>
      </c>
      <c r="C108" s="1" t="s">
        <v>24</v>
      </c>
      <c r="D108" s="1" t="s">
        <v>26</v>
      </c>
      <c r="E108" s="1" t="s">
        <v>44</v>
      </c>
      <c r="F108" s="1" t="s">
        <v>64</v>
      </c>
      <c r="G108" s="1" t="s">
        <v>23</v>
      </c>
      <c r="H108" s="1" t="s">
        <v>5</v>
      </c>
      <c r="I108" s="1" t="s">
        <v>171</v>
      </c>
      <c r="J108" s="1" t="s">
        <v>220</v>
      </c>
      <c r="K108" s="1" t="s">
        <v>218</v>
      </c>
      <c r="L108" s="1" t="s">
        <v>39</v>
      </c>
      <c r="M108" s="1" t="s">
        <v>18</v>
      </c>
      <c r="N108" s="1" t="s">
        <v>59</v>
      </c>
      <c r="O108" s="1" t="s">
        <v>1</v>
      </c>
      <c r="P108" s="1" t="s">
        <v>385</v>
      </c>
      <c r="Q108" s="1" t="s">
        <v>386</v>
      </c>
      <c r="R108" s="1" t="s">
        <v>205</v>
      </c>
      <c r="S108" s="1" t="s">
        <v>177</v>
      </c>
      <c r="T108" s="1" t="s">
        <v>56</v>
      </c>
      <c r="U108" s="1" t="s">
        <v>223</v>
      </c>
      <c r="V108" s="1" t="s">
        <v>11</v>
      </c>
      <c r="W108" s="1" t="s">
        <v>37</v>
      </c>
      <c r="X108" s="1" t="s">
        <v>49</v>
      </c>
      <c r="Y108" s="1" t="s">
        <v>53</v>
      </c>
      <c r="Z108" s="1" t="s">
        <v>178</v>
      </c>
      <c r="AA108" s="1" t="s">
        <v>9</v>
      </c>
      <c r="AB108" s="1" t="s">
        <v>3</v>
      </c>
      <c r="AC108" s="1" t="s">
        <v>240</v>
      </c>
      <c r="AD108" s="1" t="s">
        <v>13</v>
      </c>
      <c r="AE108" s="1" t="s">
        <v>46</v>
      </c>
      <c r="AF108" s="1" t="s">
        <v>224</v>
      </c>
      <c r="AG108" s="1" t="s">
        <v>318</v>
      </c>
      <c r="AH108" s="1" t="s">
        <v>12</v>
      </c>
      <c r="AI108" s="1" t="s">
        <v>15</v>
      </c>
      <c r="AJ108" s="1" t="s">
        <v>230</v>
      </c>
      <c r="AK108" s="1" t="s">
        <v>47</v>
      </c>
      <c r="AL108" s="1" t="s">
        <v>397</v>
      </c>
      <c r="AM108" s="1" t="s">
        <v>179</v>
      </c>
      <c r="AN108" s="1" t="s">
        <v>52</v>
      </c>
      <c r="AO108" s="1" t="s">
        <v>8</v>
      </c>
      <c r="AP108" s="1" t="s">
        <v>396</v>
      </c>
      <c r="AQ108" s="1" t="s">
        <v>48</v>
      </c>
      <c r="AR108" s="1" t="s">
        <v>398</v>
      </c>
      <c r="AS108" s="1" t="s">
        <v>6</v>
      </c>
      <c r="AT108" s="1" t="s">
        <v>28</v>
      </c>
    </row>
    <row r="109" spans="1:46" s="1" customFormat="1" x14ac:dyDescent="0.3">
      <c r="A109" s="1" t="s">
        <v>191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0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 t="s">
        <v>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</row>
    <row r="110" spans="1:46" x14ac:dyDescent="0.3">
      <c r="A110" t="s">
        <v>150</v>
      </c>
      <c r="B110">
        <v>123508549</v>
      </c>
      <c r="C110">
        <v>77866000</v>
      </c>
      <c r="D110">
        <v>58785599</v>
      </c>
      <c r="E110">
        <v>40642244</v>
      </c>
      <c r="F110">
        <v>43698594</v>
      </c>
      <c r="G110">
        <v>26542710</v>
      </c>
      <c r="H110">
        <v>31957555</v>
      </c>
      <c r="I110">
        <v>20484611</v>
      </c>
      <c r="J110">
        <v>24416036</v>
      </c>
      <c r="K110">
        <v>22984962</v>
      </c>
      <c r="L110">
        <v>18526215</v>
      </c>
      <c r="M110">
        <v>10651787</v>
      </c>
      <c r="N110">
        <v>14534403</v>
      </c>
      <c r="O110" t="s">
        <v>0</v>
      </c>
      <c r="P110">
        <v>11747821</v>
      </c>
      <c r="Q110">
        <v>10537882</v>
      </c>
      <c r="R110">
        <v>6614695</v>
      </c>
      <c r="S110">
        <v>7229400</v>
      </c>
      <c r="T110" t="s">
        <v>0</v>
      </c>
      <c r="U110">
        <v>7812526</v>
      </c>
      <c r="V110">
        <v>7122343</v>
      </c>
      <c r="W110">
        <v>6426310</v>
      </c>
      <c r="X110">
        <v>5166726</v>
      </c>
      <c r="Y110">
        <v>5693843</v>
      </c>
      <c r="Z110">
        <v>4122048</v>
      </c>
      <c r="AA110">
        <v>5264160</v>
      </c>
      <c r="AB110">
        <v>4496979</v>
      </c>
      <c r="AC110">
        <v>3542056</v>
      </c>
      <c r="AD110">
        <v>3921803</v>
      </c>
      <c r="AE110">
        <v>3838218</v>
      </c>
      <c r="AF110">
        <v>2839590</v>
      </c>
      <c r="AG110">
        <v>1996354</v>
      </c>
      <c r="AH110">
        <v>2652083</v>
      </c>
      <c r="AI110">
        <v>2363766</v>
      </c>
      <c r="AJ110">
        <v>1853036</v>
      </c>
      <c r="AK110">
        <v>1729074</v>
      </c>
      <c r="AL110">
        <v>1843711</v>
      </c>
      <c r="AM110">
        <v>1134026</v>
      </c>
      <c r="AN110">
        <v>958140</v>
      </c>
      <c r="AO110">
        <v>927460</v>
      </c>
      <c r="AP110">
        <v>880766</v>
      </c>
      <c r="AQ110">
        <v>825009</v>
      </c>
      <c r="AR110">
        <v>803277</v>
      </c>
      <c r="AS110">
        <v>419702</v>
      </c>
      <c r="AT110" t="s">
        <v>0</v>
      </c>
    </row>
    <row r="111" spans="1:46" x14ac:dyDescent="0.3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</row>
    <row r="112" spans="1:46" x14ac:dyDescent="0.3">
      <c r="A112" t="s">
        <v>157</v>
      </c>
      <c r="B112">
        <v>20233000</v>
      </c>
      <c r="C112">
        <v>44000</v>
      </c>
      <c r="D112">
        <v>10723586</v>
      </c>
      <c r="E112">
        <v>7093424</v>
      </c>
      <c r="F112" t="s">
        <v>0</v>
      </c>
      <c r="G112">
        <v>8653353</v>
      </c>
      <c r="H112">
        <v>1175315</v>
      </c>
      <c r="I112">
        <v>4622527</v>
      </c>
      <c r="J112">
        <v>13476</v>
      </c>
      <c r="K112">
        <v>16589</v>
      </c>
      <c r="L112" t="s">
        <v>0</v>
      </c>
      <c r="M112">
        <v>3309106</v>
      </c>
      <c r="N112" t="s">
        <v>0</v>
      </c>
      <c r="O112">
        <v>12828030</v>
      </c>
      <c r="P112" t="s">
        <v>0</v>
      </c>
      <c r="Q112" t="s">
        <v>0</v>
      </c>
      <c r="R112">
        <v>203364</v>
      </c>
      <c r="S112">
        <v>57921</v>
      </c>
      <c r="T112">
        <v>8049018</v>
      </c>
      <c r="U112">
        <v>131226</v>
      </c>
      <c r="V112" t="s">
        <v>0</v>
      </c>
      <c r="W112" t="s">
        <v>0</v>
      </c>
      <c r="X112">
        <v>34813</v>
      </c>
      <c r="Y112">
        <v>126009</v>
      </c>
      <c r="Z112">
        <v>33559</v>
      </c>
      <c r="AA112">
        <v>55014</v>
      </c>
      <c r="AB112">
        <v>78005</v>
      </c>
      <c r="AC112">
        <v>1015567</v>
      </c>
      <c r="AD112">
        <v>177727</v>
      </c>
      <c r="AE112">
        <v>96864</v>
      </c>
      <c r="AF112">
        <v>2518</v>
      </c>
      <c r="AG112">
        <v>467577</v>
      </c>
      <c r="AH112" t="s">
        <v>0</v>
      </c>
      <c r="AI112">
        <v>16143</v>
      </c>
      <c r="AJ112">
        <v>217830</v>
      </c>
      <c r="AK112">
        <v>71443</v>
      </c>
      <c r="AL112" t="s">
        <v>0</v>
      </c>
      <c r="AM112" t="s">
        <v>0</v>
      </c>
      <c r="AN112">
        <v>35796</v>
      </c>
      <c r="AO112">
        <v>122835</v>
      </c>
      <c r="AP112" t="s">
        <v>0</v>
      </c>
      <c r="AQ112" t="s">
        <v>0</v>
      </c>
      <c r="AR112" t="s">
        <v>0</v>
      </c>
      <c r="AS112">
        <v>20070</v>
      </c>
      <c r="AT112">
        <v>174790</v>
      </c>
    </row>
    <row r="113" spans="1:46" x14ac:dyDescent="0.3">
      <c r="A113" t="s">
        <v>158</v>
      </c>
      <c r="B113" t="s">
        <v>0</v>
      </c>
      <c r="C113" t="s">
        <v>0</v>
      </c>
      <c r="D113">
        <v>2647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</row>
    <row r="114" spans="1:46" x14ac:dyDescent="0.3">
      <c r="A114" t="s">
        <v>159</v>
      </c>
      <c r="B114">
        <v>1267973</v>
      </c>
      <c r="C114">
        <v>258000</v>
      </c>
      <c r="D114">
        <v>138673</v>
      </c>
      <c r="E114">
        <v>2218283</v>
      </c>
      <c r="F114">
        <v>73943</v>
      </c>
      <c r="G114">
        <v>378216</v>
      </c>
      <c r="H114">
        <v>104871</v>
      </c>
      <c r="I114">
        <v>3389917</v>
      </c>
      <c r="J114">
        <v>284288</v>
      </c>
      <c r="K114">
        <v>99805</v>
      </c>
      <c r="L114">
        <v>77966</v>
      </c>
      <c r="M114">
        <v>79328</v>
      </c>
      <c r="N114">
        <v>31355</v>
      </c>
      <c r="O114" t="s">
        <v>0</v>
      </c>
      <c r="P114" t="s">
        <v>0</v>
      </c>
      <c r="Q114" t="s">
        <v>0</v>
      </c>
      <c r="R114">
        <v>513939</v>
      </c>
      <c r="S114">
        <v>38336</v>
      </c>
      <c r="T114" t="s">
        <v>0</v>
      </c>
      <c r="U114">
        <v>438353</v>
      </c>
      <c r="V114" t="s">
        <v>0</v>
      </c>
      <c r="W114">
        <v>12</v>
      </c>
      <c r="X114">
        <v>79479</v>
      </c>
      <c r="Y114">
        <v>14895</v>
      </c>
      <c r="Z114">
        <v>13272</v>
      </c>
      <c r="AA114">
        <v>170949</v>
      </c>
      <c r="AB114">
        <v>140109</v>
      </c>
      <c r="AC114">
        <v>36507</v>
      </c>
      <c r="AD114">
        <v>156658</v>
      </c>
      <c r="AE114">
        <v>203558</v>
      </c>
      <c r="AF114">
        <v>1560</v>
      </c>
      <c r="AG114">
        <v>38504</v>
      </c>
      <c r="AH114" t="s">
        <v>0</v>
      </c>
      <c r="AI114">
        <v>77610</v>
      </c>
      <c r="AJ114">
        <v>97942</v>
      </c>
      <c r="AK114">
        <v>16897</v>
      </c>
      <c r="AL114">
        <v>21136</v>
      </c>
      <c r="AM114">
        <v>145680</v>
      </c>
      <c r="AN114">
        <v>48081</v>
      </c>
      <c r="AO114">
        <v>8642</v>
      </c>
      <c r="AP114" t="s">
        <v>0</v>
      </c>
      <c r="AQ114" t="s">
        <v>0</v>
      </c>
      <c r="AR114">
        <v>3881</v>
      </c>
      <c r="AS114">
        <v>1263</v>
      </c>
      <c r="AT114">
        <v>33588</v>
      </c>
    </row>
    <row r="115" spans="1:46" x14ac:dyDescent="0.3">
      <c r="A115" t="s">
        <v>160</v>
      </c>
      <c r="B115">
        <v>231297</v>
      </c>
      <c r="C115">
        <v>371437</v>
      </c>
      <c r="D115">
        <v>74968</v>
      </c>
      <c r="E115">
        <v>28027</v>
      </c>
      <c r="F115">
        <v>6640</v>
      </c>
      <c r="G115">
        <v>3807</v>
      </c>
      <c r="H115">
        <v>1053416</v>
      </c>
      <c r="I115">
        <v>33185</v>
      </c>
      <c r="J115">
        <v>74610</v>
      </c>
      <c r="K115">
        <v>65929</v>
      </c>
      <c r="L115">
        <v>24844</v>
      </c>
      <c r="M115">
        <v>55430</v>
      </c>
      <c r="N115">
        <v>24406</v>
      </c>
      <c r="O115" t="s">
        <v>0</v>
      </c>
      <c r="P115">
        <v>104252</v>
      </c>
      <c r="Q115">
        <v>36577</v>
      </c>
      <c r="R115">
        <v>45233</v>
      </c>
      <c r="S115">
        <v>244987</v>
      </c>
      <c r="T115" t="s">
        <v>0</v>
      </c>
      <c r="U115" t="s">
        <v>0</v>
      </c>
      <c r="V115">
        <v>15168</v>
      </c>
      <c r="W115">
        <v>1673</v>
      </c>
      <c r="X115">
        <v>129351</v>
      </c>
      <c r="Y115">
        <v>8843</v>
      </c>
      <c r="Z115">
        <v>3798</v>
      </c>
      <c r="AA115">
        <v>11970</v>
      </c>
      <c r="AB115">
        <v>2724</v>
      </c>
      <c r="AC115">
        <v>10002</v>
      </c>
      <c r="AD115">
        <v>5095</v>
      </c>
      <c r="AE115">
        <v>7738</v>
      </c>
      <c r="AF115" t="s">
        <v>0</v>
      </c>
      <c r="AG115">
        <v>5040</v>
      </c>
      <c r="AH115" t="s">
        <v>0</v>
      </c>
      <c r="AI115">
        <v>1907</v>
      </c>
      <c r="AJ115">
        <v>5215</v>
      </c>
      <c r="AK115">
        <v>281</v>
      </c>
      <c r="AL115">
        <v>2862</v>
      </c>
      <c r="AM115">
        <v>1013</v>
      </c>
      <c r="AN115">
        <v>4076</v>
      </c>
      <c r="AO115">
        <v>161</v>
      </c>
      <c r="AP115">
        <v>1380</v>
      </c>
      <c r="AQ115">
        <v>10004</v>
      </c>
      <c r="AR115">
        <v>495</v>
      </c>
      <c r="AS115">
        <v>428</v>
      </c>
      <c r="AT115">
        <v>557</v>
      </c>
    </row>
    <row r="116" spans="1:46" x14ac:dyDescent="0.3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</row>
    <row r="117" spans="1:46" x14ac:dyDescent="0.3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</row>
    <row r="118" spans="1:46" x14ac:dyDescent="0.3">
      <c r="A118" t="s">
        <v>163</v>
      </c>
      <c r="B118" t="s">
        <v>0</v>
      </c>
      <c r="C118" t="s">
        <v>0</v>
      </c>
      <c r="D118">
        <v>1</v>
      </c>
      <c r="E118">
        <v>102</v>
      </c>
      <c r="F118" t="s">
        <v>0</v>
      </c>
      <c r="G118">
        <v>1</v>
      </c>
      <c r="H118">
        <v>373431</v>
      </c>
      <c r="I118" t="s">
        <v>0</v>
      </c>
      <c r="J118" t="s">
        <v>0</v>
      </c>
      <c r="K118" t="s">
        <v>0</v>
      </c>
      <c r="L118" t="s">
        <v>0</v>
      </c>
      <c r="M118">
        <v>31716</v>
      </c>
      <c r="N118" t="s">
        <v>0</v>
      </c>
      <c r="O118" t="s">
        <v>0</v>
      </c>
      <c r="P118" t="s">
        <v>0</v>
      </c>
      <c r="Q118" t="s">
        <v>0</v>
      </c>
      <c r="R118">
        <v>10753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1</v>
      </c>
      <c r="Z118">
        <v>1020065</v>
      </c>
      <c r="AA118" t="s">
        <v>0</v>
      </c>
      <c r="AB118">
        <v>684501</v>
      </c>
      <c r="AC118" t="s">
        <v>0</v>
      </c>
      <c r="AD118" t="s">
        <v>0</v>
      </c>
      <c r="AE118" t="s">
        <v>0</v>
      </c>
      <c r="AF118" t="s">
        <v>0</v>
      </c>
      <c r="AG118">
        <v>9804</v>
      </c>
      <c r="AH118" t="s">
        <v>0</v>
      </c>
      <c r="AI118" t="s">
        <v>0</v>
      </c>
      <c r="AJ118">
        <v>-1</v>
      </c>
      <c r="AK118" t="s">
        <v>0</v>
      </c>
      <c r="AL118" t="s">
        <v>0</v>
      </c>
      <c r="AM118" t="s">
        <v>0</v>
      </c>
      <c r="AN118">
        <v>73757</v>
      </c>
      <c r="AO118" t="s">
        <v>0</v>
      </c>
      <c r="AP118">
        <v>1</v>
      </c>
      <c r="AQ118">
        <v>1</v>
      </c>
      <c r="AR118" t="s">
        <v>0</v>
      </c>
      <c r="AS118" t="s">
        <v>0</v>
      </c>
      <c r="AT118" t="s">
        <v>0</v>
      </c>
    </row>
    <row r="119" spans="1:46" x14ac:dyDescent="0.3">
      <c r="A119" t="s">
        <v>164</v>
      </c>
      <c r="B119" t="s">
        <v>0</v>
      </c>
      <c r="C119">
        <v>3285</v>
      </c>
      <c r="D119" t="s">
        <v>0</v>
      </c>
      <c r="E119" t="s">
        <v>0</v>
      </c>
      <c r="F119" t="s">
        <v>0</v>
      </c>
      <c r="G119">
        <v>2029062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83288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>
        <v>9910</v>
      </c>
      <c r="AH119" t="s">
        <v>0</v>
      </c>
      <c r="AI119">
        <v>1182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</row>
    <row r="120" spans="1:46" x14ac:dyDescent="0.3">
      <c r="A120" s="3" t="s">
        <v>190</v>
      </c>
      <c r="B120" s="1">
        <f>SUM(B110:B119)</f>
        <v>145240819</v>
      </c>
      <c r="C120" s="1">
        <f t="shared" ref="C120:AT120" si="1">SUM(C110:C119)</f>
        <v>78542722</v>
      </c>
      <c r="D120" s="1">
        <f t="shared" si="1"/>
        <v>69725474</v>
      </c>
      <c r="E120" s="1">
        <f t="shared" si="1"/>
        <v>49982080</v>
      </c>
      <c r="F120" s="1">
        <f t="shared" si="1"/>
        <v>43779177</v>
      </c>
      <c r="G120" s="1">
        <f t="shared" si="1"/>
        <v>37607149</v>
      </c>
      <c r="H120" s="1">
        <f t="shared" si="1"/>
        <v>34664588</v>
      </c>
      <c r="I120" s="1">
        <f t="shared" si="1"/>
        <v>28530240</v>
      </c>
      <c r="J120" s="1">
        <f t="shared" si="1"/>
        <v>24788410</v>
      </c>
      <c r="K120" s="1">
        <f t="shared" si="1"/>
        <v>23167285</v>
      </c>
      <c r="L120" s="1">
        <f t="shared" si="1"/>
        <v>18629025</v>
      </c>
      <c r="M120" s="1">
        <f t="shared" si="1"/>
        <v>14127367</v>
      </c>
      <c r="N120" s="1">
        <f t="shared" si="1"/>
        <v>14590164</v>
      </c>
      <c r="O120" s="1">
        <f t="shared" si="1"/>
        <v>12828030</v>
      </c>
      <c r="P120" s="1">
        <f t="shared" si="1"/>
        <v>11852073</v>
      </c>
      <c r="Q120" s="1">
        <f t="shared" si="1"/>
        <v>10574459</v>
      </c>
      <c r="R120" s="1">
        <f t="shared" si="1"/>
        <v>7387984</v>
      </c>
      <c r="S120" s="1">
        <f t="shared" si="1"/>
        <v>7570644</v>
      </c>
      <c r="T120" s="1">
        <f t="shared" si="1"/>
        <v>8049018</v>
      </c>
      <c r="U120" s="1">
        <f t="shared" si="1"/>
        <v>8465393</v>
      </c>
      <c r="V120" s="1">
        <f t="shared" si="1"/>
        <v>7137511</v>
      </c>
      <c r="W120" s="1">
        <f t="shared" si="1"/>
        <v>6427995</v>
      </c>
      <c r="X120" s="1">
        <f t="shared" si="1"/>
        <v>5410369</v>
      </c>
      <c r="Y120" s="1">
        <f t="shared" si="1"/>
        <v>5843591</v>
      </c>
      <c r="Z120" s="1">
        <f t="shared" si="1"/>
        <v>5192742</v>
      </c>
      <c r="AA120" s="1">
        <f t="shared" si="1"/>
        <v>5502093</v>
      </c>
      <c r="AB120" s="1">
        <f t="shared" si="1"/>
        <v>5402318</v>
      </c>
      <c r="AC120" s="1">
        <f t="shared" si="1"/>
        <v>4604132</v>
      </c>
      <c r="AD120" s="1">
        <f t="shared" si="1"/>
        <v>4261283</v>
      </c>
      <c r="AE120" s="1">
        <f t="shared" si="1"/>
        <v>4146378</v>
      </c>
      <c r="AF120" s="1">
        <f t="shared" si="1"/>
        <v>2843668</v>
      </c>
      <c r="AG120" s="1">
        <f t="shared" si="1"/>
        <v>2527189</v>
      </c>
      <c r="AH120" s="1">
        <f t="shared" si="1"/>
        <v>2652083</v>
      </c>
      <c r="AI120" s="1">
        <f t="shared" si="1"/>
        <v>2460608</v>
      </c>
      <c r="AJ120" s="1">
        <f t="shared" si="1"/>
        <v>2174022</v>
      </c>
      <c r="AK120" s="1">
        <f t="shared" si="1"/>
        <v>1817695</v>
      </c>
      <c r="AL120" s="1">
        <f t="shared" si="1"/>
        <v>1867709</v>
      </c>
      <c r="AM120" s="1">
        <f t="shared" si="1"/>
        <v>1280719</v>
      </c>
      <c r="AN120" s="1">
        <f t="shared" si="1"/>
        <v>1119850</v>
      </c>
      <c r="AO120" s="1">
        <f t="shared" si="1"/>
        <v>1059098</v>
      </c>
      <c r="AP120" s="1">
        <f t="shared" si="1"/>
        <v>882147</v>
      </c>
      <c r="AQ120" s="1">
        <f t="shared" si="1"/>
        <v>835014</v>
      </c>
      <c r="AR120" s="1">
        <f t="shared" si="1"/>
        <v>807653</v>
      </c>
      <c r="AS120" s="1">
        <f t="shared" si="1"/>
        <v>441463</v>
      </c>
      <c r="AT120" s="1">
        <f t="shared" si="1"/>
        <v>208935</v>
      </c>
    </row>
    <row r="123" spans="1:46" x14ac:dyDescent="0.3">
      <c r="A123" s="1" t="s">
        <v>300</v>
      </c>
      <c r="B123" s="1">
        <f>B100-B120</f>
        <v>0</v>
      </c>
      <c r="C123" s="1">
        <f t="shared" ref="C123:AT123" si="2">C100-C120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70"/>
  <sheetViews>
    <sheetView topLeftCell="A61" workbookViewId="0">
      <selection activeCell="C71" sqref="C71"/>
    </sheetView>
  </sheetViews>
  <sheetFormatPr defaultRowHeight="14.4" x14ac:dyDescent="0.3"/>
  <cols>
    <col min="1" max="1" width="19.5546875" customWidth="1"/>
  </cols>
  <sheetData>
    <row r="2" spans="1:46" s="1" customFormat="1" x14ac:dyDescent="0.25">
      <c r="B2" s="1" t="s">
        <v>321</v>
      </c>
    </row>
    <row r="3" spans="1:46" s="1" customFormat="1" x14ac:dyDescent="0.25">
      <c r="B3" s="1" t="s">
        <v>166</v>
      </c>
    </row>
    <row r="4" spans="1:46" s="1" customFormat="1" x14ac:dyDescent="0.25">
      <c r="A4" s="1" t="s">
        <v>403</v>
      </c>
    </row>
    <row r="5" spans="1:46" s="1" customFormat="1" x14ac:dyDescent="0.25">
      <c r="A5" s="1" t="s">
        <v>322</v>
      </c>
    </row>
    <row r="6" spans="1:46" s="1" customFormat="1" x14ac:dyDescent="0.25">
      <c r="A6" s="1" t="s">
        <v>168</v>
      </c>
    </row>
    <row r="7" spans="1:46" s="1" customFormat="1" x14ac:dyDescent="0.25">
      <c r="B7" s="1" t="s">
        <v>169</v>
      </c>
    </row>
    <row r="8" spans="1:46" s="1" customFormat="1" x14ac:dyDescent="0.25">
      <c r="B8" s="1" t="s">
        <v>259</v>
      </c>
    </row>
    <row r="9" spans="1:46" s="1" customFormat="1" x14ac:dyDescent="0.25">
      <c r="B9" s="1" t="s">
        <v>21</v>
      </c>
      <c r="C9" s="1" t="s">
        <v>24</v>
      </c>
      <c r="D9" s="1" t="s">
        <v>26</v>
      </c>
      <c r="E9" s="1" t="s">
        <v>44</v>
      </c>
      <c r="F9" s="1" t="s">
        <v>64</v>
      </c>
      <c r="G9" s="1" t="s">
        <v>23</v>
      </c>
      <c r="H9" s="1" t="s">
        <v>5</v>
      </c>
      <c r="I9" s="1" t="s">
        <v>171</v>
      </c>
      <c r="J9" s="1" t="s">
        <v>220</v>
      </c>
      <c r="K9" s="1" t="s">
        <v>218</v>
      </c>
      <c r="L9" s="1" t="s">
        <v>39</v>
      </c>
      <c r="M9" s="1" t="s">
        <v>18</v>
      </c>
      <c r="N9" s="1" t="s">
        <v>59</v>
      </c>
      <c r="O9" s="1" t="s">
        <v>1</v>
      </c>
      <c r="P9" s="1" t="s">
        <v>385</v>
      </c>
      <c r="Q9" s="1" t="s">
        <v>386</v>
      </c>
      <c r="R9" s="1" t="s">
        <v>205</v>
      </c>
      <c r="S9" s="1" t="s">
        <v>177</v>
      </c>
      <c r="T9" s="1" t="s">
        <v>56</v>
      </c>
      <c r="U9" s="1" t="s">
        <v>223</v>
      </c>
      <c r="V9" s="1" t="s">
        <v>11</v>
      </c>
      <c r="W9" s="1" t="s">
        <v>37</v>
      </c>
      <c r="X9" s="1" t="s">
        <v>49</v>
      </c>
      <c r="Y9" s="1" t="s">
        <v>53</v>
      </c>
      <c r="Z9" s="1" t="s">
        <v>178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46</v>
      </c>
      <c r="AF9" s="1" t="s">
        <v>224</v>
      </c>
      <c r="AG9" s="1" t="s">
        <v>318</v>
      </c>
      <c r="AH9" s="1" t="s">
        <v>12</v>
      </c>
      <c r="AI9" s="1" t="s">
        <v>15</v>
      </c>
      <c r="AJ9" s="1" t="s">
        <v>230</v>
      </c>
      <c r="AK9" s="1" t="s">
        <v>47</v>
      </c>
      <c r="AL9" s="1" t="s">
        <v>397</v>
      </c>
      <c r="AM9" s="1" t="s">
        <v>179</v>
      </c>
      <c r="AN9" s="1" t="s">
        <v>52</v>
      </c>
      <c r="AO9" s="1" t="s">
        <v>8</v>
      </c>
      <c r="AP9" s="1" t="s">
        <v>396</v>
      </c>
      <c r="AQ9" s="1" t="s">
        <v>48</v>
      </c>
      <c r="AR9" s="1" t="s">
        <v>398</v>
      </c>
      <c r="AS9" s="1" t="s">
        <v>6</v>
      </c>
      <c r="AT9" s="1" t="s">
        <v>28</v>
      </c>
    </row>
    <row r="10" spans="1:46" s="1" customFormat="1" x14ac:dyDescent="0.25">
      <c r="A10" s="1" t="s">
        <v>323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</row>
    <row r="11" spans="1:46" s="1" customFormat="1" x14ac:dyDescent="0.25">
      <c r="A11" s="1" t="s">
        <v>324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</row>
    <row r="12" spans="1:46" s="1" customFormat="1" x14ac:dyDescent="0.25">
      <c r="A12" s="1" t="s">
        <v>325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</row>
    <row r="13" spans="1:46" s="1" customFormat="1" x14ac:dyDescent="0.25">
      <c r="A13" s="1" t="s">
        <v>326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</row>
    <row r="14" spans="1:46" x14ac:dyDescent="0.25">
      <c r="A14" t="s">
        <v>327</v>
      </c>
      <c r="B14">
        <v>792783</v>
      </c>
      <c r="C14">
        <v>194714</v>
      </c>
      <c r="D14">
        <v>112466</v>
      </c>
      <c r="E14">
        <v>49590</v>
      </c>
      <c r="F14">
        <v>257359</v>
      </c>
      <c r="G14">
        <v>110842</v>
      </c>
      <c r="H14">
        <v>141610</v>
      </c>
      <c r="I14">
        <v>215680</v>
      </c>
      <c r="J14">
        <v>1873</v>
      </c>
      <c r="K14">
        <v>1708</v>
      </c>
      <c r="L14">
        <v>115436</v>
      </c>
      <c r="M14">
        <v>151942</v>
      </c>
      <c r="N14">
        <v>87020</v>
      </c>
      <c r="O14">
        <v>72876</v>
      </c>
      <c r="P14">
        <v>70670</v>
      </c>
      <c r="Q14">
        <v>59263</v>
      </c>
      <c r="R14">
        <v>3077</v>
      </c>
      <c r="S14" t="s">
        <v>0</v>
      </c>
      <c r="T14">
        <v>39615</v>
      </c>
      <c r="U14">
        <v>1217</v>
      </c>
      <c r="V14">
        <v>419</v>
      </c>
      <c r="W14">
        <v>312</v>
      </c>
      <c r="X14">
        <v>162</v>
      </c>
      <c r="Y14">
        <v>971</v>
      </c>
      <c r="Z14">
        <v>3033</v>
      </c>
      <c r="AA14">
        <v>26267</v>
      </c>
      <c r="AB14">
        <v>19310</v>
      </c>
      <c r="AC14">
        <v>1445</v>
      </c>
      <c r="AD14">
        <v>438</v>
      </c>
      <c r="AE14">
        <v>963</v>
      </c>
      <c r="AF14">
        <v>1024</v>
      </c>
      <c r="AG14">
        <v>4906</v>
      </c>
      <c r="AH14">
        <v>661</v>
      </c>
      <c r="AI14">
        <v>152</v>
      </c>
      <c r="AJ14" t="s">
        <v>0</v>
      </c>
      <c r="AK14">
        <v>3532</v>
      </c>
      <c r="AL14">
        <v>663</v>
      </c>
      <c r="AM14">
        <v>19566</v>
      </c>
      <c r="AN14">
        <v>3213</v>
      </c>
      <c r="AO14">
        <v>2216</v>
      </c>
      <c r="AP14">
        <v>6606</v>
      </c>
      <c r="AQ14">
        <v>155</v>
      </c>
      <c r="AR14">
        <v>209</v>
      </c>
      <c r="AS14">
        <v>24</v>
      </c>
      <c r="AT14">
        <v>27</v>
      </c>
    </row>
    <row r="15" spans="1:46" s="1" customFormat="1" x14ac:dyDescent="0.25">
      <c r="A15" s="1" t="s">
        <v>328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</row>
    <row r="16" spans="1:46" x14ac:dyDescent="0.25">
      <c r="A16" t="s">
        <v>329</v>
      </c>
      <c r="B16">
        <v>616705</v>
      </c>
      <c r="C16">
        <v>104757</v>
      </c>
      <c r="D16">
        <v>509505</v>
      </c>
      <c r="E16">
        <v>481467</v>
      </c>
      <c r="F16">
        <v>450141</v>
      </c>
      <c r="G16">
        <v>65092</v>
      </c>
      <c r="H16">
        <v>198985</v>
      </c>
      <c r="I16">
        <v>47533</v>
      </c>
      <c r="J16" t="s">
        <v>0</v>
      </c>
      <c r="K16" t="s">
        <v>0</v>
      </c>
      <c r="L16">
        <v>180274</v>
      </c>
      <c r="M16">
        <v>32990</v>
      </c>
      <c r="N16">
        <v>141830</v>
      </c>
      <c r="O16">
        <v>38443</v>
      </c>
      <c r="P16">
        <v>53951</v>
      </c>
      <c r="Q16">
        <v>51274</v>
      </c>
      <c r="R16" t="s">
        <v>0</v>
      </c>
      <c r="S16" t="s">
        <v>0</v>
      </c>
      <c r="T16">
        <v>24755</v>
      </c>
      <c r="U16">
        <v>11589</v>
      </c>
      <c r="V16" t="s">
        <v>0</v>
      </c>
      <c r="W16" t="s">
        <v>0</v>
      </c>
      <c r="X16" t="s">
        <v>0</v>
      </c>
      <c r="Y16" t="s">
        <v>0</v>
      </c>
      <c r="Z16">
        <v>12000</v>
      </c>
      <c r="AA16">
        <v>4924</v>
      </c>
      <c r="AB16">
        <v>9204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4476</v>
      </c>
      <c r="AL16">
        <v>482</v>
      </c>
      <c r="AM16" t="s">
        <v>0</v>
      </c>
      <c r="AN16">
        <v>3356</v>
      </c>
      <c r="AO16">
        <v>2392</v>
      </c>
      <c r="AP16">
        <v>3779</v>
      </c>
      <c r="AQ16" t="s">
        <v>0</v>
      </c>
      <c r="AR16">
        <v>102</v>
      </c>
      <c r="AS16" t="s">
        <v>0</v>
      </c>
      <c r="AT16" t="s">
        <v>0</v>
      </c>
    </row>
    <row r="17" spans="1:46" s="1" customFormat="1" x14ac:dyDescent="0.25">
      <c r="A17" s="1" t="s">
        <v>330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</row>
    <row r="18" spans="1:46" x14ac:dyDescent="0.25">
      <c r="A18" t="s">
        <v>331</v>
      </c>
      <c r="B18" t="s">
        <v>0</v>
      </c>
      <c r="C18" t="s">
        <v>0</v>
      </c>
      <c r="D18">
        <v>4929</v>
      </c>
      <c r="E18" t="s">
        <v>0</v>
      </c>
      <c r="F18" t="s">
        <v>0</v>
      </c>
      <c r="G18" t="s">
        <v>0</v>
      </c>
      <c r="H18" t="s">
        <v>0</v>
      </c>
      <c r="I18">
        <v>3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</row>
    <row r="19" spans="1:46" s="1" customFormat="1" x14ac:dyDescent="0.25">
      <c r="A19" s="1" t="s">
        <v>332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</row>
    <row r="20" spans="1:46" x14ac:dyDescent="0.25">
      <c r="A20" t="s">
        <v>333</v>
      </c>
      <c r="B20">
        <v>343813</v>
      </c>
      <c r="C20">
        <v>282672</v>
      </c>
      <c r="D20">
        <v>39358</v>
      </c>
      <c r="E20">
        <v>416883</v>
      </c>
      <c r="F20">
        <v>729677</v>
      </c>
      <c r="G20">
        <v>244682</v>
      </c>
      <c r="H20">
        <v>215837</v>
      </c>
      <c r="I20">
        <v>215579</v>
      </c>
      <c r="J20">
        <v>176426</v>
      </c>
      <c r="K20">
        <v>377240</v>
      </c>
      <c r="L20" t="s">
        <v>0</v>
      </c>
      <c r="M20">
        <v>25628</v>
      </c>
      <c r="N20" t="s">
        <v>0</v>
      </c>
      <c r="O20">
        <v>657534</v>
      </c>
      <c r="P20">
        <v>389755</v>
      </c>
      <c r="Q20">
        <v>224451</v>
      </c>
      <c r="R20">
        <v>108527</v>
      </c>
      <c r="S20">
        <v>33732</v>
      </c>
      <c r="T20">
        <v>212755</v>
      </c>
      <c r="U20">
        <v>89023</v>
      </c>
      <c r="V20">
        <v>31245</v>
      </c>
      <c r="W20" t="s">
        <v>0</v>
      </c>
      <c r="X20">
        <v>15813</v>
      </c>
      <c r="Y20">
        <v>13936</v>
      </c>
      <c r="Z20">
        <v>1034</v>
      </c>
      <c r="AA20">
        <v>38328</v>
      </c>
      <c r="AB20">
        <v>1943</v>
      </c>
      <c r="AC20">
        <v>35721</v>
      </c>
      <c r="AD20">
        <v>77</v>
      </c>
      <c r="AE20">
        <v>36191</v>
      </c>
      <c r="AF20">
        <v>24270</v>
      </c>
      <c r="AG20">
        <v>3085</v>
      </c>
      <c r="AH20">
        <v>3482</v>
      </c>
      <c r="AI20">
        <v>26006</v>
      </c>
      <c r="AJ20">
        <v>8693</v>
      </c>
      <c r="AK20">
        <v>1569</v>
      </c>
      <c r="AL20">
        <v>10977</v>
      </c>
      <c r="AM20">
        <v>1555</v>
      </c>
      <c r="AN20">
        <v>5266</v>
      </c>
      <c r="AO20">
        <v>12361</v>
      </c>
      <c r="AP20">
        <v>30815</v>
      </c>
      <c r="AQ20">
        <v>12435</v>
      </c>
      <c r="AR20">
        <v>12459</v>
      </c>
      <c r="AS20" t="s">
        <v>0</v>
      </c>
      <c r="AT20" t="s">
        <v>0</v>
      </c>
    </row>
    <row r="21" spans="1:46" s="1" customFormat="1" x14ac:dyDescent="0.25">
      <c r="A21" s="1" t="s">
        <v>334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</row>
    <row r="22" spans="1:46" x14ac:dyDescent="0.25">
      <c r="A22" t="s">
        <v>335</v>
      </c>
      <c r="B22">
        <v>615296</v>
      </c>
      <c r="C22">
        <v>456779</v>
      </c>
      <c r="D22">
        <v>59036</v>
      </c>
      <c r="E22">
        <v>625324</v>
      </c>
      <c r="F22" t="s">
        <v>0</v>
      </c>
      <c r="G22">
        <v>320331</v>
      </c>
      <c r="H22">
        <v>282628</v>
      </c>
      <c r="I22">
        <v>301810</v>
      </c>
      <c r="J22">
        <v>618208</v>
      </c>
      <c r="K22">
        <v>382858</v>
      </c>
      <c r="L22" t="s">
        <v>0</v>
      </c>
      <c r="M22">
        <v>38775</v>
      </c>
      <c r="N22" t="s">
        <v>0</v>
      </c>
      <c r="O22" t="s">
        <v>0</v>
      </c>
      <c r="P22" t="s">
        <v>0</v>
      </c>
      <c r="Q22" t="s">
        <v>0</v>
      </c>
      <c r="R22">
        <v>97602</v>
      </c>
      <c r="S22">
        <v>16820</v>
      </c>
      <c r="T22" t="s">
        <v>0</v>
      </c>
      <c r="U22">
        <v>235571</v>
      </c>
      <c r="V22">
        <v>65223</v>
      </c>
      <c r="W22" t="s">
        <v>0</v>
      </c>
      <c r="X22">
        <v>54108</v>
      </c>
      <c r="Y22">
        <v>309784</v>
      </c>
      <c r="Z22">
        <v>1488</v>
      </c>
      <c r="AA22">
        <v>49252</v>
      </c>
      <c r="AB22">
        <v>2442</v>
      </c>
      <c r="AC22" t="s">
        <v>0</v>
      </c>
      <c r="AD22">
        <v>2169</v>
      </c>
      <c r="AE22">
        <v>46793</v>
      </c>
      <c r="AF22">
        <v>28752</v>
      </c>
      <c r="AG22">
        <v>7606</v>
      </c>
      <c r="AH22">
        <v>7443</v>
      </c>
      <c r="AI22" t="s">
        <v>0</v>
      </c>
      <c r="AJ22">
        <v>13505</v>
      </c>
      <c r="AK22">
        <v>21861</v>
      </c>
      <c r="AL22">
        <v>45743</v>
      </c>
      <c r="AM22">
        <v>4618</v>
      </c>
      <c r="AN22">
        <v>6868</v>
      </c>
      <c r="AO22">
        <v>85</v>
      </c>
      <c r="AP22" t="s">
        <v>0</v>
      </c>
      <c r="AQ22">
        <v>14348</v>
      </c>
      <c r="AR22">
        <v>18271</v>
      </c>
      <c r="AS22" t="s">
        <v>0</v>
      </c>
      <c r="AT22" t="s">
        <v>0</v>
      </c>
    </row>
    <row r="23" spans="1:46" s="1" customFormat="1" x14ac:dyDescent="0.25">
      <c r="A23" s="1" t="s">
        <v>336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</row>
    <row r="24" spans="1:46" s="1" customFormat="1" x14ac:dyDescent="0.25">
      <c r="A24" s="1" t="s">
        <v>337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</row>
    <row r="25" spans="1:46" x14ac:dyDescent="0.25">
      <c r="A25" t="s">
        <v>338</v>
      </c>
      <c r="B25">
        <v>990958</v>
      </c>
      <c r="C25">
        <v>1096348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>
        <v>9263</v>
      </c>
      <c r="K25">
        <v>21127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>
        <v>55</v>
      </c>
      <c r="T25" t="s">
        <v>0</v>
      </c>
      <c r="U25" t="s">
        <v>0</v>
      </c>
      <c r="V25" t="s">
        <v>0</v>
      </c>
      <c r="W25" t="s">
        <v>0</v>
      </c>
      <c r="X25">
        <v>545</v>
      </c>
      <c r="Y25">
        <v>7104</v>
      </c>
      <c r="Z25" t="s">
        <v>0</v>
      </c>
      <c r="AA25">
        <v>32868</v>
      </c>
      <c r="AB25">
        <v>81042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</row>
    <row r="26" spans="1:46" s="1" customFormat="1" x14ac:dyDescent="0.25">
      <c r="A26" s="1" t="s">
        <v>339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</row>
    <row r="27" spans="1:46" x14ac:dyDescent="0.25">
      <c r="A27" t="s">
        <v>340</v>
      </c>
      <c r="B27">
        <v>311930</v>
      </c>
      <c r="C27">
        <v>87190</v>
      </c>
      <c r="D27">
        <v>538239</v>
      </c>
      <c r="E27">
        <v>524941</v>
      </c>
      <c r="F27">
        <v>1182152</v>
      </c>
      <c r="G27" t="s">
        <v>0</v>
      </c>
      <c r="H27">
        <v>24019</v>
      </c>
      <c r="I27">
        <v>177649</v>
      </c>
      <c r="J27" t="s">
        <v>0</v>
      </c>
      <c r="K27" t="s">
        <v>0</v>
      </c>
      <c r="L27">
        <v>680599</v>
      </c>
      <c r="M27">
        <v>64106</v>
      </c>
      <c r="N27">
        <v>299053</v>
      </c>
      <c r="O27">
        <v>436708</v>
      </c>
      <c r="P27">
        <v>504891</v>
      </c>
      <c r="Q27">
        <v>400263</v>
      </c>
      <c r="R27">
        <v>142126</v>
      </c>
      <c r="S27" t="s">
        <v>0</v>
      </c>
      <c r="T27">
        <v>143254</v>
      </c>
      <c r="U27">
        <v>171138</v>
      </c>
      <c r="V27">
        <v>32698</v>
      </c>
      <c r="W27" t="s">
        <v>0</v>
      </c>
      <c r="X27" t="s">
        <v>0</v>
      </c>
      <c r="Y27" t="s">
        <v>0</v>
      </c>
      <c r="Z27">
        <v>23788</v>
      </c>
      <c r="AA27">
        <v>52783</v>
      </c>
      <c r="AB27">
        <v>6855</v>
      </c>
      <c r="AC27">
        <v>82963</v>
      </c>
      <c r="AD27" t="s">
        <v>0</v>
      </c>
      <c r="AE27">
        <v>94532</v>
      </c>
      <c r="AF27" t="s">
        <v>0</v>
      </c>
      <c r="AG27">
        <v>17789</v>
      </c>
      <c r="AH27" t="s">
        <v>0</v>
      </c>
      <c r="AI27" t="s">
        <v>0</v>
      </c>
      <c r="AJ27">
        <v>108480</v>
      </c>
      <c r="AK27">
        <v>33560</v>
      </c>
      <c r="AL27">
        <v>41722</v>
      </c>
      <c r="AM27">
        <v>2940</v>
      </c>
      <c r="AN27">
        <v>33726</v>
      </c>
      <c r="AO27">
        <v>13208</v>
      </c>
      <c r="AP27">
        <v>20545</v>
      </c>
      <c r="AQ27" t="s">
        <v>0</v>
      </c>
      <c r="AR27">
        <v>10737</v>
      </c>
      <c r="AS27" t="s">
        <v>0</v>
      </c>
      <c r="AT27" t="s">
        <v>0</v>
      </c>
    </row>
    <row r="28" spans="1:46" s="1" customFormat="1" x14ac:dyDescent="0.25">
      <c r="A28" s="1" t="s">
        <v>341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</row>
    <row r="29" spans="1:46" x14ac:dyDescent="0.25">
      <c r="A29" t="s">
        <v>342</v>
      </c>
      <c r="B29">
        <v>216068</v>
      </c>
      <c r="C29">
        <v>271947</v>
      </c>
      <c r="D29">
        <v>112884</v>
      </c>
      <c r="E29">
        <v>693009</v>
      </c>
      <c r="F29">
        <v>40021</v>
      </c>
      <c r="G29">
        <v>311499</v>
      </c>
      <c r="H29">
        <v>99329</v>
      </c>
      <c r="I29">
        <v>23736</v>
      </c>
      <c r="J29">
        <v>813817</v>
      </c>
      <c r="K29">
        <v>686766</v>
      </c>
      <c r="L29">
        <v>204841</v>
      </c>
      <c r="M29">
        <v>13219</v>
      </c>
      <c r="N29">
        <v>123541</v>
      </c>
      <c r="O29" t="s">
        <v>0</v>
      </c>
      <c r="P29" t="s">
        <v>0</v>
      </c>
      <c r="Q29" t="s">
        <v>0</v>
      </c>
      <c r="R29">
        <v>52716</v>
      </c>
      <c r="S29">
        <v>2237</v>
      </c>
      <c r="T29" t="s">
        <v>0</v>
      </c>
      <c r="U29">
        <v>39297</v>
      </c>
      <c r="V29" t="s">
        <v>0</v>
      </c>
      <c r="W29" t="s">
        <v>0</v>
      </c>
      <c r="X29">
        <v>419782</v>
      </c>
      <c r="Y29">
        <v>366682</v>
      </c>
      <c r="Z29">
        <v>2002</v>
      </c>
      <c r="AA29">
        <v>95277</v>
      </c>
      <c r="AB29">
        <v>12147</v>
      </c>
      <c r="AC29">
        <v>353383</v>
      </c>
      <c r="AD29">
        <v>215429</v>
      </c>
      <c r="AE29">
        <v>55235</v>
      </c>
      <c r="AF29">
        <v>231950</v>
      </c>
      <c r="AG29">
        <v>1681</v>
      </c>
      <c r="AH29">
        <v>29847</v>
      </c>
      <c r="AI29">
        <v>101092</v>
      </c>
      <c r="AJ29">
        <v>47081</v>
      </c>
      <c r="AK29">
        <v>1666</v>
      </c>
      <c r="AL29">
        <v>12993</v>
      </c>
      <c r="AM29">
        <v>684</v>
      </c>
      <c r="AN29">
        <v>16967</v>
      </c>
      <c r="AO29">
        <v>561</v>
      </c>
      <c r="AP29" t="s">
        <v>0</v>
      </c>
      <c r="AQ29" t="s">
        <v>0</v>
      </c>
      <c r="AR29">
        <v>7477</v>
      </c>
      <c r="AS29" t="s">
        <v>0</v>
      </c>
      <c r="AT29" t="s">
        <v>0</v>
      </c>
    </row>
    <row r="30" spans="1:46" x14ac:dyDescent="0.25">
      <c r="A30" t="s">
        <v>343</v>
      </c>
      <c r="B30" t="s">
        <v>0</v>
      </c>
      <c r="C30" t="s">
        <v>0</v>
      </c>
      <c r="D30">
        <v>45011</v>
      </c>
      <c r="E30">
        <v>66240</v>
      </c>
      <c r="F30">
        <v>3493</v>
      </c>
      <c r="G30">
        <v>198236</v>
      </c>
      <c r="H30">
        <v>277390</v>
      </c>
      <c r="I30">
        <v>399726</v>
      </c>
      <c r="J30">
        <v>28081</v>
      </c>
      <c r="K30">
        <v>5014</v>
      </c>
      <c r="L30">
        <v>5603</v>
      </c>
      <c r="M30">
        <v>153118</v>
      </c>
      <c r="N30">
        <v>587</v>
      </c>
      <c r="O30">
        <v>138722</v>
      </c>
      <c r="P30" t="s">
        <v>0</v>
      </c>
      <c r="Q30" t="s">
        <v>0</v>
      </c>
      <c r="R30">
        <v>24018</v>
      </c>
      <c r="S30" t="s">
        <v>0</v>
      </c>
      <c r="T30">
        <v>51168</v>
      </c>
      <c r="U30">
        <v>9438</v>
      </c>
      <c r="V30">
        <v>46886</v>
      </c>
      <c r="W30">
        <v>178028</v>
      </c>
      <c r="X30">
        <v>7778</v>
      </c>
      <c r="Y30">
        <v>42171</v>
      </c>
      <c r="Z30">
        <v>82288</v>
      </c>
      <c r="AA30" t="s">
        <v>0</v>
      </c>
      <c r="AB30">
        <v>419</v>
      </c>
      <c r="AC30">
        <v>32262</v>
      </c>
      <c r="AD30" t="s">
        <v>0</v>
      </c>
      <c r="AE30" t="s">
        <v>0</v>
      </c>
      <c r="AF30" t="s">
        <v>0</v>
      </c>
      <c r="AG30">
        <v>38144</v>
      </c>
      <c r="AH30" t="s">
        <v>0</v>
      </c>
      <c r="AI30">
        <v>2085</v>
      </c>
      <c r="AJ30" t="s">
        <v>0</v>
      </c>
      <c r="AK30">
        <v>1908</v>
      </c>
      <c r="AL30">
        <v>8486</v>
      </c>
      <c r="AM30" t="s">
        <v>0</v>
      </c>
      <c r="AN30">
        <v>747</v>
      </c>
      <c r="AO30">
        <v>3939</v>
      </c>
      <c r="AP30" t="s">
        <v>0</v>
      </c>
      <c r="AQ30" t="s">
        <v>0</v>
      </c>
      <c r="AR30">
        <v>5793</v>
      </c>
      <c r="AS30">
        <v>19592</v>
      </c>
      <c r="AT30">
        <v>5258</v>
      </c>
    </row>
    <row r="31" spans="1:46" s="1" customFormat="1" x14ac:dyDescent="0.25">
      <c r="A31" s="1" t="s">
        <v>344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</row>
    <row r="32" spans="1:46" x14ac:dyDescent="0.25">
      <c r="A32" t="s">
        <v>345</v>
      </c>
      <c r="B32">
        <v>31055</v>
      </c>
      <c r="C32">
        <v>25175</v>
      </c>
      <c r="D32">
        <v>11610</v>
      </c>
      <c r="E32">
        <v>8907</v>
      </c>
      <c r="F32">
        <v>77460</v>
      </c>
      <c r="G32" t="s">
        <v>0</v>
      </c>
      <c r="H32" t="s">
        <v>0</v>
      </c>
      <c r="I32">
        <v>12041</v>
      </c>
      <c r="J32" t="s">
        <v>0</v>
      </c>
      <c r="K32">
        <v>1</v>
      </c>
      <c r="L32">
        <v>40210</v>
      </c>
      <c r="M32">
        <v>3818</v>
      </c>
      <c r="N32">
        <v>26381</v>
      </c>
      <c r="O32" t="s">
        <v>0</v>
      </c>
      <c r="P32" t="s">
        <v>0</v>
      </c>
      <c r="Q32" t="s">
        <v>0</v>
      </c>
      <c r="R32" t="s">
        <v>0</v>
      </c>
      <c r="S32">
        <v>73</v>
      </c>
      <c r="T32" t="s">
        <v>0</v>
      </c>
      <c r="U32" t="s">
        <v>0</v>
      </c>
      <c r="V32" t="s">
        <v>0</v>
      </c>
      <c r="W32" t="s">
        <v>0</v>
      </c>
      <c r="X32">
        <v>72</v>
      </c>
      <c r="Y32">
        <v>593</v>
      </c>
      <c r="Z32" t="s">
        <v>0</v>
      </c>
      <c r="AA32" t="s">
        <v>0</v>
      </c>
      <c r="AB32" t="s">
        <v>0</v>
      </c>
      <c r="AC32">
        <v>2210</v>
      </c>
      <c r="AD32" t="s">
        <v>0</v>
      </c>
      <c r="AE32" t="s">
        <v>0</v>
      </c>
      <c r="AF32">
        <v>155</v>
      </c>
      <c r="AG32" t="s">
        <v>0</v>
      </c>
      <c r="AH32">
        <v>176</v>
      </c>
      <c r="AI32" t="s">
        <v>0</v>
      </c>
      <c r="AJ32">
        <v>641</v>
      </c>
      <c r="AK32">
        <v>396</v>
      </c>
      <c r="AL32">
        <v>2535</v>
      </c>
      <c r="AM32" t="s">
        <v>0</v>
      </c>
      <c r="AN32">
        <v>0</v>
      </c>
      <c r="AO32">
        <v>223</v>
      </c>
      <c r="AP32" t="s">
        <v>0</v>
      </c>
      <c r="AQ32" t="s">
        <v>0</v>
      </c>
      <c r="AR32">
        <v>1204</v>
      </c>
      <c r="AS32" t="s">
        <v>0</v>
      </c>
      <c r="AT32">
        <v>65</v>
      </c>
    </row>
    <row r="33" spans="1:46" x14ac:dyDescent="0.25">
      <c r="A33" t="s">
        <v>346</v>
      </c>
      <c r="B33">
        <v>15433</v>
      </c>
      <c r="C33">
        <v>100803</v>
      </c>
      <c r="D33">
        <v>52870</v>
      </c>
      <c r="E33">
        <v>53203</v>
      </c>
      <c r="F33">
        <v>4995</v>
      </c>
      <c r="G33">
        <v>23054</v>
      </c>
      <c r="H33">
        <v>9494</v>
      </c>
      <c r="I33">
        <v>49503</v>
      </c>
      <c r="J33">
        <v>123234</v>
      </c>
      <c r="K33">
        <v>93588</v>
      </c>
      <c r="L33">
        <v>565</v>
      </c>
      <c r="M33">
        <v>26120</v>
      </c>
      <c r="N33">
        <v>492</v>
      </c>
      <c r="O33">
        <v>41540</v>
      </c>
      <c r="P33">
        <v>32059</v>
      </c>
      <c r="Q33">
        <v>27679</v>
      </c>
      <c r="R33">
        <v>12330</v>
      </c>
      <c r="S33" t="s">
        <v>0</v>
      </c>
      <c r="T33">
        <v>19448</v>
      </c>
      <c r="U33">
        <v>81225</v>
      </c>
      <c r="V33">
        <v>11641</v>
      </c>
      <c r="W33">
        <v>2282</v>
      </c>
      <c r="X33">
        <v>10198</v>
      </c>
      <c r="Y33">
        <v>24718</v>
      </c>
      <c r="Z33">
        <v>1005</v>
      </c>
      <c r="AA33">
        <v>2606</v>
      </c>
      <c r="AB33">
        <v>5739</v>
      </c>
      <c r="AC33">
        <v>6262</v>
      </c>
      <c r="AD33">
        <v>4377</v>
      </c>
      <c r="AE33">
        <v>17787</v>
      </c>
      <c r="AF33">
        <v>33731</v>
      </c>
      <c r="AG33">
        <v>1284</v>
      </c>
      <c r="AH33">
        <v>4527</v>
      </c>
      <c r="AI33">
        <v>1874</v>
      </c>
      <c r="AJ33">
        <v>3250</v>
      </c>
      <c r="AK33">
        <v>2898</v>
      </c>
      <c r="AL33">
        <v>213</v>
      </c>
      <c r="AM33">
        <v>1057</v>
      </c>
      <c r="AN33">
        <v>3901</v>
      </c>
      <c r="AO33">
        <v>1784</v>
      </c>
      <c r="AP33">
        <v>2205</v>
      </c>
      <c r="AQ33" t="s">
        <v>0</v>
      </c>
      <c r="AR33">
        <v>187</v>
      </c>
      <c r="AS33">
        <v>813</v>
      </c>
      <c r="AT33">
        <v>951</v>
      </c>
    </row>
    <row r="34" spans="1:46" x14ac:dyDescent="0.25">
      <c r="A34" t="s">
        <v>347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>
        <v>5270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1164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</row>
    <row r="35" spans="1:46" s="1" customFormat="1" x14ac:dyDescent="0.25">
      <c r="A35" s="1" t="s">
        <v>348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</row>
    <row r="36" spans="1:46" s="1" customFormat="1" x14ac:dyDescent="0.25">
      <c r="A36" s="1" t="s">
        <v>349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</row>
    <row r="37" spans="1:46" x14ac:dyDescent="0.25">
      <c r="A37" t="s">
        <v>350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34068</v>
      </c>
      <c r="J37">
        <v>63823</v>
      </c>
      <c r="K37">
        <v>16686</v>
      </c>
      <c r="L37" t="s">
        <v>0</v>
      </c>
      <c r="M37">
        <v>497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6148</v>
      </c>
      <c r="T37" t="s">
        <v>0</v>
      </c>
      <c r="U37">
        <v>71612</v>
      </c>
      <c r="V37">
        <v>3734</v>
      </c>
      <c r="W37" t="s">
        <v>0</v>
      </c>
      <c r="X37">
        <v>11387</v>
      </c>
      <c r="Y37">
        <v>19258</v>
      </c>
      <c r="Z37" t="s">
        <v>0</v>
      </c>
      <c r="AA37" t="s">
        <v>0</v>
      </c>
      <c r="AB37" t="s">
        <v>0</v>
      </c>
      <c r="AC37">
        <v>4443</v>
      </c>
      <c r="AD37">
        <v>330</v>
      </c>
      <c r="AE37">
        <v>10926</v>
      </c>
      <c r="AF37">
        <v>3846</v>
      </c>
      <c r="AG37" t="s">
        <v>0</v>
      </c>
      <c r="AH37" t="s">
        <v>0</v>
      </c>
      <c r="AI37" t="s">
        <v>0</v>
      </c>
      <c r="AJ37">
        <v>2970</v>
      </c>
      <c r="AK37" t="s">
        <v>0</v>
      </c>
      <c r="AL37" t="s">
        <v>0</v>
      </c>
      <c r="AM37" t="s">
        <v>0</v>
      </c>
      <c r="AN37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</row>
    <row r="38" spans="1:46" x14ac:dyDescent="0.25">
      <c r="A38" t="s">
        <v>351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</row>
    <row r="39" spans="1:46" x14ac:dyDescent="0.25">
      <c r="A39" t="s">
        <v>352</v>
      </c>
      <c r="B39">
        <v>5071121</v>
      </c>
      <c r="C39">
        <v>72487</v>
      </c>
      <c r="D39">
        <v>85267</v>
      </c>
      <c r="E39">
        <v>195610</v>
      </c>
      <c r="F39">
        <v>209892</v>
      </c>
      <c r="G39">
        <v>958882</v>
      </c>
      <c r="H39">
        <v>50</v>
      </c>
      <c r="I39" t="s">
        <v>0</v>
      </c>
      <c r="J39" t="s">
        <v>0</v>
      </c>
      <c r="K39" t="s">
        <v>0</v>
      </c>
      <c r="L39">
        <v>104768</v>
      </c>
      <c r="M39">
        <v>122435</v>
      </c>
      <c r="N39">
        <v>86449</v>
      </c>
      <c r="O39">
        <v>48381</v>
      </c>
      <c r="P39" t="s">
        <v>0</v>
      </c>
      <c r="Q39" t="s">
        <v>0</v>
      </c>
      <c r="R39" t="s">
        <v>0</v>
      </c>
      <c r="S39" t="s">
        <v>0</v>
      </c>
      <c r="T39">
        <v>33082</v>
      </c>
      <c r="U39">
        <v>114349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>
        <v>263</v>
      </c>
      <c r="AC39">
        <v>31720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0</v>
      </c>
      <c r="AK39">
        <v>14944</v>
      </c>
      <c r="AL39">
        <v>4036</v>
      </c>
      <c r="AM39" t="s">
        <v>0</v>
      </c>
      <c r="AN39">
        <v>74</v>
      </c>
      <c r="AO39">
        <v>6735</v>
      </c>
      <c r="AP39" t="s">
        <v>0</v>
      </c>
      <c r="AQ39" t="s">
        <v>0</v>
      </c>
      <c r="AR39">
        <v>3408</v>
      </c>
      <c r="AS39" t="s">
        <v>0</v>
      </c>
      <c r="AT39" t="s">
        <v>0</v>
      </c>
    </row>
    <row r="40" spans="1:46" x14ac:dyDescent="0.25">
      <c r="A40" t="s">
        <v>353</v>
      </c>
      <c r="B40" t="s">
        <v>0</v>
      </c>
      <c r="C40" t="s">
        <v>0</v>
      </c>
      <c r="D40">
        <v>2464</v>
      </c>
      <c r="E40">
        <v>2555</v>
      </c>
      <c r="F40">
        <v>4994</v>
      </c>
      <c r="G40" t="s">
        <v>0</v>
      </c>
      <c r="H40" t="s">
        <v>0</v>
      </c>
      <c r="I40">
        <v>115075</v>
      </c>
      <c r="J40">
        <v>2264</v>
      </c>
      <c r="K40">
        <v>895</v>
      </c>
      <c r="L40">
        <v>565</v>
      </c>
      <c r="M40" t="s">
        <v>0</v>
      </c>
      <c r="N40">
        <v>492</v>
      </c>
      <c r="O40">
        <v>8097</v>
      </c>
      <c r="P40" t="s">
        <v>0</v>
      </c>
      <c r="Q40" t="s">
        <v>0</v>
      </c>
      <c r="R40">
        <v>1973</v>
      </c>
      <c r="S40">
        <v>58769</v>
      </c>
      <c r="T40">
        <v>4829</v>
      </c>
      <c r="U40" t="s">
        <v>0</v>
      </c>
      <c r="V40">
        <v>105096</v>
      </c>
      <c r="W40" t="s">
        <v>0</v>
      </c>
      <c r="X40">
        <v>24898</v>
      </c>
      <c r="Y40">
        <v>1</v>
      </c>
      <c r="Z40" t="s">
        <v>0</v>
      </c>
      <c r="AA40" t="s">
        <v>0</v>
      </c>
      <c r="AB40">
        <v>45</v>
      </c>
      <c r="AC40" t="s">
        <v>0</v>
      </c>
      <c r="AD40">
        <v>1</v>
      </c>
      <c r="AE40" t="s">
        <v>0</v>
      </c>
      <c r="AF40">
        <v>3825</v>
      </c>
      <c r="AG40">
        <v>4772</v>
      </c>
      <c r="AH40" t="s">
        <v>0</v>
      </c>
      <c r="AI40" t="s">
        <v>0</v>
      </c>
      <c r="AJ40" t="s">
        <v>0</v>
      </c>
      <c r="AK40" t="s">
        <v>0</v>
      </c>
      <c r="AL40">
        <v>213</v>
      </c>
      <c r="AM40" t="s">
        <v>0</v>
      </c>
      <c r="AN40">
        <v>9</v>
      </c>
      <c r="AO40" t="s">
        <v>0</v>
      </c>
      <c r="AP40" t="s">
        <v>0</v>
      </c>
      <c r="AQ40" t="s">
        <v>0</v>
      </c>
      <c r="AR40">
        <v>186</v>
      </c>
      <c r="AS40" t="s">
        <v>0</v>
      </c>
      <c r="AT40">
        <v>39879</v>
      </c>
    </row>
    <row r="41" spans="1:46" x14ac:dyDescent="0.25">
      <c r="A41" t="s">
        <v>354</v>
      </c>
      <c r="B41" t="s">
        <v>0</v>
      </c>
      <c r="C41">
        <v>215</v>
      </c>
      <c r="D41">
        <v>70</v>
      </c>
      <c r="E41">
        <v>24</v>
      </c>
      <c r="F41" t="s">
        <v>0</v>
      </c>
      <c r="G41" t="s">
        <v>0</v>
      </c>
      <c r="H41" t="s">
        <v>0</v>
      </c>
      <c r="I41">
        <v>14</v>
      </c>
      <c r="J41" t="s">
        <v>0</v>
      </c>
      <c r="K41" t="s">
        <v>0</v>
      </c>
      <c r="L41" t="s">
        <v>0</v>
      </c>
      <c r="M41">
        <v>114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</row>
    <row r="42" spans="1:46" x14ac:dyDescent="0.25">
      <c r="A42" t="s">
        <v>355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</row>
    <row r="43" spans="1:46" x14ac:dyDescent="0.25">
      <c r="A43" t="s">
        <v>356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>
        <v>4596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</row>
    <row r="44" spans="1:46" x14ac:dyDescent="0.25">
      <c r="A44" t="s">
        <v>357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</row>
    <row r="45" spans="1:46" x14ac:dyDescent="0.25">
      <c r="A45" t="s">
        <v>358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1068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</row>
    <row r="46" spans="1:46" x14ac:dyDescent="0.25">
      <c r="A46" t="s">
        <v>359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1542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</row>
    <row r="47" spans="1:46" s="1" customFormat="1" x14ac:dyDescent="0.25">
      <c r="A47" s="1" t="s">
        <v>360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</row>
    <row r="48" spans="1:46" x14ac:dyDescent="0.25">
      <c r="A48" t="s">
        <v>361</v>
      </c>
      <c r="B48">
        <v>4134399</v>
      </c>
      <c r="C48" t="s">
        <v>0</v>
      </c>
      <c r="D48">
        <v>235790</v>
      </c>
      <c r="E48">
        <v>30015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42206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3454</v>
      </c>
      <c r="Z48" t="s">
        <v>0</v>
      </c>
      <c r="AA48">
        <v>678233</v>
      </c>
      <c r="AB48">
        <v>71015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15203</v>
      </c>
      <c r="AK48">
        <v>5072</v>
      </c>
      <c r="AL48" t="s">
        <v>0</v>
      </c>
      <c r="AM48" t="s">
        <v>0</v>
      </c>
      <c r="AN48">
        <v>16203</v>
      </c>
      <c r="AO48">
        <v>2007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</row>
    <row r="49" spans="1:46" x14ac:dyDescent="0.25">
      <c r="A49" t="s">
        <v>362</v>
      </c>
      <c r="B49">
        <v>172151</v>
      </c>
      <c r="C49">
        <v>210090</v>
      </c>
      <c r="D49">
        <v>0</v>
      </c>
      <c r="E49">
        <v>1</v>
      </c>
      <c r="F49">
        <v>1003896</v>
      </c>
      <c r="G49">
        <v>195</v>
      </c>
      <c r="H49">
        <v>2175731</v>
      </c>
      <c r="I49">
        <v>-514330</v>
      </c>
      <c r="J49">
        <v>-15829</v>
      </c>
      <c r="K49">
        <v>-162127</v>
      </c>
      <c r="L49" t="s">
        <v>0</v>
      </c>
      <c r="M49">
        <v>606</v>
      </c>
      <c r="N49">
        <v>-173684</v>
      </c>
      <c r="O49">
        <v>349087</v>
      </c>
      <c r="P49" t="s">
        <v>0</v>
      </c>
      <c r="Q49" t="s">
        <v>0</v>
      </c>
      <c r="R49">
        <v>-47323</v>
      </c>
      <c r="S49">
        <v>-537900</v>
      </c>
      <c r="T49">
        <v>221041</v>
      </c>
      <c r="U49">
        <v>-183958</v>
      </c>
      <c r="V49" t="s">
        <v>0</v>
      </c>
      <c r="W49">
        <v>-29412</v>
      </c>
      <c r="X49">
        <v>21672</v>
      </c>
      <c r="Y49">
        <v>-657488</v>
      </c>
      <c r="Z49">
        <v>183122</v>
      </c>
      <c r="AA49">
        <v>-668318</v>
      </c>
      <c r="AB49">
        <v>1</v>
      </c>
      <c r="AC49">
        <v>-168607</v>
      </c>
      <c r="AD49">
        <v>-5137</v>
      </c>
      <c r="AE49">
        <v>-58</v>
      </c>
      <c r="AF49">
        <v>-488</v>
      </c>
      <c r="AG49">
        <v>-220220</v>
      </c>
      <c r="AH49">
        <v>-42880</v>
      </c>
      <c r="AI49">
        <v>-7598</v>
      </c>
      <c r="AJ49">
        <v>-40177</v>
      </c>
      <c r="AK49">
        <v>-1</v>
      </c>
      <c r="AL49" t="s">
        <v>0</v>
      </c>
      <c r="AM49">
        <v>299564</v>
      </c>
      <c r="AN49">
        <v>0</v>
      </c>
      <c r="AO49">
        <v>11</v>
      </c>
      <c r="AP49" t="s">
        <v>0</v>
      </c>
      <c r="AQ49" t="s">
        <v>0</v>
      </c>
      <c r="AR49" t="s">
        <v>0</v>
      </c>
      <c r="AS49">
        <v>53785</v>
      </c>
      <c r="AT49" t="s">
        <v>0</v>
      </c>
    </row>
    <row r="50" spans="1:46" x14ac:dyDescent="0.25">
      <c r="A50" t="s">
        <v>363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2254</v>
      </c>
      <c r="AR50" t="s">
        <v>0</v>
      </c>
      <c r="AS50" t="s">
        <v>0</v>
      </c>
      <c r="AT50" t="s">
        <v>0</v>
      </c>
    </row>
    <row r="51" spans="1:46" x14ac:dyDescent="0.25">
      <c r="A51" t="s">
        <v>364</v>
      </c>
      <c r="B51" t="s">
        <v>0</v>
      </c>
      <c r="C51" t="s">
        <v>0</v>
      </c>
      <c r="D51">
        <v>6257</v>
      </c>
      <c r="E51">
        <v>1853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348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121</v>
      </c>
      <c r="AO51" t="s">
        <v>0</v>
      </c>
      <c r="AP51" t="s">
        <v>0</v>
      </c>
      <c r="AQ51">
        <v>7511</v>
      </c>
      <c r="AR51" t="s">
        <v>0</v>
      </c>
      <c r="AS51" t="s">
        <v>0</v>
      </c>
      <c r="AT51" t="s">
        <v>0</v>
      </c>
    </row>
    <row r="52" spans="1:46" x14ac:dyDescent="0.25">
      <c r="A52" t="s">
        <v>365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</row>
    <row r="53" spans="1:46" x14ac:dyDescent="0.25">
      <c r="A53" t="s">
        <v>366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</row>
    <row r="54" spans="1:46" x14ac:dyDescent="0.25">
      <c r="A54" t="s">
        <v>367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</row>
    <row r="55" spans="1:46" x14ac:dyDescent="0.25">
      <c r="A55" t="s">
        <v>368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>
        <v>3432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>
        <v>9925</v>
      </c>
      <c r="AR55" t="s">
        <v>0</v>
      </c>
      <c r="AS55" t="s">
        <v>0</v>
      </c>
      <c r="AT55" t="s">
        <v>0</v>
      </c>
    </row>
    <row r="56" spans="1:46" x14ac:dyDescent="0.25">
      <c r="A56" t="s">
        <v>369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>
        <v>4994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>
        <v>32058</v>
      </c>
      <c r="AR56" t="s">
        <v>0</v>
      </c>
      <c r="AS56" t="s">
        <v>0</v>
      </c>
      <c r="AT56" t="s">
        <v>0</v>
      </c>
    </row>
    <row r="57" spans="1:46" x14ac:dyDescent="0.25">
      <c r="A57" t="s">
        <v>370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>
        <v>13247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</row>
    <row r="58" spans="1:46" x14ac:dyDescent="0.25">
      <c r="A58" t="s">
        <v>371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</row>
    <row r="59" spans="1:46" x14ac:dyDescent="0.25">
      <c r="A59" t="s">
        <v>372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</row>
    <row r="60" spans="1:46" x14ac:dyDescent="0.25">
      <c r="A60" t="s">
        <v>373</v>
      </c>
      <c r="B60" t="s">
        <v>0</v>
      </c>
      <c r="C60" t="s">
        <v>0</v>
      </c>
      <c r="D60">
        <v>5282</v>
      </c>
      <c r="E60">
        <v>3901</v>
      </c>
      <c r="F60">
        <v>1001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370</v>
      </c>
      <c r="M60" t="s">
        <v>0</v>
      </c>
      <c r="N60">
        <v>285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1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</row>
    <row r="61" spans="1:46" x14ac:dyDescent="0.25">
      <c r="A61" t="s">
        <v>374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</row>
    <row r="62" spans="1:46" x14ac:dyDescent="0.25">
      <c r="A62" t="s">
        <v>375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</row>
    <row r="63" spans="1:46" x14ac:dyDescent="0.25">
      <c r="A63" t="s">
        <v>376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>
        <v>-2111</v>
      </c>
      <c r="Q63">
        <v>413</v>
      </c>
      <c r="R63" t="s">
        <v>0</v>
      </c>
      <c r="S63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34</v>
      </c>
      <c r="AQ63">
        <v>2577</v>
      </c>
      <c r="AR63" t="s">
        <v>0</v>
      </c>
      <c r="AS63" t="s">
        <v>0</v>
      </c>
      <c r="AT63" t="s">
        <v>0</v>
      </c>
    </row>
    <row r="64" spans="1:46" s="1" customFormat="1" x14ac:dyDescent="0.25">
      <c r="A64" s="1" t="s">
        <v>377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</row>
    <row r="65" spans="1:46" x14ac:dyDescent="0.25">
      <c r="A65" t="s">
        <v>378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>
        <v>2970</v>
      </c>
      <c r="I65">
        <v>46622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>
        <v>87271</v>
      </c>
      <c r="S65" t="s">
        <v>0</v>
      </c>
      <c r="T65" t="s">
        <v>0</v>
      </c>
      <c r="U65">
        <v>20195</v>
      </c>
      <c r="V65" t="s">
        <v>0</v>
      </c>
      <c r="W65" t="s">
        <v>0</v>
      </c>
      <c r="X65" t="s">
        <v>0</v>
      </c>
      <c r="Y65" t="s">
        <v>0</v>
      </c>
      <c r="Z65">
        <v>5777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>
        <v>33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</row>
    <row r="66" spans="1:46" s="1" customFormat="1" x14ac:dyDescent="0.25">
      <c r="A66" s="1" t="s">
        <v>379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</row>
    <row r="67" spans="1:46" x14ac:dyDescent="0.25">
      <c r="A67" t="s">
        <v>380</v>
      </c>
      <c r="B67" t="s">
        <v>0</v>
      </c>
      <c r="C67">
        <v>8912</v>
      </c>
      <c r="D67">
        <v>3332</v>
      </c>
      <c r="E67">
        <v>7493</v>
      </c>
      <c r="F67">
        <v>324909</v>
      </c>
      <c r="G67">
        <v>10446</v>
      </c>
      <c r="H67" t="s">
        <v>0</v>
      </c>
      <c r="I67" t="s">
        <v>0</v>
      </c>
      <c r="J67">
        <v>249211</v>
      </c>
      <c r="K67">
        <v>129029</v>
      </c>
      <c r="L67">
        <v>699025</v>
      </c>
      <c r="M67" t="s">
        <v>0</v>
      </c>
      <c r="N67">
        <v>303025</v>
      </c>
      <c r="O67">
        <v>55689</v>
      </c>
      <c r="P67" t="s">
        <v>0</v>
      </c>
      <c r="Q67" t="s">
        <v>0</v>
      </c>
      <c r="R67">
        <v>2590</v>
      </c>
      <c r="S67">
        <v>140</v>
      </c>
      <c r="T67">
        <v>33610</v>
      </c>
      <c r="U67">
        <v>411</v>
      </c>
      <c r="V67">
        <v>6383</v>
      </c>
      <c r="W67" t="s">
        <v>0</v>
      </c>
      <c r="X67">
        <v>5428</v>
      </c>
      <c r="Y67">
        <v>41098</v>
      </c>
      <c r="Z67" t="s">
        <v>0</v>
      </c>
      <c r="AA67">
        <v>329</v>
      </c>
      <c r="AB67" t="s">
        <v>0</v>
      </c>
      <c r="AC67">
        <v>829</v>
      </c>
      <c r="AD67">
        <v>991</v>
      </c>
      <c r="AE67" t="s">
        <v>0</v>
      </c>
      <c r="AF67">
        <v>196659</v>
      </c>
      <c r="AG67" t="s">
        <v>0</v>
      </c>
      <c r="AH67" t="s">
        <v>0</v>
      </c>
      <c r="AI67">
        <v>3940</v>
      </c>
      <c r="AJ67">
        <v>29</v>
      </c>
      <c r="AK67" t="s">
        <v>0</v>
      </c>
      <c r="AL67">
        <v>87324</v>
      </c>
      <c r="AM67" t="s">
        <v>0</v>
      </c>
      <c r="AN67">
        <v>0</v>
      </c>
      <c r="AO67" t="s">
        <v>0</v>
      </c>
      <c r="AP67" t="s">
        <v>0</v>
      </c>
      <c r="AQ67" t="s">
        <v>0</v>
      </c>
      <c r="AR67">
        <v>25716</v>
      </c>
      <c r="AS67" t="s">
        <v>0</v>
      </c>
      <c r="AT67" t="s">
        <v>0</v>
      </c>
    </row>
    <row r="68" spans="1:46" x14ac:dyDescent="0.25">
      <c r="A68" t="s">
        <v>381</v>
      </c>
      <c r="B68" t="s">
        <v>0</v>
      </c>
      <c r="C68">
        <v>570907</v>
      </c>
      <c r="D68">
        <v>2389146</v>
      </c>
      <c r="E68">
        <v>751903</v>
      </c>
      <c r="F68">
        <v>501979</v>
      </c>
      <c r="G68" t="s">
        <v>0</v>
      </c>
      <c r="H68">
        <v>2105541</v>
      </c>
      <c r="I68" t="s">
        <v>0</v>
      </c>
      <c r="J68">
        <v>265733</v>
      </c>
      <c r="K68">
        <v>113176</v>
      </c>
      <c r="L68">
        <v>189</v>
      </c>
      <c r="M68">
        <v>227061</v>
      </c>
      <c r="N68">
        <v>-173648</v>
      </c>
      <c r="O68">
        <v>115840</v>
      </c>
      <c r="P68">
        <v>19031</v>
      </c>
      <c r="Q68">
        <v>18110</v>
      </c>
      <c r="R68" t="s">
        <v>0</v>
      </c>
      <c r="S68">
        <v>224</v>
      </c>
      <c r="T68">
        <v>71666</v>
      </c>
      <c r="U68" t="s">
        <v>0</v>
      </c>
      <c r="V68" t="s">
        <v>0</v>
      </c>
      <c r="W68">
        <v>162343</v>
      </c>
      <c r="X68">
        <v>99268</v>
      </c>
      <c r="Y68">
        <v>0</v>
      </c>
      <c r="Z68">
        <v>8599</v>
      </c>
      <c r="AA68" t="s">
        <v>0</v>
      </c>
      <c r="AB68">
        <v>100779</v>
      </c>
      <c r="AC68">
        <v>105096</v>
      </c>
      <c r="AD68">
        <v>78137</v>
      </c>
      <c r="AE68">
        <v>48380</v>
      </c>
      <c r="AF68">
        <v>25830</v>
      </c>
      <c r="AG68">
        <v>22086</v>
      </c>
      <c r="AH68">
        <v>14796</v>
      </c>
      <c r="AI68">
        <v>46765</v>
      </c>
      <c r="AJ68">
        <v>45114</v>
      </c>
      <c r="AK68">
        <v>3325</v>
      </c>
      <c r="AL68">
        <v>2982</v>
      </c>
      <c r="AM68" t="s">
        <v>0</v>
      </c>
      <c r="AN68">
        <v>24012</v>
      </c>
      <c r="AO68">
        <v>3412</v>
      </c>
      <c r="AP68">
        <v>2095</v>
      </c>
      <c r="AQ68">
        <v>214</v>
      </c>
      <c r="AR68">
        <v>-1702</v>
      </c>
      <c r="AS68">
        <v>2371</v>
      </c>
      <c r="AT68">
        <v>2788</v>
      </c>
    </row>
    <row r="69" spans="1:46" x14ac:dyDescent="0.25">
      <c r="A69" t="s">
        <v>382</v>
      </c>
      <c r="B69" t="s">
        <v>0</v>
      </c>
      <c r="C69">
        <v>25460</v>
      </c>
      <c r="D69">
        <v>69929</v>
      </c>
      <c r="E69">
        <v>135967</v>
      </c>
      <c r="F69">
        <v>146989</v>
      </c>
      <c r="G69">
        <v>108591</v>
      </c>
      <c r="H69" t="s">
        <v>0</v>
      </c>
      <c r="I69" t="s">
        <v>0</v>
      </c>
      <c r="J69">
        <v>48189</v>
      </c>
      <c r="K69">
        <v>37019</v>
      </c>
      <c r="L69">
        <v>42574</v>
      </c>
      <c r="M69">
        <v>1041</v>
      </c>
      <c r="N69">
        <v>63826</v>
      </c>
      <c r="O69">
        <v>55798</v>
      </c>
      <c r="P69">
        <v>30767</v>
      </c>
      <c r="Q69">
        <v>33879</v>
      </c>
      <c r="R69">
        <v>855</v>
      </c>
      <c r="S69">
        <v>760</v>
      </c>
      <c r="T69">
        <v>25780</v>
      </c>
      <c r="U69" t="s">
        <v>0</v>
      </c>
      <c r="V69" t="s">
        <v>0</v>
      </c>
      <c r="W69" t="s">
        <v>0</v>
      </c>
      <c r="X69">
        <v>58401</v>
      </c>
      <c r="Y69" t="s">
        <v>0</v>
      </c>
      <c r="Z69" t="s">
        <v>0</v>
      </c>
      <c r="AA69">
        <v>68516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>
        <v>97</v>
      </c>
      <c r="AI69" t="s">
        <v>0</v>
      </c>
      <c r="AJ69" t="s">
        <v>0</v>
      </c>
      <c r="AK69" t="s">
        <v>0</v>
      </c>
      <c r="AL69">
        <v>14495</v>
      </c>
      <c r="AM69" t="s">
        <v>0</v>
      </c>
      <c r="AN69" t="s">
        <v>0</v>
      </c>
      <c r="AO69" t="s">
        <v>0</v>
      </c>
      <c r="AP69">
        <v>19641</v>
      </c>
      <c r="AQ69" t="s">
        <v>0</v>
      </c>
      <c r="AR69">
        <v>1515</v>
      </c>
      <c r="AS69" t="s">
        <v>0</v>
      </c>
      <c r="AT69">
        <v>44421</v>
      </c>
    </row>
    <row r="70" spans="1:46" x14ac:dyDescent="0.25">
      <c r="A70" t="s">
        <v>383</v>
      </c>
      <c r="B70">
        <v>1477754</v>
      </c>
      <c r="C70" t="s">
        <v>0</v>
      </c>
      <c r="D70">
        <v>921120</v>
      </c>
      <c r="E70">
        <v>467183</v>
      </c>
      <c r="F70" t="s">
        <v>0</v>
      </c>
      <c r="G70">
        <v>473882</v>
      </c>
      <c r="H70" t="s">
        <v>0</v>
      </c>
      <c r="I70" t="s">
        <v>0</v>
      </c>
      <c r="J70" t="s">
        <v>0</v>
      </c>
      <c r="K70" t="s">
        <v>0</v>
      </c>
      <c r="L70">
        <v>225201</v>
      </c>
      <c r="M70" t="s">
        <v>0</v>
      </c>
      <c r="N70">
        <v>173666</v>
      </c>
      <c r="O70" t="s">
        <v>0</v>
      </c>
      <c r="P70" t="s">
        <v>0</v>
      </c>
      <c r="Q70" t="s">
        <v>0</v>
      </c>
      <c r="R70">
        <v>903</v>
      </c>
      <c r="S70">
        <v>635308</v>
      </c>
      <c r="T70" t="s">
        <v>0</v>
      </c>
      <c r="U70" t="s">
        <v>0</v>
      </c>
      <c r="V70">
        <v>519</v>
      </c>
      <c r="W70" t="s">
        <v>0</v>
      </c>
      <c r="X70" t="s">
        <v>0</v>
      </c>
      <c r="Y70">
        <v>449149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>
        <v>136</v>
      </c>
      <c r="AM70">
        <v>21763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FuzzyLookup_AddIn_Undo_Sheet</vt:lpstr>
      <vt:lpstr>2010Q1</vt:lpstr>
      <vt:lpstr>Q1 2010 Inc Sta</vt:lpstr>
      <vt:lpstr>2010Q2</vt:lpstr>
      <vt:lpstr>Q2 2010 Inc</vt:lpstr>
      <vt:lpstr>2010Q3</vt:lpstr>
      <vt:lpstr>Q3 2010 Inc</vt:lpstr>
      <vt:lpstr>2010Q4</vt:lpstr>
      <vt:lpstr>Q4 2010 Inc</vt:lpstr>
      <vt:lpstr>2011Q1</vt:lpstr>
      <vt:lpstr>Q1 2011 Inc</vt:lpstr>
      <vt:lpstr>2011Q2</vt:lpstr>
      <vt:lpstr>Q2 2011 Inc</vt:lpstr>
      <vt:lpstr>2011Q3</vt:lpstr>
      <vt:lpstr>Q3 2011 Inc</vt:lpstr>
      <vt:lpstr>K48 2011Q4</vt:lpstr>
      <vt:lpstr>Q4 2011 Inc </vt:lpstr>
      <vt:lpstr>2012Q1</vt:lpstr>
      <vt:lpstr>Q1 2012 Inc</vt:lpstr>
      <vt:lpstr>2012Q2</vt:lpstr>
      <vt:lpstr>Q2 2012 Inc</vt:lpstr>
      <vt:lpstr>2012Q3</vt:lpstr>
      <vt:lpstr>Q3 2012 Inc</vt:lpstr>
      <vt:lpstr>2012Q4</vt:lpstr>
      <vt:lpstr>Q4 2012 Inc</vt:lpstr>
      <vt:lpstr>2013Q1 </vt:lpstr>
      <vt:lpstr>Q1 2013 Inc</vt:lpstr>
      <vt:lpstr>2013Q2</vt:lpstr>
      <vt:lpstr>Q2 2013 Inc</vt:lpstr>
      <vt:lpstr>2013Q3</vt:lpstr>
      <vt:lpstr>Q3 2013 Inc</vt:lpstr>
      <vt:lpstr>2013Q4</vt:lpstr>
      <vt:lpstr>Q4 2013 Inc</vt:lpstr>
      <vt:lpstr>2014Q1</vt:lpstr>
      <vt:lpstr>Q1 2014 Inc</vt:lpstr>
      <vt:lpstr>2014Q2</vt:lpstr>
      <vt:lpstr>Q2 2014 Inc</vt:lpstr>
      <vt:lpstr>2014Q3</vt:lpstr>
      <vt:lpstr>Q3 2014 Inc</vt:lpstr>
      <vt:lpstr>2014Q4</vt:lpstr>
      <vt:lpstr>Q4 2014 Inc</vt:lpstr>
      <vt:lpstr>2015Q1</vt:lpstr>
      <vt:lpstr>Q1 2015 Inc</vt:lpstr>
      <vt:lpstr>2015Q2</vt:lpstr>
      <vt:lpstr>Q2 2015 Inc</vt:lpstr>
      <vt:lpstr>2015Q3</vt:lpstr>
      <vt:lpstr>Q3 2015 Inc</vt:lpstr>
      <vt:lpstr>2015Q4</vt:lpstr>
      <vt:lpstr>Q4 2015 Inc</vt:lpstr>
      <vt:lpstr>2016Q1</vt:lpstr>
      <vt:lpstr>Q1 2016 Inc</vt:lpstr>
      <vt:lpstr>2016Q2</vt:lpstr>
      <vt:lpstr>Q2 2016 Inc</vt:lpstr>
      <vt:lpstr>2016Q3</vt:lpstr>
      <vt:lpstr>Q3 2016 Inc</vt:lpstr>
      <vt:lpstr>2016Q4</vt:lpstr>
      <vt:lpstr>Q4 2016 Inc</vt:lpstr>
      <vt:lpstr>2017Q1</vt:lpstr>
      <vt:lpstr>Q1 2017 Inc</vt:lpstr>
      <vt:lpstr>2017Q2</vt:lpstr>
      <vt:lpstr>Q2 2017 Inc</vt:lpstr>
      <vt:lpstr>2017Q3</vt:lpstr>
      <vt:lpstr>Q3 2017 Inc</vt:lpstr>
      <vt:lpstr>2017Q4</vt:lpstr>
      <vt:lpstr>Q4 2017 Inc</vt:lpstr>
      <vt:lpstr>2018Q1</vt:lpstr>
      <vt:lpstr>Q1 2018 Inc</vt:lpstr>
      <vt:lpstr>2018Q2</vt:lpstr>
      <vt:lpstr>Q2 2018 Inc</vt:lpstr>
      <vt:lpstr>Sheet5</vt:lpstr>
      <vt:lpstr>2018Q3</vt:lpstr>
      <vt:lpstr>Q3 2018 Inc</vt:lpstr>
      <vt:lpstr>2018Q4</vt:lpstr>
      <vt:lpstr>Q4 2018 Inc</vt:lpstr>
      <vt:lpstr>2019Q1</vt:lpstr>
      <vt:lpstr>Q1 2019 Inc</vt:lpstr>
      <vt:lpstr>2019Q2</vt:lpstr>
      <vt:lpstr>Q2 2019 Inc</vt:lpstr>
      <vt:lpstr>2019Q3</vt:lpstr>
      <vt:lpstr>Q3 2019 Inc</vt:lpstr>
      <vt:lpstr>2019Q4</vt:lpstr>
      <vt:lpstr>Q4 2019 Inc</vt:lpstr>
      <vt:lpstr>2020Q1</vt:lpstr>
      <vt:lpstr>Q1 2020 Inc</vt:lpstr>
      <vt:lpstr>2020Q2</vt:lpstr>
      <vt:lpstr>Q2 2020 Inc</vt:lpstr>
      <vt:lpstr>2020Q3</vt:lpstr>
      <vt:lpstr>Q3 2020 Inc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 Appolis</dc:creator>
  <cp:lastModifiedBy>Masedi Sesele</cp:lastModifiedBy>
  <cp:lastPrinted>2019-01-29T12:21:41Z</cp:lastPrinted>
  <dcterms:created xsi:type="dcterms:W3CDTF">2017-07-07T12:10:53Z</dcterms:created>
  <dcterms:modified xsi:type="dcterms:W3CDTF">2021-03-02T09:43:00Z</dcterms:modified>
</cp:coreProperties>
</file>