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ation Sheet" sheetId="1" r:id="rId4"/>
    <sheet state="visible" name="Variable Impact Analysis" sheetId="2" r:id="rId5"/>
  </sheets>
  <definedNames/>
  <calcPr/>
</workbook>
</file>

<file path=xl/sharedStrings.xml><?xml version="1.0" encoding="utf-8"?>
<sst xmlns="http://schemas.openxmlformats.org/spreadsheetml/2006/main" count="74" uniqueCount="49">
  <si>
    <t>Table 1: Initial Data Collection</t>
  </si>
  <si>
    <t>Table 2: Projected Gross Profit Over the Next Four Years</t>
  </si>
  <si>
    <t>Company</t>
  </si>
  <si>
    <t>Current GP ($M)</t>
  </si>
  <si>
    <t>Current GPG (%)</t>
  </si>
  <si>
    <t>Market Cap ($M)</t>
  </si>
  <si>
    <t>Peer Avg GP ($M)</t>
  </si>
  <si>
    <t>Peer Avg GPG (%)</t>
  </si>
  <si>
    <t>Peer Avg P/E</t>
  </si>
  <si>
    <t>Year 1 GP ($M)</t>
  </si>
  <si>
    <t>Year 2 GP ($M)</t>
  </si>
  <si>
    <t>Year 3 GP ($M)</t>
  </si>
  <si>
    <t>Year 4 GP ($M)</t>
  </si>
  <si>
    <t>Vital Energy Inc.</t>
  </si>
  <si>
    <t>‪‪698.29</t>
  </si>
  <si>
    <t>4.54‬</t>
  </si>
  <si>
    <t>Global Shipping Lease Inc.</t>
  </si>
  <si>
    <t>‪‪392.57</t>
  </si>
  <si>
    <t>3.23‬</t>
  </si>
  <si>
    <t>Safe Bunkers Inc.</t>
  </si>
  <si>
    <t>EZCORP Inc.</t>
  </si>
  <si>
    <t>‪‪615.36</t>
  </si>
  <si>
    <t>6.52‬</t>
  </si>
  <si>
    <t>Table 3: Projected Valuation Using P/E Ratio (4th Year)</t>
  </si>
  <si>
    <t>Table 4: Comparison of Current and Projected Market Values</t>
  </si>
  <si>
    <t>Earnings Margin (%)</t>
  </si>
  <si>
    <t>Year 4 Projected Earnings ($M)</t>
  </si>
  <si>
    <t>Average P/E Ratio</t>
  </si>
  <si>
    <t>Projected Market Value ($M)</t>
  </si>
  <si>
    <t>Current Market Value ($M)</t>
  </si>
  <si>
    <t>Projected Market Value($M)</t>
  </si>
  <si>
    <t>Undervalued?</t>
  </si>
  <si>
    <t>Yes</t>
  </si>
  <si>
    <t>Table 5: Additional Variable Impact Analysis</t>
  </si>
  <si>
    <t>Additional Variable</t>
  </si>
  <si>
    <t>Initial GPG (%)</t>
  </si>
  <si>
    <t>Adjusted GPG (%)</t>
  </si>
  <si>
    <t>Adjusted Year 4 GP ($M)</t>
  </si>
  <si>
    <t>Adjusted projected earnings</t>
  </si>
  <si>
    <t>Adjusted Projected Market Cap ($M)</t>
  </si>
  <si>
    <t>Change in Market Cap</t>
  </si>
  <si>
    <t>Impact on Valuation</t>
  </si>
  <si>
    <t>Historical downtrend and recent positve stock change</t>
  </si>
  <si>
    <t>Negative</t>
  </si>
  <si>
    <t>Credit Rating Upgrades</t>
  </si>
  <si>
    <t>Positive</t>
  </si>
  <si>
    <t>Acquisition of Vessels</t>
  </si>
  <si>
    <t>positive</t>
  </si>
  <si>
    <t>Positive Earnings Results and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</si>
</sst>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color theme="1"/>
      <name val="&quot;ITC Century Light&quot;"/>
    </font>
    <font>
      <b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FF9B9B"/>
        <bgColor rgb="FFFF9B9B"/>
      </patternFill>
    </fill>
    <fill>
      <patternFill patternType="solid">
        <fgColor rgb="FFE2EFDA"/>
        <bgColor rgb="FFE2EFDA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5" fillId="0" fontId="4" numFmtId="0" xfId="0" applyAlignment="1" applyBorder="1" applyFont="1">
      <alignment horizontal="center" readingOrder="0" shrinkToFit="0" vertical="bottom" wrapText="0"/>
    </xf>
    <xf borderId="6" fillId="0" fontId="3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3" fontId="4" numFmtId="0" xfId="0" applyAlignment="1" applyBorder="1" applyFill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readingOrder="0" shrinkToFit="0" wrapText="0"/>
    </xf>
    <xf borderId="0" fillId="0" fontId="3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5" fillId="4" fontId="4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5" fillId="5" fontId="4" numFmtId="0" xfId="0" applyAlignment="1" applyBorder="1" applyFill="1" applyFont="1">
      <alignment horizontal="center" readingOrder="0"/>
    </xf>
    <xf borderId="6" fillId="0" fontId="3" numFmtId="0" xfId="0" applyAlignment="1" applyBorder="1" applyFont="1">
      <alignment readingOrder="0" shrinkToFit="0" wrapText="0"/>
    </xf>
    <xf borderId="7" fillId="0" fontId="4" numFmtId="0" xfId="0" applyAlignment="1" applyBorder="1" applyFont="1">
      <alignment horizontal="center" readingOrder="0"/>
    </xf>
    <xf borderId="8" fillId="5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2" max="2" width="20.63"/>
    <col customWidth="1" min="5" max="5" width="13.63"/>
    <col customWidth="1" min="6" max="6" width="14.0"/>
    <col customWidth="1" min="7" max="7" width="15.13"/>
    <col customWidth="1" min="8" max="8" width="10.38"/>
    <col customWidth="1" min="9" max="9" width="8.38"/>
    <col customWidth="1" min="10" max="10" width="20.63"/>
    <col customWidth="1" min="11" max="11" width="12.88"/>
    <col customWidth="1" min="12" max="12" width="14.38"/>
    <col customWidth="1" min="13" max="13" width="12.5"/>
    <col customWidth="1" min="14" max="14" width="9.75"/>
    <col customWidth="1" min="15" max="15" width="15.13"/>
  </cols>
  <sheetData>
    <row r="2">
      <c r="B2" s="1" t="s">
        <v>0</v>
      </c>
      <c r="C2" s="2"/>
      <c r="D2" s="2"/>
      <c r="E2" s="2"/>
      <c r="F2" s="2"/>
      <c r="G2" s="2"/>
      <c r="H2" s="3"/>
      <c r="I2" s="4"/>
      <c r="J2" s="1" t="s">
        <v>1</v>
      </c>
      <c r="K2" s="2"/>
      <c r="L2" s="2"/>
      <c r="M2" s="2"/>
      <c r="N2" s="3"/>
    </row>
    <row r="3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4"/>
      <c r="J3" s="8" t="s">
        <v>2</v>
      </c>
      <c r="K3" s="9" t="s">
        <v>9</v>
      </c>
      <c r="L3" s="9" t="s">
        <v>10</v>
      </c>
      <c r="M3" s="9" t="s">
        <v>11</v>
      </c>
      <c r="N3" s="10" t="s">
        <v>12</v>
      </c>
    </row>
    <row r="4">
      <c r="B4" s="11" t="s">
        <v>13</v>
      </c>
      <c r="C4" s="12" t="s">
        <v>14</v>
      </c>
      <c r="D4" s="13" t="s">
        <v>15</v>
      </c>
      <c r="E4" s="13">
        <v>1690.0</v>
      </c>
      <c r="F4" s="14">
        <v>213.33</v>
      </c>
      <c r="G4" s="13">
        <v>7.14</v>
      </c>
      <c r="H4" s="15">
        <v>58.95</v>
      </c>
      <c r="I4" s="4"/>
      <c r="J4" s="11" t="s">
        <v>13</v>
      </c>
      <c r="K4" s="16">
        <v>729.99</v>
      </c>
      <c r="L4" s="13">
        <v>763.13</v>
      </c>
      <c r="M4" s="13">
        <v>797.78</v>
      </c>
      <c r="N4" s="17">
        <v>834.0</v>
      </c>
    </row>
    <row r="5">
      <c r="B5" s="11" t="s">
        <v>16</v>
      </c>
      <c r="C5" s="12" t="s">
        <v>17</v>
      </c>
      <c r="D5" s="13" t="s">
        <v>18</v>
      </c>
      <c r="E5" s="13">
        <v>901.73</v>
      </c>
      <c r="F5" s="14">
        <v>492.59</v>
      </c>
      <c r="G5" s="13">
        <v>3.03</v>
      </c>
      <c r="H5" s="15">
        <v>22.09</v>
      </c>
      <c r="I5" s="4"/>
      <c r="J5" s="11" t="s">
        <v>16</v>
      </c>
      <c r="K5" s="13">
        <v>405.25</v>
      </c>
      <c r="L5" s="13">
        <v>418.34</v>
      </c>
      <c r="M5" s="13">
        <v>431.85</v>
      </c>
      <c r="N5" s="17">
        <v>445.8</v>
      </c>
    </row>
    <row r="6">
      <c r="B6" s="11" t="s">
        <v>19</v>
      </c>
      <c r="C6" s="12">
        <v>132.54</v>
      </c>
      <c r="D6" s="4">
        <f>+10.95</f>
        <v>10.95</v>
      </c>
      <c r="E6" s="13">
        <v>600.85</v>
      </c>
      <c r="F6" s="14">
        <v>285.76</v>
      </c>
      <c r="G6" s="13">
        <v>15.01</v>
      </c>
      <c r="H6" s="15">
        <v>47.02</v>
      </c>
      <c r="I6" s="4"/>
      <c r="J6" s="11" t="s">
        <v>19</v>
      </c>
      <c r="K6" s="13">
        <v>147.05</v>
      </c>
      <c r="L6" s="13">
        <v>163.16</v>
      </c>
      <c r="M6" s="13">
        <v>181.02</v>
      </c>
      <c r="N6" s="17">
        <v>200.84</v>
      </c>
    </row>
    <row r="7">
      <c r="B7" s="18" t="s">
        <v>20</v>
      </c>
      <c r="C7" s="19" t="s">
        <v>21</v>
      </c>
      <c r="D7" s="20" t="s">
        <v>22</v>
      </c>
      <c r="E7" s="20">
        <v>563.13</v>
      </c>
      <c r="F7" s="21">
        <v>146.24</v>
      </c>
      <c r="G7" s="20">
        <v>1.93</v>
      </c>
      <c r="H7" s="22">
        <v>44.73</v>
      </c>
      <c r="I7" s="4"/>
      <c r="J7" s="18" t="s">
        <v>20</v>
      </c>
      <c r="K7" s="20">
        <v>655.48</v>
      </c>
      <c r="L7" s="20">
        <v>698.22</v>
      </c>
      <c r="M7" s="20">
        <v>743.74</v>
      </c>
      <c r="N7" s="23">
        <v>792.23</v>
      </c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B12" s="1" t="s">
        <v>23</v>
      </c>
      <c r="C12" s="2"/>
      <c r="D12" s="2"/>
      <c r="E12" s="2"/>
      <c r="F12" s="2"/>
      <c r="G12" s="3"/>
      <c r="H12" s="4"/>
      <c r="I12" s="4"/>
      <c r="J12" s="1" t="s">
        <v>24</v>
      </c>
      <c r="K12" s="2"/>
      <c r="L12" s="2"/>
      <c r="M12" s="3"/>
      <c r="N12" s="24"/>
      <c r="O12" s="4"/>
    </row>
    <row r="13">
      <c r="B13" s="8" t="s">
        <v>2</v>
      </c>
      <c r="C13" s="25" t="s">
        <v>12</v>
      </c>
      <c r="D13" s="9" t="s">
        <v>25</v>
      </c>
      <c r="E13" s="9" t="s">
        <v>26</v>
      </c>
      <c r="F13" s="9" t="s">
        <v>27</v>
      </c>
      <c r="G13" s="10" t="s">
        <v>28</v>
      </c>
      <c r="H13" s="4"/>
      <c r="I13" s="4"/>
      <c r="J13" s="8" t="s">
        <v>2</v>
      </c>
      <c r="K13" s="9" t="s">
        <v>29</v>
      </c>
      <c r="L13" s="9" t="s">
        <v>30</v>
      </c>
      <c r="M13" s="26" t="s">
        <v>31</v>
      </c>
      <c r="N13" s="4"/>
      <c r="O13" s="4"/>
    </row>
    <row r="14">
      <c r="B14" s="11" t="s">
        <v>13</v>
      </c>
      <c r="C14" s="12">
        <v>834.0</v>
      </c>
      <c r="D14" s="16">
        <v>10.0</v>
      </c>
      <c r="E14" s="16">
        <v>83.4</v>
      </c>
      <c r="F14" s="16">
        <v>58.95</v>
      </c>
      <c r="G14" s="27">
        <v>4582.83</v>
      </c>
      <c r="H14" s="4"/>
      <c r="I14" s="4"/>
      <c r="J14" s="11" t="s">
        <v>13</v>
      </c>
      <c r="K14" s="16">
        <v>1690.0</v>
      </c>
      <c r="L14" s="27">
        <v>4582.83</v>
      </c>
      <c r="M14" s="28" t="s">
        <v>32</v>
      </c>
      <c r="N14" s="4"/>
      <c r="O14" s="4"/>
    </row>
    <row r="15">
      <c r="B15" s="11" t="s">
        <v>16</v>
      </c>
      <c r="C15" s="12">
        <v>445.8</v>
      </c>
      <c r="D15" s="16">
        <v>10.0</v>
      </c>
      <c r="E15" s="16">
        <v>44.58</v>
      </c>
      <c r="F15" s="16">
        <v>22.09</v>
      </c>
      <c r="G15" s="27">
        <v>984.77</v>
      </c>
      <c r="H15" s="4"/>
      <c r="I15" s="4"/>
      <c r="J15" s="11" t="s">
        <v>16</v>
      </c>
      <c r="K15" s="16">
        <v>901.73</v>
      </c>
      <c r="L15" s="27">
        <v>984.77</v>
      </c>
      <c r="M15" s="28" t="s">
        <v>32</v>
      </c>
      <c r="N15" s="4"/>
      <c r="O15" s="4"/>
    </row>
    <row r="16">
      <c r="B16" s="11" t="s">
        <v>19</v>
      </c>
      <c r="C16" s="12">
        <v>200.84</v>
      </c>
      <c r="D16" s="16">
        <v>10.0</v>
      </c>
      <c r="E16" s="16">
        <v>20.08</v>
      </c>
      <c r="F16" s="16">
        <v>47.02</v>
      </c>
      <c r="G16" s="27">
        <v>944.16</v>
      </c>
      <c r="H16" s="4"/>
      <c r="I16" s="4"/>
      <c r="J16" s="11" t="s">
        <v>19</v>
      </c>
      <c r="K16" s="16">
        <v>600.85</v>
      </c>
      <c r="L16" s="27">
        <v>944.16</v>
      </c>
      <c r="M16" s="28" t="s">
        <v>32</v>
      </c>
      <c r="N16" s="4"/>
      <c r="O16" s="4"/>
    </row>
    <row r="17">
      <c r="B17" s="18" t="s">
        <v>20</v>
      </c>
      <c r="C17" s="19">
        <v>792.23</v>
      </c>
      <c r="D17" s="29">
        <v>10.0</v>
      </c>
      <c r="E17" s="29">
        <v>79.22</v>
      </c>
      <c r="F17" s="29">
        <v>44.73</v>
      </c>
      <c r="G17" s="30">
        <v>3543.51</v>
      </c>
      <c r="H17" s="4"/>
      <c r="I17" s="4"/>
      <c r="J17" s="18" t="s">
        <v>20</v>
      </c>
      <c r="K17" s="29">
        <v>563.13</v>
      </c>
      <c r="L17" s="30">
        <v>3543.51</v>
      </c>
      <c r="M17" s="31" t="s">
        <v>32</v>
      </c>
      <c r="N17" s="4"/>
      <c r="O17" s="4"/>
    </row>
  </sheetData>
  <mergeCells count="4">
    <mergeCell ref="B2:H2"/>
    <mergeCell ref="J2:N2"/>
    <mergeCell ref="B12:G12"/>
    <mergeCell ref="J12:M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2.38"/>
    <col customWidth="1" min="3" max="3" width="37.63"/>
    <col customWidth="1" min="7" max="7" width="16.13"/>
    <col customWidth="1" min="8" max="8" width="15.25"/>
  </cols>
  <sheetData>
    <row r="2">
      <c r="B2" s="1" t="s">
        <v>33</v>
      </c>
      <c r="C2" s="2"/>
      <c r="D2" s="2"/>
      <c r="E2" s="2"/>
      <c r="F2" s="2"/>
      <c r="G2" s="2"/>
      <c r="H2" s="2"/>
      <c r="I2" s="2"/>
      <c r="J2" s="3"/>
    </row>
    <row r="3">
      <c r="B3" s="32" t="s">
        <v>2</v>
      </c>
      <c r="C3" s="33" t="s">
        <v>34</v>
      </c>
      <c r="D3" s="33" t="s">
        <v>35</v>
      </c>
      <c r="E3" s="33" t="s">
        <v>36</v>
      </c>
      <c r="F3" s="33" t="s">
        <v>37</v>
      </c>
      <c r="G3" s="33" t="s">
        <v>38</v>
      </c>
      <c r="H3" s="33" t="s">
        <v>39</v>
      </c>
      <c r="I3" s="33" t="s">
        <v>40</v>
      </c>
      <c r="J3" s="34" t="s">
        <v>41</v>
      </c>
    </row>
    <row r="4" ht="35.25" customHeight="1">
      <c r="B4" s="35" t="s">
        <v>13</v>
      </c>
      <c r="C4" s="36" t="s">
        <v>42</v>
      </c>
      <c r="D4" s="16">
        <v>4.54</v>
      </c>
      <c r="E4" s="16">
        <v>3.54</v>
      </c>
      <c r="F4" s="16">
        <v>802.54</v>
      </c>
      <c r="G4" s="16">
        <v>80.25</v>
      </c>
      <c r="H4" s="37">
        <v>4730.74</v>
      </c>
      <c r="I4" s="38">
        <v>-185.93</v>
      </c>
      <c r="J4" s="39" t="s">
        <v>43</v>
      </c>
    </row>
    <row r="5" ht="22.5" customHeight="1">
      <c r="B5" s="35" t="s">
        <v>16</v>
      </c>
      <c r="C5" s="40" t="s">
        <v>44</v>
      </c>
      <c r="D5" s="16">
        <v>3.23</v>
      </c>
      <c r="E5" s="16">
        <v>4.23</v>
      </c>
      <c r="F5" s="16">
        <v>463.33</v>
      </c>
      <c r="G5" s="16">
        <v>46.33</v>
      </c>
      <c r="H5" s="41">
        <v>845.57</v>
      </c>
      <c r="I5" s="41">
        <v>31.99</v>
      </c>
      <c r="J5" s="42" t="s">
        <v>45</v>
      </c>
    </row>
    <row r="6" ht="22.5" customHeight="1">
      <c r="B6" s="35" t="s">
        <v>19</v>
      </c>
      <c r="C6" s="40" t="s">
        <v>46</v>
      </c>
      <c r="D6" s="16">
        <v>10.95</v>
      </c>
      <c r="E6" s="16">
        <v>15.0</v>
      </c>
      <c r="F6" s="16">
        <v>231.81</v>
      </c>
      <c r="G6" s="16">
        <v>23.18</v>
      </c>
      <c r="H6" s="41">
        <v>1008.39</v>
      </c>
      <c r="I6" s="41">
        <v>134.72</v>
      </c>
      <c r="J6" s="42" t="s">
        <v>47</v>
      </c>
    </row>
    <row r="7" ht="23.25" customHeight="1">
      <c r="B7" s="43" t="s">
        <v>20</v>
      </c>
      <c r="C7" s="29" t="s">
        <v>48</v>
      </c>
      <c r="D7" s="29">
        <v>6.52</v>
      </c>
      <c r="E7" s="29">
        <v>8.0</v>
      </c>
      <c r="F7" s="29">
        <v>886.17</v>
      </c>
      <c r="G7" s="29">
        <v>88.62</v>
      </c>
      <c r="H7" s="44">
        <v>3352.37</v>
      </c>
      <c r="I7" s="44">
        <v>355.35</v>
      </c>
      <c r="J7" s="45" t="s">
        <v>45</v>
      </c>
    </row>
  </sheetData>
  <mergeCells count="1">
    <mergeCell ref="B2:J2"/>
  </mergeCells>
  <drawing r:id="rId1"/>
</worksheet>
</file>