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2 Energy\POWER\"/>
    </mc:Choice>
  </mc:AlternateContent>
  <xr:revisionPtr revIDLastSave="0" documentId="13_ncr:1_{58EB8080-7197-4F5B-9249-58977B411013}" xr6:coauthVersionLast="47" xr6:coauthVersionMax="47" xr10:uidLastSave="{00000000-0000-0000-0000-000000000000}"/>
  <bookViews>
    <workbookView xWindow="-120" yWindow="-120" windowWidth="29040" windowHeight="15840" tabRatio="796" firstSheet="39" activeTab="53" xr2:uid="{CCED45D4-3FE0-40A6-A1AF-6AA79534FA82}"/>
  </bookViews>
  <sheets>
    <sheet name="02012023" sheetId="2" r:id="rId1"/>
    <sheet name="03012023" sheetId="3" r:id="rId2"/>
    <sheet name="04012023" sheetId="4" r:id="rId3"/>
    <sheet name="05012023" sheetId="5" r:id="rId4"/>
    <sheet name="06012023" sheetId="6" r:id="rId5"/>
    <sheet name="09012023" sheetId="7" r:id="rId6"/>
    <sheet name="10012023" sheetId="8" r:id="rId7"/>
    <sheet name="11012023" sheetId="9" r:id="rId8"/>
    <sheet name="12012023" sheetId="10" r:id="rId9"/>
    <sheet name="13012023" sheetId="12" r:id="rId10"/>
    <sheet name="16012023" sheetId="11" r:id="rId11"/>
    <sheet name="17012023" sheetId="13" r:id="rId12"/>
    <sheet name="18012023" sheetId="14" r:id="rId13"/>
    <sheet name="19012023" sheetId="15" r:id="rId14"/>
    <sheet name="20012023" sheetId="16" r:id="rId15"/>
    <sheet name="23012023" sheetId="17" r:id="rId16"/>
    <sheet name="24012023" sheetId="18" r:id="rId17"/>
    <sheet name="25012023" sheetId="19" r:id="rId18"/>
    <sheet name="26012023" sheetId="20" r:id="rId19"/>
    <sheet name="27012023" sheetId="21" r:id="rId20"/>
    <sheet name="30012023" sheetId="22" r:id="rId21"/>
    <sheet name="31012023" sheetId="23" r:id="rId22"/>
    <sheet name="01022023" sheetId="24" r:id="rId23"/>
    <sheet name="02022023" sheetId="25" r:id="rId24"/>
    <sheet name="03022023" sheetId="26" r:id="rId25"/>
    <sheet name="06022023" sheetId="27" r:id="rId26"/>
    <sheet name="07022023" sheetId="28" r:id="rId27"/>
    <sheet name="08022023" sheetId="29" r:id="rId28"/>
    <sheet name="09022023" sheetId="30" r:id="rId29"/>
    <sheet name="10022023" sheetId="31" r:id="rId30"/>
    <sheet name="13022023" sheetId="32" r:id="rId31"/>
    <sheet name="14022023" sheetId="33" r:id="rId32"/>
    <sheet name="15022023" sheetId="34" r:id="rId33"/>
    <sheet name="16022023" sheetId="35" r:id="rId34"/>
    <sheet name="17022023" sheetId="36" r:id="rId35"/>
    <sheet name="20022023" sheetId="37" r:id="rId36"/>
    <sheet name="21022023" sheetId="38" r:id="rId37"/>
    <sheet name="22022023" sheetId="39" r:id="rId38"/>
    <sheet name="23022023" sheetId="40" r:id="rId39"/>
    <sheet name="24022023" sheetId="41" r:id="rId40"/>
    <sheet name="27022023" sheetId="42" r:id="rId41"/>
    <sheet name="28022023" sheetId="43" r:id="rId42"/>
    <sheet name="01032023" sheetId="44" r:id="rId43"/>
    <sheet name="02032023" sheetId="45" r:id="rId44"/>
    <sheet name="03032023" sheetId="46" r:id="rId45"/>
    <sheet name="06032023" sheetId="47" r:id="rId46"/>
    <sheet name="07032023" sheetId="48" r:id="rId47"/>
    <sheet name="08032023" sheetId="49" r:id="rId48"/>
    <sheet name="09032023" sheetId="50" r:id="rId49"/>
    <sheet name="10032023" sheetId="51" r:id="rId50"/>
    <sheet name="13032023" sheetId="52" r:id="rId51"/>
    <sheet name="14032023" sheetId="53" r:id="rId52"/>
    <sheet name="15032023" sheetId="54" r:id="rId53"/>
    <sheet name="16032023" sheetId="55" r:id="rId5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55" l="1"/>
  <c r="A28" i="55"/>
  <c r="A27" i="55"/>
  <c r="A26" i="55"/>
  <c r="A25" i="55"/>
  <c r="A24" i="55"/>
  <c r="A23" i="55"/>
  <c r="D22" i="55"/>
  <c r="A22" i="55"/>
  <c r="I21" i="55"/>
  <c r="H21" i="55"/>
  <c r="A21" i="55"/>
  <c r="E20" i="55"/>
  <c r="C20" i="55"/>
  <c r="B20" i="55"/>
  <c r="A20" i="55"/>
  <c r="I19" i="55"/>
  <c r="A19" i="55"/>
  <c r="K13" i="55"/>
  <c r="I13" i="55"/>
  <c r="D13" i="55"/>
  <c r="F13" i="55" s="1"/>
  <c r="H28" i="55" s="1"/>
  <c r="C13" i="55"/>
  <c r="E28" i="55" s="1"/>
  <c r="K12" i="55"/>
  <c r="I12" i="55"/>
  <c r="D27" i="55" s="1"/>
  <c r="F12" i="55"/>
  <c r="H27" i="55" s="1"/>
  <c r="E12" i="55"/>
  <c r="G12" i="55" s="1"/>
  <c r="I27" i="55" s="1"/>
  <c r="D12" i="55"/>
  <c r="C12" i="55"/>
  <c r="E27" i="55" s="1"/>
  <c r="K11" i="55"/>
  <c r="I11" i="55"/>
  <c r="D26" i="55" s="1"/>
  <c r="D11" i="55"/>
  <c r="F11" i="55" s="1"/>
  <c r="C11" i="55"/>
  <c r="E11" i="55" s="1"/>
  <c r="G11" i="55" s="1"/>
  <c r="I26" i="55" s="1"/>
  <c r="K10" i="55"/>
  <c r="I10" i="55"/>
  <c r="D25" i="55" s="1"/>
  <c r="D10" i="55"/>
  <c r="F10" i="55" s="1"/>
  <c r="H25" i="55" s="1"/>
  <c r="C10" i="55"/>
  <c r="E25" i="55" s="1"/>
  <c r="K9" i="55"/>
  <c r="I9" i="55"/>
  <c r="D24" i="55" s="1"/>
  <c r="F9" i="55"/>
  <c r="D9" i="55"/>
  <c r="C9" i="55"/>
  <c r="E24" i="55" s="1"/>
  <c r="K8" i="55"/>
  <c r="I8" i="55"/>
  <c r="D23" i="55" s="1"/>
  <c r="F8" i="55"/>
  <c r="D8" i="55"/>
  <c r="C8" i="55"/>
  <c r="E23" i="55" s="1"/>
  <c r="K7" i="55"/>
  <c r="I7" i="55"/>
  <c r="D7" i="55"/>
  <c r="F7" i="55" s="1"/>
  <c r="H22" i="55" s="1"/>
  <c r="C7" i="55"/>
  <c r="E7" i="55" s="1"/>
  <c r="G7" i="55" s="1"/>
  <c r="I22" i="55" s="1"/>
  <c r="K6" i="55"/>
  <c r="I6" i="55"/>
  <c r="D21" i="55" s="1"/>
  <c r="G6" i="55"/>
  <c r="E6" i="55"/>
  <c r="B21" i="55" s="1"/>
  <c r="C6" i="55"/>
  <c r="E21" i="55" s="1"/>
  <c r="I5" i="55"/>
  <c r="D20" i="55" s="1"/>
  <c r="G5" i="55"/>
  <c r="I20" i="55" s="1"/>
  <c r="E5" i="55"/>
  <c r="C5" i="55"/>
  <c r="I4" i="55"/>
  <c r="H19" i="55" s="1"/>
  <c r="G4" i="55"/>
  <c r="E4" i="55"/>
  <c r="B19" i="55" s="1"/>
  <c r="C4" i="55"/>
  <c r="C19" i="55" s="1"/>
  <c r="E28" i="54"/>
  <c r="D28" i="54"/>
  <c r="A28" i="54"/>
  <c r="A27" i="54"/>
  <c r="A26" i="54"/>
  <c r="D25" i="54"/>
  <c r="A25" i="54"/>
  <c r="A24" i="54"/>
  <c r="A23" i="54"/>
  <c r="A22" i="54"/>
  <c r="I21" i="54"/>
  <c r="B21" i="54"/>
  <c r="A21" i="54"/>
  <c r="D20" i="54"/>
  <c r="B20" i="54"/>
  <c r="A20" i="54"/>
  <c r="A19" i="54"/>
  <c r="K13" i="54"/>
  <c r="I13" i="54"/>
  <c r="D13" i="54"/>
  <c r="F13" i="54" s="1"/>
  <c r="H28" i="54" s="1"/>
  <c r="C13" i="54"/>
  <c r="E13" i="54" s="1"/>
  <c r="G13" i="54" s="1"/>
  <c r="I28" i="54" s="1"/>
  <c r="K12" i="54"/>
  <c r="I12" i="54"/>
  <c r="D27" i="54" s="1"/>
  <c r="E12" i="54"/>
  <c r="G12" i="54" s="1"/>
  <c r="I27" i="54" s="1"/>
  <c r="D12" i="54"/>
  <c r="F12" i="54" s="1"/>
  <c r="H27" i="54" s="1"/>
  <c r="C12" i="54"/>
  <c r="E27" i="54" s="1"/>
  <c r="K11" i="54"/>
  <c r="I11" i="54"/>
  <c r="D26" i="54" s="1"/>
  <c r="F11" i="54"/>
  <c r="D11" i="54"/>
  <c r="C11" i="54"/>
  <c r="E26" i="54" s="1"/>
  <c r="K10" i="54"/>
  <c r="I10" i="54"/>
  <c r="D10" i="54"/>
  <c r="F10" i="54" s="1"/>
  <c r="C10" i="54"/>
  <c r="E25" i="54" s="1"/>
  <c r="K9" i="54"/>
  <c r="I9" i="54"/>
  <c r="D24" i="54" s="1"/>
  <c r="D9" i="54"/>
  <c r="F9" i="54" s="1"/>
  <c r="C9" i="54"/>
  <c r="E24" i="54" s="1"/>
  <c r="K8" i="54"/>
  <c r="I8" i="54"/>
  <c r="D23" i="54" s="1"/>
  <c r="D8" i="54"/>
  <c r="F8" i="54" s="1"/>
  <c r="C8" i="54"/>
  <c r="E23" i="54" s="1"/>
  <c r="K7" i="54"/>
  <c r="I7" i="54"/>
  <c r="D22" i="54" s="1"/>
  <c r="D7" i="54"/>
  <c r="F7" i="54" s="1"/>
  <c r="C7" i="54"/>
  <c r="E22" i="54" s="1"/>
  <c r="K6" i="54"/>
  <c r="I6" i="54"/>
  <c r="H21" i="54" s="1"/>
  <c r="G6" i="54"/>
  <c r="E6" i="54"/>
  <c r="C6" i="54"/>
  <c r="E21" i="54" s="1"/>
  <c r="I5" i="54"/>
  <c r="H20" i="54" s="1"/>
  <c r="G5" i="54"/>
  <c r="I20" i="54" s="1"/>
  <c r="E5" i="54"/>
  <c r="C5" i="54"/>
  <c r="E20" i="54" s="1"/>
  <c r="I4" i="54"/>
  <c r="H19" i="54" s="1"/>
  <c r="G4" i="54"/>
  <c r="I19" i="54" s="1"/>
  <c r="E4" i="54"/>
  <c r="B19" i="54" s="1"/>
  <c r="C4" i="54"/>
  <c r="C19" i="54" s="1"/>
  <c r="A28" i="53"/>
  <c r="A27" i="53"/>
  <c r="A26" i="53"/>
  <c r="D25" i="53"/>
  <c r="A25" i="53"/>
  <c r="A24" i="53"/>
  <c r="A23" i="53"/>
  <c r="A22" i="53"/>
  <c r="A21" i="53"/>
  <c r="B20" i="53"/>
  <c r="A20" i="53"/>
  <c r="I19" i="53"/>
  <c r="B19" i="53"/>
  <c r="A19" i="53"/>
  <c r="K13" i="53"/>
  <c r="I13" i="53"/>
  <c r="D28" i="53" s="1"/>
  <c r="E13" i="53"/>
  <c r="G13" i="53" s="1"/>
  <c r="I28" i="53" s="1"/>
  <c r="D13" i="53"/>
  <c r="F13" i="53" s="1"/>
  <c r="H28" i="53" s="1"/>
  <c r="C13" i="53"/>
  <c r="E28" i="53" s="1"/>
  <c r="K12" i="53"/>
  <c r="I12" i="53"/>
  <c r="D27" i="53" s="1"/>
  <c r="D12" i="53"/>
  <c r="F12" i="53" s="1"/>
  <c r="H27" i="53" s="1"/>
  <c r="C12" i="53"/>
  <c r="E12" i="53" s="1"/>
  <c r="G12" i="53" s="1"/>
  <c r="I27" i="53" s="1"/>
  <c r="K11" i="53"/>
  <c r="I11" i="53"/>
  <c r="D26" i="53" s="1"/>
  <c r="D11" i="53"/>
  <c r="F11" i="53" s="1"/>
  <c r="C11" i="53"/>
  <c r="E11" i="53" s="1"/>
  <c r="G11" i="53" s="1"/>
  <c r="I26" i="53" s="1"/>
  <c r="K10" i="53"/>
  <c r="I10" i="53"/>
  <c r="E10" i="53"/>
  <c r="G10" i="53" s="1"/>
  <c r="I25" i="53" s="1"/>
  <c r="D10" i="53"/>
  <c r="F10" i="53" s="1"/>
  <c r="H25" i="53" s="1"/>
  <c r="C10" i="53"/>
  <c r="E25" i="53" s="1"/>
  <c r="K9" i="53"/>
  <c r="I9" i="53"/>
  <c r="D24" i="53" s="1"/>
  <c r="D9" i="53"/>
  <c r="F9" i="53" s="1"/>
  <c r="C9" i="53"/>
  <c r="E9" i="53" s="1"/>
  <c r="G9" i="53" s="1"/>
  <c r="I24" i="53" s="1"/>
  <c r="K8" i="53"/>
  <c r="I8" i="53"/>
  <c r="D23" i="53" s="1"/>
  <c r="D8" i="53"/>
  <c r="F8" i="53" s="1"/>
  <c r="H23" i="53" s="1"/>
  <c r="C8" i="53"/>
  <c r="E8" i="53" s="1"/>
  <c r="G8" i="53" s="1"/>
  <c r="I23" i="53" s="1"/>
  <c r="K7" i="53"/>
  <c r="I7" i="53"/>
  <c r="D22" i="53" s="1"/>
  <c r="E7" i="53"/>
  <c r="G7" i="53" s="1"/>
  <c r="I22" i="53" s="1"/>
  <c r="D7" i="53"/>
  <c r="F7" i="53" s="1"/>
  <c r="C7" i="53"/>
  <c r="E22" i="53" s="1"/>
  <c r="K6" i="53"/>
  <c r="I6" i="53"/>
  <c r="H21" i="53" s="1"/>
  <c r="G6" i="53"/>
  <c r="I21" i="53" s="1"/>
  <c r="E6" i="53"/>
  <c r="B21" i="53" s="1"/>
  <c r="C6" i="53"/>
  <c r="E21" i="53" s="1"/>
  <c r="I5" i="53"/>
  <c r="H20" i="53" s="1"/>
  <c r="G5" i="53"/>
  <c r="I20" i="53" s="1"/>
  <c r="E5" i="53"/>
  <c r="C5" i="53"/>
  <c r="E20" i="53" s="1"/>
  <c r="I4" i="53"/>
  <c r="D19" i="53" s="1"/>
  <c r="G4" i="53"/>
  <c r="E4" i="53"/>
  <c r="C4" i="53"/>
  <c r="E19" i="53" s="1"/>
  <c r="A28" i="52"/>
  <c r="A27" i="52"/>
  <c r="A26" i="52"/>
  <c r="A25" i="52"/>
  <c r="E24" i="52"/>
  <c r="A24" i="52"/>
  <c r="A23" i="52"/>
  <c r="A22" i="52"/>
  <c r="I21" i="52"/>
  <c r="B21" i="52"/>
  <c r="A21" i="52"/>
  <c r="A20" i="52"/>
  <c r="D19" i="52"/>
  <c r="A19" i="52"/>
  <c r="K13" i="52"/>
  <c r="I13" i="52"/>
  <c r="D28" i="52" s="1"/>
  <c r="D13" i="52"/>
  <c r="F13" i="52" s="1"/>
  <c r="H28" i="52" s="1"/>
  <c r="C13" i="52"/>
  <c r="E28" i="52" s="1"/>
  <c r="K12" i="52"/>
  <c r="I12" i="52"/>
  <c r="D27" i="52" s="1"/>
  <c r="E12" i="52"/>
  <c r="G12" i="52" s="1"/>
  <c r="I27" i="52" s="1"/>
  <c r="D12" i="52"/>
  <c r="F12" i="52" s="1"/>
  <c r="H27" i="52" s="1"/>
  <c r="C12" i="52"/>
  <c r="E27" i="52" s="1"/>
  <c r="K11" i="52"/>
  <c r="I11" i="52"/>
  <c r="D26" i="52" s="1"/>
  <c r="D11" i="52"/>
  <c r="F11" i="52" s="1"/>
  <c r="C11" i="52"/>
  <c r="E11" i="52" s="1"/>
  <c r="G11" i="52" s="1"/>
  <c r="I26" i="52" s="1"/>
  <c r="K10" i="52"/>
  <c r="I10" i="52"/>
  <c r="D25" i="52" s="1"/>
  <c r="D10" i="52"/>
  <c r="F10" i="52" s="1"/>
  <c r="C10" i="52"/>
  <c r="E25" i="52" s="1"/>
  <c r="K9" i="52"/>
  <c r="I9" i="52"/>
  <c r="D24" i="52" s="1"/>
  <c r="D9" i="52"/>
  <c r="F9" i="52" s="1"/>
  <c r="C9" i="52"/>
  <c r="E9" i="52" s="1"/>
  <c r="G9" i="52" s="1"/>
  <c r="I24" i="52" s="1"/>
  <c r="K8" i="52"/>
  <c r="I8" i="52"/>
  <c r="D23" i="52" s="1"/>
  <c r="F8" i="52"/>
  <c r="D8" i="52"/>
  <c r="C8" i="52"/>
  <c r="E23" i="52" s="1"/>
  <c r="K7" i="52"/>
  <c r="I7" i="52"/>
  <c r="D22" i="52" s="1"/>
  <c r="D7" i="52"/>
  <c r="F7" i="52" s="1"/>
  <c r="C7" i="52"/>
  <c r="E22" i="52" s="1"/>
  <c r="K6" i="52"/>
  <c r="I6" i="52"/>
  <c r="H21" i="52" s="1"/>
  <c r="G6" i="52"/>
  <c r="E6" i="52"/>
  <c r="C6" i="52"/>
  <c r="E21" i="52" s="1"/>
  <c r="I5" i="52"/>
  <c r="H20" i="52" s="1"/>
  <c r="G5" i="52"/>
  <c r="I20" i="52" s="1"/>
  <c r="E5" i="52"/>
  <c r="B20" i="52" s="1"/>
  <c r="C5" i="52"/>
  <c r="E20" i="52" s="1"/>
  <c r="I4" i="52"/>
  <c r="H19" i="52" s="1"/>
  <c r="G4" i="52"/>
  <c r="I19" i="52" s="1"/>
  <c r="E4" i="52"/>
  <c r="B19" i="52" s="1"/>
  <c r="C4" i="52"/>
  <c r="C19" i="52" s="1"/>
  <c r="A28" i="51"/>
  <c r="A27" i="51"/>
  <c r="A26" i="51"/>
  <c r="A25" i="51"/>
  <c r="A24" i="51"/>
  <c r="A23" i="51"/>
  <c r="A22" i="51"/>
  <c r="I21" i="51"/>
  <c r="B21" i="51"/>
  <c r="A21" i="51"/>
  <c r="A20" i="51"/>
  <c r="D19" i="51"/>
  <c r="A19" i="51"/>
  <c r="K13" i="51"/>
  <c r="I13" i="51"/>
  <c r="D28" i="51" s="1"/>
  <c r="D13" i="51"/>
  <c r="F13" i="51" s="1"/>
  <c r="H28" i="51" s="1"/>
  <c r="C13" i="51"/>
  <c r="E28" i="51" s="1"/>
  <c r="K12" i="51"/>
  <c r="I12" i="51"/>
  <c r="D27" i="51" s="1"/>
  <c r="E12" i="51"/>
  <c r="G12" i="51" s="1"/>
  <c r="I27" i="51" s="1"/>
  <c r="D12" i="51"/>
  <c r="F12" i="51" s="1"/>
  <c r="C12" i="51"/>
  <c r="E27" i="51" s="1"/>
  <c r="K11" i="51"/>
  <c r="I11" i="51"/>
  <c r="D26" i="51" s="1"/>
  <c r="D11" i="51"/>
  <c r="F11" i="51" s="1"/>
  <c r="C11" i="51"/>
  <c r="E11" i="51" s="1"/>
  <c r="G11" i="51" s="1"/>
  <c r="I26" i="51" s="1"/>
  <c r="K10" i="51"/>
  <c r="I10" i="51"/>
  <c r="D25" i="51" s="1"/>
  <c r="E10" i="51"/>
  <c r="G10" i="51" s="1"/>
  <c r="I25" i="51" s="1"/>
  <c r="D10" i="51"/>
  <c r="F10" i="51" s="1"/>
  <c r="C10" i="51"/>
  <c r="E25" i="51" s="1"/>
  <c r="K9" i="51"/>
  <c r="I9" i="51"/>
  <c r="D24" i="51" s="1"/>
  <c r="E9" i="51"/>
  <c r="G9" i="51" s="1"/>
  <c r="I24" i="51" s="1"/>
  <c r="D9" i="51"/>
  <c r="F9" i="51" s="1"/>
  <c r="C9" i="51"/>
  <c r="E24" i="51" s="1"/>
  <c r="K8" i="51"/>
  <c r="I8" i="51"/>
  <c r="D23" i="51" s="1"/>
  <c r="D8" i="51"/>
  <c r="F8" i="51" s="1"/>
  <c r="H23" i="51" s="1"/>
  <c r="C8" i="51"/>
  <c r="E23" i="51" s="1"/>
  <c r="K7" i="51"/>
  <c r="I7" i="51"/>
  <c r="D22" i="51" s="1"/>
  <c r="D7" i="51"/>
  <c r="F7" i="51" s="1"/>
  <c r="H22" i="51" s="1"/>
  <c r="C7" i="51"/>
  <c r="E22" i="51" s="1"/>
  <c r="K6" i="51"/>
  <c r="I6" i="51"/>
  <c r="D21" i="51" s="1"/>
  <c r="G6" i="51"/>
  <c r="E6" i="51"/>
  <c r="C6" i="51"/>
  <c r="E21" i="51" s="1"/>
  <c r="I5" i="51"/>
  <c r="H20" i="51" s="1"/>
  <c r="G5" i="51"/>
  <c r="I20" i="51" s="1"/>
  <c r="E5" i="51"/>
  <c r="B20" i="51" s="1"/>
  <c r="C5" i="51"/>
  <c r="E20" i="51" s="1"/>
  <c r="I4" i="51"/>
  <c r="H19" i="51" s="1"/>
  <c r="G4" i="51"/>
  <c r="I19" i="51" s="1"/>
  <c r="E4" i="51"/>
  <c r="B19" i="51" s="1"/>
  <c r="C4" i="51"/>
  <c r="C19" i="51" s="1"/>
  <c r="A28" i="50"/>
  <c r="A27" i="50"/>
  <c r="A26" i="50"/>
  <c r="A25" i="50"/>
  <c r="A24" i="50"/>
  <c r="A23" i="50"/>
  <c r="A22" i="50"/>
  <c r="H21" i="50"/>
  <c r="A21" i="50"/>
  <c r="B20" i="50"/>
  <c r="A20" i="50"/>
  <c r="A19" i="50"/>
  <c r="K13" i="50"/>
  <c r="I13" i="50"/>
  <c r="D28" i="50" s="1"/>
  <c r="F13" i="50"/>
  <c r="H28" i="50" s="1"/>
  <c r="D13" i="50"/>
  <c r="C13" i="50"/>
  <c r="E28" i="50" s="1"/>
  <c r="K12" i="50"/>
  <c r="I12" i="50"/>
  <c r="D27" i="50" s="1"/>
  <c r="D12" i="50"/>
  <c r="F12" i="50" s="1"/>
  <c r="C12" i="50"/>
  <c r="E27" i="50" s="1"/>
  <c r="K11" i="50"/>
  <c r="I11" i="50"/>
  <c r="D26" i="50" s="1"/>
  <c r="D11" i="50"/>
  <c r="F11" i="50" s="1"/>
  <c r="H26" i="50" s="1"/>
  <c r="C11" i="50"/>
  <c r="E26" i="50" s="1"/>
  <c r="K10" i="50"/>
  <c r="I10" i="50"/>
  <c r="D25" i="50" s="1"/>
  <c r="D10" i="50"/>
  <c r="F10" i="50" s="1"/>
  <c r="C10" i="50"/>
  <c r="E25" i="50" s="1"/>
  <c r="K9" i="50"/>
  <c r="I9" i="50"/>
  <c r="D24" i="50" s="1"/>
  <c r="D9" i="50"/>
  <c r="F9" i="50" s="1"/>
  <c r="H24" i="50" s="1"/>
  <c r="C9" i="50"/>
  <c r="E24" i="50" s="1"/>
  <c r="K8" i="50"/>
  <c r="I8" i="50"/>
  <c r="D23" i="50" s="1"/>
  <c r="F8" i="50"/>
  <c r="D8" i="50"/>
  <c r="C8" i="50"/>
  <c r="E23" i="50" s="1"/>
  <c r="K7" i="50"/>
  <c r="I7" i="50"/>
  <c r="D22" i="50" s="1"/>
  <c r="D7" i="50"/>
  <c r="F7" i="50" s="1"/>
  <c r="C7" i="50"/>
  <c r="E22" i="50" s="1"/>
  <c r="K6" i="50"/>
  <c r="I6" i="50"/>
  <c r="D21" i="50" s="1"/>
  <c r="G6" i="50"/>
  <c r="I21" i="50" s="1"/>
  <c r="E6" i="50"/>
  <c r="B21" i="50" s="1"/>
  <c r="C6" i="50"/>
  <c r="E21" i="50" s="1"/>
  <c r="I5" i="50"/>
  <c r="H20" i="50" s="1"/>
  <c r="G5" i="50"/>
  <c r="I20" i="50" s="1"/>
  <c r="E5" i="50"/>
  <c r="C5" i="50"/>
  <c r="E20" i="50" s="1"/>
  <c r="I4" i="50"/>
  <c r="H19" i="50" s="1"/>
  <c r="G4" i="50"/>
  <c r="I19" i="50" s="1"/>
  <c r="E4" i="50"/>
  <c r="B19" i="50" s="1"/>
  <c r="C4" i="50"/>
  <c r="C19" i="50" s="1"/>
  <c r="A28" i="49"/>
  <c r="A27" i="49"/>
  <c r="A26" i="49"/>
  <c r="A25" i="49"/>
  <c r="A24" i="49"/>
  <c r="A23" i="49"/>
  <c r="A22" i="49"/>
  <c r="I21" i="49"/>
  <c r="B21" i="49"/>
  <c r="A21" i="49"/>
  <c r="B20" i="49"/>
  <c r="A20" i="49"/>
  <c r="A19" i="49"/>
  <c r="K13" i="49"/>
  <c r="I13" i="49"/>
  <c r="D28" i="49" s="1"/>
  <c r="D13" i="49"/>
  <c r="F13" i="49" s="1"/>
  <c r="H28" i="49" s="1"/>
  <c r="C13" i="49"/>
  <c r="E28" i="49" s="1"/>
  <c r="K12" i="49"/>
  <c r="I12" i="49"/>
  <c r="D27" i="49" s="1"/>
  <c r="D12" i="49"/>
  <c r="F12" i="49" s="1"/>
  <c r="H27" i="49" s="1"/>
  <c r="C12" i="49"/>
  <c r="E27" i="49" s="1"/>
  <c r="K11" i="49"/>
  <c r="I11" i="49"/>
  <c r="D26" i="49" s="1"/>
  <c r="D11" i="49"/>
  <c r="F11" i="49" s="1"/>
  <c r="H26" i="49" s="1"/>
  <c r="C11" i="49"/>
  <c r="E11" i="49" s="1"/>
  <c r="G11" i="49" s="1"/>
  <c r="I26" i="49" s="1"/>
  <c r="K10" i="49"/>
  <c r="I10" i="49"/>
  <c r="D25" i="49" s="1"/>
  <c r="D10" i="49"/>
  <c r="F10" i="49" s="1"/>
  <c r="C10" i="49"/>
  <c r="E25" i="49" s="1"/>
  <c r="K9" i="49"/>
  <c r="I9" i="49"/>
  <c r="D24" i="49" s="1"/>
  <c r="D9" i="49"/>
  <c r="F9" i="49" s="1"/>
  <c r="C9" i="49"/>
  <c r="E24" i="49" s="1"/>
  <c r="K8" i="49"/>
  <c r="I8" i="49"/>
  <c r="D23" i="49" s="1"/>
  <c r="F8" i="49"/>
  <c r="D8" i="49"/>
  <c r="C8" i="49"/>
  <c r="E23" i="49" s="1"/>
  <c r="K7" i="49"/>
  <c r="I7" i="49"/>
  <c r="D22" i="49" s="1"/>
  <c r="D7" i="49"/>
  <c r="F7" i="49" s="1"/>
  <c r="H22" i="49" s="1"/>
  <c r="C7" i="49"/>
  <c r="E22" i="49" s="1"/>
  <c r="K6" i="49"/>
  <c r="I6" i="49"/>
  <c r="D21" i="49" s="1"/>
  <c r="G6" i="49"/>
  <c r="E6" i="49"/>
  <c r="C6" i="49"/>
  <c r="E21" i="49" s="1"/>
  <c r="I5" i="49"/>
  <c r="H20" i="49" s="1"/>
  <c r="G5" i="49"/>
  <c r="I20" i="49" s="1"/>
  <c r="E5" i="49"/>
  <c r="C5" i="49"/>
  <c r="E20" i="49" s="1"/>
  <c r="I4" i="49"/>
  <c r="H19" i="49" s="1"/>
  <c r="G4" i="49"/>
  <c r="I19" i="49" s="1"/>
  <c r="E4" i="49"/>
  <c r="B19" i="49" s="1"/>
  <c r="C4" i="49"/>
  <c r="C19" i="49" s="1"/>
  <c r="D28" i="48"/>
  <c r="A28" i="48"/>
  <c r="A27" i="48"/>
  <c r="A26" i="48"/>
  <c r="A25" i="48"/>
  <c r="A24" i="48"/>
  <c r="A23" i="48"/>
  <c r="A22" i="48"/>
  <c r="I21" i="48"/>
  <c r="D21" i="48"/>
  <c r="C21" i="48"/>
  <c r="B21" i="48"/>
  <c r="A21" i="48"/>
  <c r="A20" i="48"/>
  <c r="A19" i="48"/>
  <c r="K13" i="48"/>
  <c r="I13" i="48"/>
  <c r="D13" i="48"/>
  <c r="F13" i="48" s="1"/>
  <c r="H28" i="48" s="1"/>
  <c r="C13" i="48"/>
  <c r="E13" i="48" s="1"/>
  <c r="G13" i="48" s="1"/>
  <c r="I28" i="48" s="1"/>
  <c r="K12" i="48"/>
  <c r="I12" i="48"/>
  <c r="D27" i="48" s="1"/>
  <c r="E12" i="48"/>
  <c r="G12" i="48" s="1"/>
  <c r="I27" i="48" s="1"/>
  <c r="D12" i="48"/>
  <c r="F12" i="48" s="1"/>
  <c r="C12" i="48"/>
  <c r="E27" i="48" s="1"/>
  <c r="K11" i="48"/>
  <c r="I11" i="48"/>
  <c r="D26" i="48" s="1"/>
  <c r="D11" i="48"/>
  <c r="F11" i="48" s="1"/>
  <c r="C11" i="48"/>
  <c r="E11" i="48" s="1"/>
  <c r="G11" i="48" s="1"/>
  <c r="I26" i="48" s="1"/>
  <c r="K10" i="48"/>
  <c r="I10" i="48"/>
  <c r="D25" i="48" s="1"/>
  <c r="D10" i="48"/>
  <c r="F10" i="48" s="1"/>
  <c r="C10" i="48"/>
  <c r="E25" i="48" s="1"/>
  <c r="K9" i="48"/>
  <c r="I9" i="48"/>
  <c r="D9" i="48"/>
  <c r="F9" i="48" s="1"/>
  <c r="C9" i="48"/>
  <c r="E24" i="48" s="1"/>
  <c r="K8" i="48"/>
  <c r="I8" i="48"/>
  <c r="D23" i="48" s="1"/>
  <c r="D8" i="48"/>
  <c r="F8" i="48" s="1"/>
  <c r="C8" i="48"/>
  <c r="E23" i="48" s="1"/>
  <c r="K7" i="48"/>
  <c r="I7" i="48"/>
  <c r="D22" i="48" s="1"/>
  <c r="E7" i="48"/>
  <c r="G7" i="48" s="1"/>
  <c r="I22" i="48" s="1"/>
  <c r="D7" i="48"/>
  <c r="F7" i="48" s="1"/>
  <c r="C7" i="48"/>
  <c r="E22" i="48" s="1"/>
  <c r="K6" i="48"/>
  <c r="I6" i="48"/>
  <c r="H21" i="48" s="1"/>
  <c r="G6" i="48"/>
  <c r="E6" i="48"/>
  <c r="C6" i="48"/>
  <c r="E21" i="48" s="1"/>
  <c r="I5" i="48"/>
  <c r="H20" i="48" s="1"/>
  <c r="G5" i="48"/>
  <c r="I20" i="48" s="1"/>
  <c r="E5" i="48"/>
  <c r="B20" i="48" s="1"/>
  <c r="C5" i="48"/>
  <c r="E20" i="48" s="1"/>
  <c r="I4" i="48"/>
  <c r="H19" i="48" s="1"/>
  <c r="G4" i="48"/>
  <c r="I19" i="48" s="1"/>
  <c r="E4" i="48"/>
  <c r="B19" i="48" s="1"/>
  <c r="C4" i="48"/>
  <c r="C19" i="48" s="1"/>
  <c r="A28" i="47"/>
  <c r="A27" i="47"/>
  <c r="A26" i="47"/>
  <c r="A25" i="47"/>
  <c r="A24" i="47"/>
  <c r="A23" i="47"/>
  <c r="A22" i="47"/>
  <c r="A21" i="47"/>
  <c r="I20" i="47"/>
  <c r="A20" i="47"/>
  <c r="D19" i="47"/>
  <c r="A19" i="47"/>
  <c r="K13" i="47"/>
  <c r="I13" i="47"/>
  <c r="D28" i="47" s="1"/>
  <c r="F13" i="47"/>
  <c r="H28" i="47" s="1"/>
  <c r="D13" i="47"/>
  <c r="C13" i="47"/>
  <c r="E28" i="47" s="1"/>
  <c r="K12" i="47"/>
  <c r="I12" i="47"/>
  <c r="D27" i="47" s="1"/>
  <c r="D12" i="47"/>
  <c r="F12" i="47" s="1"/>
  <c r="H27" i="47" s="1"/>
  <c r="C12" i="47"/>
  <c r="E27" i="47" s="1"/>
  <c r="K11" i="47"/>
  <c r="I11" i="47"/>
  <c r="D26" i="47" s="1"/>
  <c r="D11" i="47"/>
  <c r="F11" i="47" s="1"/>
  <c r="H26" i="47" s="1"/>
  <c r="C11" i="47"/>
  <c r="E11" i="47" s="1"/>
  <c r="G11" i="47" s="1"/>
  <c r="I26" i="47" s="1"/>
  <c r="K10" i="47"/>
  <c r="I10" i="47"/>
  <c r="D25" i="47" s="1"/>
  <c r="D10" i="47"/>
  <c r="F10" i="47" s="1"/>
  <c r="H25" i="47" s="1"/>
  <c r="C10" i="47"/>
  <c r="E25" i="47" s="1"/>
  <c r="K9" i="47"/>
  <c r="I9" i="47"/>
  <c r="D24" i="47" s="1"/>
  <c r="D9" i="47"/>
  <c r="F9" i="47" s="1"/>
  <c r="C9" i="47"/>
  <c r="E24" i="47" s="1"/>
  <c r="K8" i="47"/>
  <c r="I8" i="47"/>
  <c r="D23" i="47" s="1"/>
  <c r="D8" i="47"/>
  <c r="F8" i="47" s="1"/>
  <c r="H23" i="47" s="1"/>
  <c r="C8" i="47"/>
  <c r="E23" i="47" s="1"/>
  <c r="K7" i="47"/>
  <c r="I7" i="47"/>
  <c r="D22" i="47" s="1"/>
  <c r="D7" i="47"/>
  <c r="F7" i="47" s="1"/>
  <c r="H22" i="47" s="1"/>
  <c r="C7" i="47"/>
  <c r="E7" i="47" s="1"/>
  <c r="G7" i="47" s="1"/>
  <c r="I22" i="47" s="1"/>
  <c r="K6" i="47"/>
  <c r="I6" i="47"/>
  <c r="D21" i="47" s="1"/>
  <c r="G6" i="47"/>
  <c r="I21" i="47" s="1"/>
  <c r="E6" i="47"/>
  <c r="B21" i="47" s="1"/>
  <c r="C6" i="47"/>
  <c r="E21" i="47" s="1"/>
  <c r="I5" i="47"/>
  <c r="D20" i="47" s="1"/>
  <c r="G5" i="47"/>
  <c r="E5" i="47"/>
  <c r="B20" i="47" s="1"/>
  <c r="C5" i="47"/>
  <c r="C20" i="47" s="1"/>
  <c r="I4" i="47"/>
  <c r="H19" i="47" s="1"/>
  <c r="G4" i="47"/>
  <c r="I19" i="47" s="1"/>
  <c r="E4" i="47"/>
  <c r="B19" i="47" s="1"/>
  <c r="C4" i="47"/>
  <c r="E19" i="47" s="1"/>
  <c r="D28" i="46"/>
  <c r="A28" i="46"/>
  <c r="A27" i="46"/>
  <c r="A26" i="46"/>
  <c r="A25" i="46"/>
  <c r="A24" i="46"/>
  <c r="A23" i="46"/>
  <c r="A22" i="46"/>
  <c r="A21" i="46"/>
  <c r="H20" i="46"/>
  <c r="A20" i="46"/>
  <c r="A19" i="46"/>
  <c r="K13" i="46"/>
  <c r="I13" i="46"/>
  <c r="D13" i="46"/>
  <c r="F13" i="46" s="1"/>
  <c r="H28" i="46" s="1"/>
  <c r="C13" i="46"/>
  <c r="E13" i="46" s="1"/>
  <c r="G13" i="46" s="1"/>
  <c r="I28" i="46" s="1"/>
  <c r="K12" i="46"/>
  <c r="I12" i="46"/>
  <c r="D27" i="46" s="1"/>
  <c r="F12" i="46"/>
  <c r="D12" i="46"/>
  <c r="C12" i="46"/>
  <c r="E27" i="46" s="1"/>
  <c r="K11" i="46"/>
  <c r="I11" i="46"/>
  <c r="D26" i="46" s="1"/>
  <c r="D11" i="46"/>
  <c r="F11" i="46" s="1"/>
  <c r="H26" i="46" s="1"/>
  <c r="C11" i="46"/>
  <c r="E11" i="46" s="1"/>
  <c r="G11" i="46" s="1"/>
  <c r="I26" i="46" s="1"/>
  <c r="K10" i="46"/>
  <c r="I10" i="46"/>
  <c r="D25" i="46" s="1"/>
  <c r="D10" i="46"/>
  <c r="F10" i="46" s="1"/>
  <c r="C10" i="46"/>
  <c r="E25" i="46" s="1"/>
  <c r="K9" i="46"/>
  <c r="I9" i="46"/>
  <c r="D24" i="46" s="1"/>
  <c r="D9" i="46"/>
  <c r="F9" i="46" s="1"/>
  <c r="C9" i="46"/>
  <c r="E24" i="46" s="1"/>
  <c r="K8" i="46"/>
  <c r="I8" i="46"/>
  <c r="D23" i="46" s="1"/>
  <c r="D8" i="46"/>
  <c r="F8" i="46" s="1"/>
  <c r="C8" i="46"/>
  <c r="E8" i="46" s="1"/>
  <c r="G8" i="46" s="1"/>
  <c r="I23" i="46" s="1"/>
  <c r="K7" i="46"/>
  <c r="I7" i="46"/>
  <c r="D22" i="46" s="1"/>
  <c r="D7" i="46"/>
  <c r="F7" i="46" s="1"/>
  <c r="C7" i="46"/>
  <c r="E22" i="46" s="1"/>
  <c r="K6" i="46"/>
  <c r="I6" i="46"/>
  <c r="H21" i="46" s="1"/>
  <c r="G6" i="46"/>
  <c r="I21" i="46" s="1"/>
  <c r="E6" i="46"/>
  <c r="B21" i="46" s="1"/>
  <c r="C6" i="46"/>
  <c r="E21" i="46" s="1"/>
  <c r="I5" i="46"/>
  <c r="D20" i="46" s="1"/>
  <c r="G5" i="46"/>
  <c r="I20" i="46" s="1"/>
  <c r="E5" i="46"/>
  <c r="B20" i="46" s="1"/>
  <c r="C5" i="46"/>
  <c r="E20" i="46" s="1"/>
  <c r="I4" i="46"/>
  <c r="H19" i="46" s="1"/>
  <c r="G4" i="46"/>
  <c r="I19" i="46" s="1"/>
  <c r="E4" i="46"/>
  <c r="B19" i="46" s="1"/>
  <c r="C4" i="46"/>
  <c r="C19" i="46" s="1"/>
  <c r="D28" i="45"/>
  <c r="A28" i="45"/>
  <c r="E27" i="45"/>
  <c r="D27" i="45"/>
  <c r="A27" i="45"/>
  <c r="D26" i="45"/>
  <c r="A26" i="45"/>
  <c r="A25" i="45"/>
  <c r="D24" i="45"/>
  <c r="A24" i="45"/>
  <c r="E23" i="45"/>
  <c r="A23" i="45"/>
  <c r="A22" i="45"/>
  <c r="I21" i="45"/>
  <c r="H21" i="45"/>
  <c r="A21" i="45"/>
  <c r="H20" i="45"/>
  <c r="E20" i="45"/>
  <c r="C20" i="45"/>
  <c r="B20" i="45"/>
  <c r="A20" i="45"/>
  <c r="E19" i="45"/>
  <c r="D19" i="45"/>
  <c r="A19" i="45"/>
  <c r="K13" i="45"/>
  <c r="I13" i="45"/>
  <c r="F13" i="45"/>
  <c r="H28" i="45" s="1"/>
  <c r="E13" i="45"/>
  <c r="G13" i="45" s="1"/>
  <c r="I28" i="45" s="1"/>
  <c r="D13" i="45"/>
  <c r="C13" i="45"/>
  <c r="E28" i="45" s="1"/>
  <c r="K12" i="45"/>
  <c r="I12" i="45"/>
  <c r="E12" i="45"/>
  <c r="G12" i="45" s="1"/>
  <c r="I27" i="45" s="1"/>
  <c r="D12" i="45"/>
  <c r="F12" i="45" s="1"/>
  <c r="H27" i="45" s="1"/>
  <c r="C12" i="45"/>
  <c r="K11" i="45"/>
  <c r="I11" i="45"/>
  <c r="D11" i="45"/>
  <c r="F11" i="45" s="1"/>
  <c r="H26" i="45" s="1"/>
  <c r="C11" i="45"/>
  <c r="E11" i="45" s="1"/>
  <c r="G11" i="45" s="1"/>
  <c r="I26" i="45" s="1"/>
  <c r="K10" i="45"/>
  <c r="I10" i="45"/>
  <c r="D25" i="45" s="1"/>
  <c r="F10" i="45"/>
  <c r="H25" i="45" s="1"/>
  <c r="D10" i="45"/>
  <c r="C10" i="45"/>
  <c r="E25" i="45" s="1"/>
  <c r="K9" i="45"/>
  <c r="I9" i="45"/>
  <c r="E9" i="45"/>
  <c r="G9" i="45" s="1"/>
  <c r="I24" i="45" s="1"/>
  <c r="D9" i="45"/>
  <c r="F9" i="45" s="1"/>
  <c r="H24" i="45" s="1"/>
  <c r="C9" i="45"/>
  <c r="E24" i="45" s="1"/>
  <c r="K8" i="45"/>
  <c r="I8" i="45"/>
  <c r="D23" i="45" s="1"/>
  <c r="F8" i="45"/>
  <c r="H23" i="45" s="1"/>
  <c r="E8" i="45"/>
  <c r="G8" i="45" s="1"/>
  <c r="I23" i="45" s="1"/>
  <c r="D8" i="45"/>
  <c r="C8" i="45"/>
  <c r="K7" i="45"/>
  <c r="I7" i="45"/>
  <c r="D22" i="45" s="1"/>
  <c r="D7" i="45"/>
  <c r="F7" i="45" s="1"/>
  <c r="H22" i="45" s="1"/>
  <c r="C7" i="45"/>
  <c r="E22" i="45" s="1"/>
  <c r="K6" i="45"/>
  <c r="I6" i="45"/>
  <c r="D21" i="45" s="1"/>
  <c r="G6" i="45"/>
  <c r="E6" i="45"/>
  <c r="B21" i="45" s="1"/>
  <c r="C6" i="45"/>
  <c r="E21" i="45" s="1"/>
  <c r="I5" i="45"/>
  <c r="D20" i="45" s="1"/>
  <c r="G5" i="45"/>
  <c r="I20" i="45" s="1"/>
  <c r="E5" i="45"/>
  <c r="C5" i="45"/>
  <c r="I4" i="45"/>
  <c r="H19" i="45" s="1"/>
  <c r="G4" i="45"/>
  <c r="I19" i="45" s="1"/>
  <c r="E4" i="45"/>
  <c r="B19" i="45" s="1"/>
  <c r="C4" i="45"/>
  <c r="C19" i="45" s="1"/>
  <c r="A28" i="44"/>
  <c r="A27" i="44"/>
  <c r="A26" i="44"/>
  <c r="E25" i="44"/>
  <c r="A25" i="44"/>
  <c r="A24" i="44"/>
  <c r="A23" i="44"/>
  <c r="D22" i="44"/>
  <c r="A22" i="44"/>
  <c r="I21" i="44"/>
  <c r="B21" i="44"/>
  <c r="A21" i="44"/>
  <c r="B20" i="44"/>
  <c r="A20" i="44"/>
  <c r="I19" i="44"/>
  <c r="A19" i="44"/>
  <c r="K13" i="44"/>
  <c r="I13" i="44"/>
  <c r="D28" i="44" s="1"/>
  <c r="D13" i="44"/>
  <c r="F13" i="44" s="1"/>
  <c r="C13" i="44"/>
  <c r="E13" i="44" s="1"/>
  <c r="G13" i="44" s="1"/>
  <c r="I28" i="44" s="1"/>
  <c r="K12" i="44"/>
  <c r="I12" i="44"/>
  <c r="D27" i="44" s="1"/>
  <c r="F12" i="44"/>
  <c r="D12" i="44"/>
  <c r="C12" i="44"/>
  <c r="E12" i="44" s="1"/>
  <c r="G12" i="44" s="1"/>
  <c r="I27" i="44" s="1"/>
  <c r="K11" i="44"/>
  <c r="I11" i="44"/>
  <c r="D26" i="44" s="1"/>
  <c r="G11" i="44"/>
  <c r="I26" i="44" s="1"/>
  <c r="E11" i="44"/>
  <c r="D11" i="44"/>
  <c r="F11" i="44" s="1"/>
  <c r="H26" i="44" s="1"/>
  <c r="C11" i="44"/>
  <c r="E26" i="44" s="1"/>
  <c r="K10" i="44"/>
  <c r="I10" i="44"/>
  <c r="D25" i="44" s="1"/>
  <c r="D10" i="44"/>
  <c r="F10" i="44" s="1"/>
  <c r="H25" i="44" s="1"/>
  <c r="C10" i="44"/>
  <c r="E10" i="44" s="1"/>
  <c r="G10" i="44" s="1"/>
  <c r="I25" i="44" s="1"/>
  <c r="K9" i="44"/>
  <c r="I9" i="44"/>
  <c r="D24" i="44" s="1"/>
  <c r="D9" i="44"/>
  <c r="F9" i="44" s="1"/>
  <c r="C9" i="44"/>
  <c r="E24" i="44" s="1"/>
  <c r="K8" i="44"/>
  <c r="I8" i="44"/>
  <c r="D23" i="44" s="1"/>
  <c r="D8" i="44"/>
  <c r="F8" i="44" s="1"/>
  <c r="C8" i="44"/>
  <c r="E8" i="44" s="1"/>
  <c r="G8" i="44" s="1"/>
  <c r="I23" i="44" s="1"/>
  <c r="K7" i="44"/>
  <c r="I7" i="44"/>
  <c r="D7" i="44"/>
  <c r="F7" i="44" s="1"/>
  <c r="C7" i="44"/>
  <c r="E22" i="44" s="1"/>
  <c r="K6" i="44"/>
  <c r="I6" i="44"/>
  <c r="H21" i="44" s="1"/>
  <c r="G6" i="44"/>
  <c r="E6" i="44"/>
  <c r="C6" i="44"/>
  <c r="E21" i="44" s="1"/>
  <c r="I5" i="44"/>
  <c r="H20" i="44" s="1"/>
  <c r="G5" i="44"/>
  <c r="I20" i="44" s="1"/>
  <c r="E5" i="44"/>
  <c r="C5" i="44"/>
  <c r="E20" i="44" s="1"/>
  <c r="I4" i="44"/>
  <c r="H19" i="44" s="1"/>
  <c r="G4" i="44"/>
  <c r="E4" i="44"/>
  <c r="B19" i="44" s="1"/>
  <c r="C4" i="44"/>
  <c r="E19" i="44" s="1"/>
  <c r="A28" i="43"/>
  <c r="A27" i="43"/>
  <c r="A26" i="43"/>
  <c r="A25" i="43"/>
  <c r="A24" i="43"/>
  <c r="E23" i="43"/>
  <c r="A23" i="43"/>
  <c r="A22" i="43"/>
  <c r="A21" i="43"/>
  <c r="I20" i="43"/>
  <c r="E20" i="43"/>
  <c r="A20" i="43"/>
  <c r="A19" i="43"/>
  <c r="K13" i="43"/>
  <c r="I13" i="43"/>
  <c r="D28" i="43" s="1"/>
  <c r="D13" i="43"/>
  <c r="F13" i="43" s="1"/>
  <c r="H28" i="43" s="1"/>
  <c r="C13" i="43"/>
  <c r="E28" i="43" s="1"/>
  <c r="K12" i="43"/>
  <c r="I12" i="43"/>
  <c r="D27" i="43" s="1"/>
  <c r="D12" i="43"/>
  <c r="F12" i="43" s="1"/>
  <c r="H27" i="43" s="1"/>
  <c r="C12" i="43"/>
  <c r="E12" i="43" s="1"/>
  <c r="G12" i="43" s="1"/>
  <c r="I27" i="43" s="1"/>
  <c r="K11" i="43"/>
  <c r="I11" i="43"/>
  <c r="D26" i="43" s="1"/>
  <c r="D11" i="43"/>
  <c r="F11" i="43" s="1"/>
  <c r="C11" i="43"/>
  <c r="E11" i="43" s="1"/>
  <c r="G11" i="43" s="1"/>
  <c r="I26" i="43" s="1"/>
  <c r="K10" i="43"/>
  <c r="I10" i="43"/>
  <c r="D25" i="43" s="1"/>
  <c r="D10" i="43"/>
  <c r="F10" i="43" s="1"/>
  <c r="H25" i="43" s="1"/>
  <c r="C10" i="43"/>
  <c r="E25" i="43" s="1"/>
  <c r="K9" i="43"/>
  <c r="I9" i="43"/>
  <c r="D24" i="43" s="1"/>
  <c r="D9" i="43"/>
  <c r="F9" i="43" s="1"/>
  <c r="C9" i="43"/>
  <c r="E24" i="43" s="1"/>
  <c r="K8" i="43"/>
  <c r="I8" i="43"/>
  <c r="D23" i="43" s="1"/>
  <c r="D8" i="43"/>
  <c r="F8" i="43" s="1"/>
  <c r="H23" i="43" s="1"/>
  <c r="C8" i="43"/>
  <c r="E8" i="43" s="1"/>
  <c r="G8" i="43" s="1"/>
  <c r="I23" i="43" s="1"/>
  <c r="K7" i="43"/>
  <c r="I7" i="43"/>
  <c r="D22" i="43" s="1"/>
  <c r="D7" i="43"/>
  <c r="F7" i="43" s="1"/>
  <c r="C7" i="43"/>
  <c r="E7" i="43" s="1"/>
  <c r="G7" i="43" s="1"/>
  <c r="I22" i="43" s="1"/>
  <c r="K6" i="43"/>
  <c r="I6" i="43"/>
  <c r="D21" i="43" s="1"/>
  <c r="G6" i="43"/>
  <c r="I21" i="43" s="1"/>
  <c r="E6" i="43"/>
  <c r="B21" i="43" s="1"/>
  <c r="C6" i="43"/>
  <c r="E21" i="43" s="1"/>
  <c r="I5" i="43"/>
  <c r="H20" i="43" s="1"/>
  <c r="G5" i="43"/>
  <c r="E5" i="43"/>
  <c r="B20" i="43" s="1"/>
  <c r="C5" i="43"/>
  <c r="C20" i="43" s="1"/>
  <c r="I4" i="43"/>
  <c r="H19" i="43" s="1"/>
  <c r="G4" i="43"/>
  <c r="I19" i="43" s="1"/>
  <c r="E4" i="43"/>
  <c r="B19" i="43" s="1"/>
  <c r="C4" i="43"/>
  <c r="E19" i="43" s="1"/>
  <c r="A28" i="42"/>
  <c r="D27" i="42"/>
  <c r="A27" i="42"/>
  <c r="A26" i="42"/>
  <c r="A25" i="42"/>
  <c r="A24" i="42"/>
  <c r="A23" i="42"/>
  <c r="A22" i="42"/>
  <c r="B21" i="42"/>
  <c r="A21" i="42"/>
  <c r="C20" i="42"/>
  <c r="A20" i="42"/>
  <c r="A19" i="42"/>
  <c r="K13" i="42"/>
  <c r="I13" i="42"/>
  <c r="D28" i="42" s="1"/>
  <c r="D13" i="42"/>
  <c r="F13" i="42" s="1"/>
  <c r="H28" i="42" s="1"/>
  <c r="C13" i="42"/>
  <c r="E28" i="42" s="1"/>
  <c r="K12" i="42"/>
  <c r="I12" i="42"/>
  <c r="D12" i="42"/>
  <c r="F12" i="42" s="1"/>
  <c r="H27" i="42" s="1"/>
  <c r="C12" i="42"/>
  <c r="E12" i="42" s="1"/>
  <c r="G12" i="42" s="1"/>
  <c r="I27" i="42" s="1"/>
  <c r="K11" i="42"/>
  <c r="I11" i="42"/>
  <c r="D26" i="42" s="1"/>
  <c r="D11" i="42"/>
  <c r="F11" i="42" s="1"/>
  <c r="H26" i="42" s="1"/>
  <c r="C11" i="42"/>
  <c r="E11" i="42" s="1"/>
  <c r="G11" i="42" s="1"/>
  <c r="I26" i="42" s="1"/>
  <c r="K10" i="42"/>
  <c r="I10" i="42"/>
  <c r="D25" i="42" s="1"/>
  <c r="D10" i="42"/>
  <c r="F10" i="42" s="1"/>
  <c r="C10" i="42"/>
  <c r="E25" i="42" s="1"/>
  <c r="K9" i="42"/>
  <c r="I9" i="42"/>
  <c r="D24" i="42" s="1"/>
  <c r="D9" i="42"/>
  <c r="F9" i="42" s="1"/>
  <c r="C9" i="42"/>
  <c r="E24" i="42" s="1"/>
  <c r="K8" i="42"/>
  <c r="I8" i="42"/>
  <c r="D23" i="42" s="1"/>
  <c r="D8" i="42"/>
  <c r="F8" i="42" s="1"/>
  <c r="C8" i="42"/>
  <c r="E23" i="42" s="1"/>
  <c r="K7" i="42"/>
  <c r="I7" i="42"/>
  <c r="D22" i="42" s="1"/>
  <c r="F7" i="42"/>
  <c r="D7" i="42"/>
  <c r="C7" i="42"/>
  <c r="E7" i="42" s="1"/>
  <c r="G7" i="42" s="1"/>
  <c r="I22" i="42" s="1"/>
  <c r="K6" i="42"/>
  <c r="I6" i="42"/>
  <c r="H21" i="42" s="1"/>
  <c r="G6" i="42"/>
  <c r="I21" i="42" s="1"/>
  <c r="E6" i="42"/>
  <c r="C6" i="42"/>
  <c r="E21" i="42" s="1"/>
  <c r="I5" i="42"/>
  <c r="H20" i="42" s="1"/>
  <c r="G5" i="42"/>
  <c r="I20" i="42" s="1"/>
  <c r="E5" i="42"/>
  <c r="B20" i="42" s="1"/>
  <c r="C5" i="42"/>
  <c r="E20" i="42" s="1"/>
  <c r="I4" i="42"/>
  <c r="H19" i="42" s="1"/>
  <c r="G4" i="42"/>
  <c r="I19" i="42" s="1"/>
  <c r="E4" i="42"/>
  <c r="B19" i="42" s="1"/>
  <c r="C4" i="42"/>
  <c r="E19" i="42" s="1"/>
  <c r="A28" i="41"/>
  <c r="A27" i="41"/>
  <c r="A26" i="41"/>
  <c r="A25" i="41"/>
  <c r="A24" i="41"/>
  <c r="A23" i="41"/>
  <c r="A22" i="41"/>
  <c r="I21" i="41"/>
  <c r="B21" i="41"/>
  <c r="A21" i="41"/>
  <c r="C20" i="41"/>
  <c r="A20" i="41"/>
  <c r="A19" i="41"/>
  <c r="K13" i="41"/>
  <c r="I13" i="41"/>
  <c r="D28" i="41" s="1"/>
  <c r="D13" i="41"/>
  <c r="F13" i="41" s="1"/>
  <c r="H28" i="41" s="1"/>
  <c r="C13" i="41"/>
  <c r="E28" i="41" s="1"/>
  <c r="K12" i="41"/>
  <c r="I12" i="41"/>
  <c r="D27" i="41" s="1"/>
  <c r="D12" i="41"/>
  <c r="F12" i="41" s="1"/>
  <c r="H27" i="41" s="1"/>
  <c r="C12" i="41"/>
  <c r="E27" i="41" s="1"/>
  <c r="K11" i="41"/>
  <c r="I11" i="41"/>
  <c r="D26" i="41" s="1"/>
  <c r="D11" i="41"/>
  <c r="F11" i="41" s="1"/>
  <c r="C11" i="41"/>
  <c r="E11" i="41" s="1"/>
  <c r="G11" i="41" s="1"/>
  <c r="I26" i="41" s="1"/>
  <c r="K10" i="41"/>
  <c r="I10" i="41"/>
  <c r="D25" i="41" s="1"/>
  <c r="D10" i="41"/>
  <c r="F10" i="41" s="1"/>
  <c r="C10" i="41"/>
  <c r="E25" i="41" s="1"/>
  <c r="K9" i="41"/>
  <c r="I9" i="41"/>
  <c r="D24" i="41" s="1"/>
  <c r="E9" i="41"/>
  <c r="G9" i="41" s="1"/>
  <c r="I24" i="41" s="1"/>
  <c r="D9" i="41"/>
  <c r="F9" i="41" s="1"/>
  <c r="C9" i="41"/>
  <c r="E24" i="41" s="1"/>
  <c r="K8" i="41"/>
  <c r="I8" i="41"/>
  <c r="D23" i="41" s="1"/>
  <c r="D8" i="41"/>
  <c r="F8" i="41" s="1"/>
  <c r="H23" i="41" s="1"/>
  <c r="C8" i="41"/>
  <c r="E23" i="41" s="1"/>
  <c r="K7" i="41"/>
  <c r="I7" i="41"/>
  <c r="D22" i="41" s="1"/>
  <c r="D7" i="41"/>
  <c r="F7" i="41" s="1"/>
  <c r="C7" i="41"/>
  <c r="E22" i="41" s="1"/>
  <c r="K6" i="41"/>
  <c r="I6" i="41"/>
  <c r="D21" i="41" s="1"/>
  <c r="G6" i="41"/>
  <c r="E6" i="41"/>
  <c r="C6" i="41"/>
  <c r="E21" i="41" s="1"/>
  <c r="I5" i="41"/>
  <c r="H20" i="41" s="1"/>
  <c r="G5" i="41"/>
  <c r="I20" i="41" s="1"/>
  <c r="E5" i="41"/>
  <c r="B20" i="41" s="1"/>
  <c r="C5" i="41"/>
  <c r="E20" i="41" s="1"/>
  <c r="I4" i="41"/>
  <c r="H19" i="41" s="1"/>
  <c r="G4" i="41"/>
  <c r="I19" i="41" s="1"/>
  <c r="E4" i="41"/>
  <c r="B19" i="41" s="1"/>
  <c r="C4" i="41"/>
  <c r="C19" i="41" s="1"/>
  <c r="E5" i="40"/>
  <c r="A28" i="40"/>
  <c r="D27" i="40"/>
  <c r="A27" i="40"/>
  <c r="A26" i="40"/>
  <c r="A25" i="40"/>
  <c r="A24" i="40"/>
  <c r="A23" i="40"/>
  <c r="A22" i="40"/>
  <c r="I21" i="40"/>
  <c r="E21" i="40"/>
  <c r="C21" i="40"/>
  <c r="B21" i="40"/>
  <c r="A21" i="40"/>
  <c r="I20" i="40"/>
  <c r="C20" i="40"/>
  <c r="B20" i="40"/>
  <c r="A20" i="40"/>
  <c r="A19" i="40"/>
  <c r="K13" i="40"/>
  <c r="I13" i="40"/>
  <c r="D28" i="40" s="1"/>
  <c r="D13" i="40"/>
  <c r="F13" i="40" s="1"/>
  <c r="H28" i="40" s="1"/>
  <c r="C13" i="40"/>
  <c r="E28" i="40" s="1"/>
  <c r="K12" i="40"/>
  <c r="I12" i="40"/>
  <c r="D12" i="40"/>
  <c r="F12" i="40" s="1"/>
  <c r="C12" i="40"/>
  <c r="E27" i="40" s="1"/>
  <c r="K11" i="40"/>
  <c r="I11" i="40"/>
  <c r="D26" i="40" s="1"/>
  <c r="D11" i="40"/>
  <c r="F11" i="40" s="1"/>
  <c r="H26" i="40" s="1"/>
  <c r="C11" i="40"/>
  <c r="E26" i="40" s="1"/>
  <c r="K10" i="40"/>
  <c r="I10" i="40"/>
  <c r="D25" i="40" s="1"/>
  <c r="D10" i="40"/>
  <c r="F10" i="40" s="1"/>
  <c r="C10" i="40"/>
  <c r="E25" i="40" s="1"/>
  <c r="K9" i="40"/>
  <c r="I9" i="40"/>
  <c r="D24" i="40" s="1"/>
  <c r="E9" i="40"/>
  <c r="G9" i="40" s="1"/>
  <c r="I24" i="40" s="1"/>
  <c r="D9" i="40"/>
  <c r="F9" i="40" s="1"/>
  <c r="H24" i="40" s="1"/>
  <c r="C9" i="40"/>
  <c r="E24" i="40" s="1"/>
  <c r="K8" i="40"/>
  <c r="I8" i="40"/>
  <c r="D23" i="40" s="1"/>
  <c r="D8" i="40"/>
  <c r="F8" i="40" s="1"/>
  <c r="H23" i="40" s="1"/>
  <c r="C8" i="40"/>
  <c r="E8" i="40" s="1"/>
  <c r="G8" i="40" s="1"/>
  <c r="I23" i="40" s="1"/>
  <c r="K7" i="40"/>
  <c r="I7" i="40"/>
  <c r="D22" i="40" s="1"/>
  <c r="D7" i="40"/>
  <c r="F7" i="40" s="1"/>
  <c r="C7" i="40"/>
  <c r="E22" i="40" s="1"/>
  <c r="K6" i="40"/>
  <c r="I6" i="40"/>
  <c r="D21" i="40" s="1"/>
  <c r="G6" i="40"/>
  <c r="E6" i="40"/>
  <c r="C6" i="40"/>
  <c r="I5" i="40"/>
  <c r="H20" i="40" s="1"/>
  <c r="G5" i="40"/>
  <c r="C5" i="40"/>
  <c r="E20" i="40" s="1"/>
  <c r="I4" i="40"/>
  <c r="H19" i="40" s="1"/>
  <c r="G4" i="40"/>
  <c r="I19" i="40" s="1"/>
  <c r="E4" i="40"/>
  <c r="B19" i="40" s="1"/>
  <c r="C4" i="40"/>
  <c r="E19" i="40" s="1"/>
  <c r="A28" i="39"/>
  <c r="A27" i="39"/>
  <c r="A26" i="39"/>
  <c r="A25" i="39"/>
  <c r="A24" i="39"/>
  <c r="A23" i="39"/>
  <c r="A22" i="39"/>
  <c r="I21" i="39"/>
  <c r="H21" i="39"/>
  <c r="B21" i="39"/>
  <c r="A21" i="39"/>
  <c r="I20" i="39"/>
  <c r="A20" i="39"/>
  <c r="A19" i="39"/>
  <c r="K13" i="39"/>
  <c r="I13" i="39"/>
  <c r="D28" i="39" s="1"/>
  <c r="D13" i="39"/>
  <c r="F13" i="39" s="1"/>
  <c r="H28" i="39" s="1"/>
  <c r="C13" i="39"/>
  <c r="E13" i="39" s="1"/>
  <c r="G13" i="39" s="1"/>
  <c r="I28" i="39" s="1"/>
  <c r="K12" i="39"/>
  <c r="I12" i="39"/>
  <c r="D27" i="39" s="1"/>
  <c r="D12" i="39"/>
  <c r="F12" i="39" s="1"/>
  <c r="C12" i="39"/>
  <c r="E12" i="39" s="1"/>
  <c r="G12" i="39" s="1"/>
  <c r="I27" i="39" s="1"/>
  <c r="K11" i="39"/>
  <c r="I11" i="39"/>
  <c r="D26" i="39" s="1"/>
  <c r="D11" i="39"/>
  <c r="F11" i="39" s="1"/>
  <c r="H26" i="39" s="1"/>
  <c r="C11" i="39"/>
  <c r="E26" i="39" s="1"/>
  <c r="K10" i="39"/>
  <c r="I10" i="39"/>
  <c r="D25" i="39" s="1"/>
  <c r="D10" i="39"/>
  <c r="F10" i="39" s="1"/>
  <c r="C10" i="39"/>
  <c r="E25" i="39" s="1"/>
  <c r="K9" i="39"/>
  <c r="I9" i="39"/>
  <c r="D24" i="39" s="1"/>
  <c r="D9" i="39"/>
  <c r="F9" i="39" s="1"/>
  <c r="C9" i="39"/>
  <c r="E24" i="39" s="1"/>
  <c r="K8" i="39"/>
  <c r="I8" i="39"/>
  <c r="D23" i="39" s="1"/>
  <c r="F8" i="39"/>
  <c r="H23" i="39" s="1"/>
  <c r="D8" i="39"/>
  <c r="C8" i="39"/>
  <c r="E23" i="39" s="1"/>
  <c r="K7" i="39"/>
  <c r="I7" i="39"/>
  <c r="D22" i="39" s="1"/>
  <c r="D7" i="39"/>
  <c r="F7" i="39" s="1"/>
  <c r="C7" i="39"/>
  <c r="E22" i="39" s="1"/>
  <c r="K6" i="39"/>
  <c r="I6" i="39"/>
  <c r="D21" i="39" s="1"/>
  <c r="G6" i="39"/>
  <c r="E6" i="39"/>
  <c r="C6" i="39"/>
  <c r="E21" i="39" s="1"/>
  <c r="I5" i="39"/>
  <c r="H20" i="39" s="1"/>
  <c r="G5" i="39"/>
  <c r="B20" i="39"/>
  <c r="C5" i="39"/>
  <c r="E20" i="39" s="1"/>
  <c r="I4" i="39"/>
  <c r="H19" i="39" s="1"/>
  <c r="G4" i="39"/>
  <c r="I19" i="39" s="1"/>
  <c r="E4" i="39"/>
  <c r="B19" i="39" s="1"/>
  <c r="C4" i="39"/>
  <c r="C19" i="39" s="1"/>
  <c r="A28" i="38"/>
  <c r="A27" i="38"/>
  <c r="A26" i="38"/>
  <c r="A25" i="38"/>
  <c r="A24" i="38"/>
  <c r="A23" i="38"/>
  <c r="A22" i="38"/>
  <c r="I21" i="38"/>
  <c r="B21" i="38"/>
  <c r="A21" i="38"/>
  <c r="A20" i="38"/>
  <c r="E19" i="38"/>
  <c r="A19" i="38"/>
  <c r="K13" i="38"/>
  <c r="I13" i="38"/>
  <c r="D28" i="38" s="1"/>
  <c r="D13" i="38"/>
  <c r="F13" i="38" s="1"/>
  <c r="H28" i="38" s="1"/>
  <c r="C13" i="38"/>
  <c r="E28" i="38" s="1"/>
  <c r="K12" i="38"/>
  <c r="I12" i="38"/>
  <c r="D27" i="38" s="1"/>
  <c r="D12" i="38"/>
  <c r="F12" i="38" s="1"/>
  <c r="H27" i="38" s="1"/>
  <c r="C12" i="38"/>
  <c r="E27" i="38" s="1"/>
  <c r="K11" i="38"/>
  <c r="I11" i="38"/>
  <c r="D26" i="38" s="1"/>
  <c r="D11" i="38"/>
  <c r="F11" i="38" s="1"/>
  <c r="C11" i="38"/>
  <c r="E11" i="38" s="1"/>
  <c r="G11" i="38" s="1"/>
  <c r="I26" i="38" s="1"/>
  <c r="K10" i="38"/>
  <c r="I10" i="38"/>
  <c r="D25" i="38" s="1"/>
  <c r="D10" i="38"/>
  <c r="F10" i="38" s="1"/>
  <c r="C10" i="38"/>
  <c r="E25" i="38" s="1"/>
  <c r="K9" i="38"/>
  <c r="I9" i="38"/>
  <c r="D24" i="38" s="1"/>
  <c r="D9" i="38"/>
  <c r="F9" i="38" s="1"/>
  <c r="C9" i="38"/>
  <c r="E24" i="38" s="1"/>
  <c r="K8" i="38"/>
  <c r="I8" i="38"/>
  <c r="D23" i="38" s="1"/>
  <c r="D8" i="38"/>
  <c r="F8" i="38" s="1"/>
  <c r="C8" i="38"/>
  <c r="E23" i="38" s="1"/>
  <c r="K7" i="38"/>
  <c r="I7" i="38"/>
  <c r="D22" i="38" s="1"/>
  <c r="D7" i="38"/>
  <c r="F7" i="38" s="1"/>
  <c r="C7" i="38"/>
  <c r="E22" i="38" s="1"/>
  <c r="K6" i="38"/>
  <c r="I6" i="38"/>
  <c r="D21" i="38" s="1"/>
  <c r="G6" i="38"/>
  <c r="E6" i="38"/>
  <c r="C6" i="38"/>
  <c r="E21" i="38" s="1"/>
  <c r="I5" i="38"/>
  <c r="H20" i="38" s="1"/>
  <c r="G5" i="38"/>
  <c r="I20" i="38" s="1"/>
  <c r="E5" i="38"/>
  <c r="B20" i="38" s="1"/>
  <c r="C5" i="38"/>
  <c r="E20" i="38" s="1"/>
  <c r="I4" i="38"/>
  <c r="H19" i="38" s="1"/>
  <c r="G4" i="38"/>
  <c r="I19" i="38" s="1"/>
  <c r="E4" i="38"/>
  <c r="B19" i="38" s="1"/>
  <c r="C4" i="38"/>
  <c r="C19" i="38" s="1"/>
  <c r="D28" i="37"/>
  <c r="A28" i="37"/>
  <c r="A27" i="37"/>
  <c r="A26" i="37"/>
  <c r="A25" i="37"/>
  <c r="A24" i="37"/>
  <c r="A23" i="37"/>
  <c r="A22" i="37"/>
  <c r="I21" i="37"/>
  <c r="H21" i="37"/>
  <c r="D21" i="37"/>
  <c r="B21" i="37"/>
  <c r="A21" i="37"/>
  <c r="B20" i="37"/>
  <c r="A20" i="37"/>
  <c r="I19" i="37"/>
  <c r="A19" i="37"/>
  <c r="K13" i="37"/>
  <c r="I13" i="37"/>
  <c r="D13" i="37"/>
  <c r="F13" i="37" s="1"/>
  <c r="H28" i="37" s="1"/>
  <c r="C13" i="37"/>
  <c r="E28" i="37" s="1"/>
  <c r="K12" i="37"/>
  <c r="I12" i="37"/>
  <c r="D27" i="37" s="1"/>
  <c r="G12" i="37"/>
  <c r="I27" i="37" s="1"/>
  <c r="E12" i="37"/>
  <c r="D12" i="37"/>
  <c r="F12" i="37" s="1"/>
  <c r="C12" i="37"/>
  <c r="E27" i="37" s="1"/>
  <c r="K11" i="37"/>
  <c r="I11" i="37"/>
  <c r="D26" i="37" s="1"/>
  <c r="D11" i="37"/>
  <c r="F11" i="37" s="1"/>
  <c r="C11" i="37"/>
  <c r="E11" i="37" s="1"/>
  <c r="G11" i="37" s="1"/>
  <c r="I26" i="37" s="1"/>
  <c r="K10" i="37"/>
  <c r="I10" i="37"/>
  <c r="D25" i="37" s="1"/>
  <c r="D10" i="37"/>
  <c r="F10" i="37" s="1"/>
  <c r="C10" i="37"/>
  <c r="E25" i="37" s="1"/>
  <c r="K9" i="37"/>
  <c r="I9" i="37"/>
  <c r="D24" i="37" s="1"/>
  <c r="E9" i="37"/>
  <c r="G9" i="37" s="1"/>
  <c r="I24" i="37" s="1"/>
  <c r="D9" i="37"/>
  <c r="F9" i="37" s="1"/>
  <c r="C9" i="37"/>
  <c r="E24" i="37" s="1"/>
  <c r="K8" i="37"/>
  <c r="I8" i="37"/>
  <c r="D23" i="37" s="1"/>
  <c r="D8" i="37"/>
  <c r="F8" i="37" s="1"/>
  <c r="C8" i="37"/>
  <c r="E23" i="37" s="1"/>
  <c r="K7" i="37"/>
  <c r="I7" i="37"/>
  <c r="D22" i="37" s="1"/>
  <c r="F7" i="37"/>
  <c r="E7" i="37"/>
  <c r="G7" i="37" s="1"/>
  <c r="I22" i="37" s="1"/>
  <c r="D7" i="37"/>
  <c r="C7" i="37"/>
  <c r="E22" i="37" s="1"/>
  <c r="K6" i="37"/>
  <c r="I6" i="37"/>
  <c r="G6" i="37"/>
  <c r="E6" i="37"/>
  <c r="C6" i="37"/>
  <c r="E21" i="37" s="1"/>
  <c r="I5" i="37"/>
  <c r="H20" i="37" s="1"/>
  <c r="G5" i="37"/>
  <c r="I20" i="37" s="1"/>
  <c r="E5" i="37"/>
  <c r="C5" i="37"/>
  <c r="E20" i="37" s="1"/>
  <c r="I4" i="37"/>
  <c r="H19" i="37" s="1"/>
  <c r="G4" i="37"/>
  <c r="E4" i="37"/>
  <c r="B19" i="37" s="1"/>
  <c r="C4" i="37"/>
  <c r="C19" i="37" s="1"/>
  <c r="A28" i="36"/>
  <c r="A27" i="36"/>
  <c r="A26" i="36"/>
  <c r="A25" i="36"/>
  <c r="A24" i="36"/>
  <c r="A23" i="36"/>
  <c r="A22" i="36"/>
  <c r="A21" i="36"/>
  <c r="H20" i="36"/>
  <c r="B20" i="36"/>
  <c r="A20" i="36"/>
  <c r="C19" i="36"/>
  <c r="A19" i="36"/>
  <c r="K13" i="36"/>
  <c r="I13" i="36"/>
  <c r="D28" i="36" s="1"/>
  <c r="D13" i="36"/>
  <c r="F13" i="36" s="1"/>
  <c r="H28" i="36" s="1"/>
  <c r="C13" i="36"/>
  <c r="E13" i="36" s="1"/>
  <c r="G13" i="36" s="1"/>
  <c r="I28" i="36" s="1"/>
  <c r="K12" i="36"/>
  <c r="I12" i="36"/>
  <c r="D27" i="36" s="1"/>
  <c r="D12" i="36"/>
  <c r="F12" i="36" s="1"/>
  <c r="H27" i="36" s="1"/>
  <c r="C12" i="36"/>
  <c r="E27" i="36" s="1"/>
  <c r="K11" i="36"/>
  <c r="I11" i="36"/>
  <c r="D26" i="36" s="1"/>
  <c r="E11" i="36"/>
  <c r="G11" i="36" s="1"/>
  <c r="I26" i="36" s="1"/>
  <c r="D11" i="36"/>
  <c r="F11" i="36" s="1"/>
  <c r="C11" i="36"/>
  <c r="E26" i="36" s="1"/>
  <c r="K10" i="36"/>
  <c r="I10" i="36"/>
  <c r="D25" i="36" s="1"/>
  <c r="D10" i="36"/>
  <c r="F10" i="36" s="1"/>
  <c r="C10" i="36"/>
  <c r="E25" i="36" s="1"/>
  <c r="K9" i="36"/>
  <c r="I9" i="36"/>
  <c r="D24" i="36" s="1"/>
  <c r="D9" i="36"/>
  <c r="F9" i="36" s="1"/>
  <c r="C9" i="36"/>
  <c r="E24" i="36" s="1"/>
  <c r="K8" i="36"/>
  <c r="I8" i="36"/>
  <c r="D23" i="36" s="1"/>
  <c r="D8" i="36"/>
  <c r="F8" i="36" s="1"/>
  <c r="H23" i="36" s="1"/>
  <c r="C8" i="36"/>
  <c r="E8" i="36" s="1"/>
  <c r="G8" i="36" s="1"/>
  <c r="I23" i="36" s="1"/>
  <c r="K7" i="36"/>
  <c r="I7" i="36"/>
  <c r="D22" i="36" s="1"/>
  <c r="D7" i="36"/>
  <c r="F7" i="36" s="1"/>
  <c r="C7" i="36"/>
  <c r="E7" i="36" s="1"/>
  <c r="G7" i="36" s="1"/>
  <c r="I22" i="36" s="1"/>
  <c r="K6" i="36"/>
  <c r="I6" i="36"/>
  <c r="H21" i="36" s="1"/>
  <c r="G6" i="36"/>
  <c r="I21" i="36" s="1"/>
  <c r="E6" i="36"/>
  <c r="B21" i="36" s="1"/>
  <c r="C6" i="36"/>
  <c r="E21" i="36" s="1"/>
  <c r="I5" i="36"/>
  <c r="D20" i="36" s="1"/>
  <c r="G5" i="36"/>
  <c r="I20" i="36" s="1"/>
  <c r="E5" i="36"/>
  <c r="C5" i="36"/>
  <c r="E20" i="36" s="1"/>
  <c r="I4" i="36"/>
  <c r="H19" i="36" s="1"/>
  <c r="G4" i="36"/>
  <c r="I19" i="36" s="1"/>
  <c r="E4" i="36"/>
  <c r="B19" i="36" s="1"/>
  <c r="C4" i="36"/>
  <c r="E19" i="36" s="1"/>
  <c r="A28" i="35"/>
  <c r="A27" i="35"/>
  <c r="A26" i="35"/>
  <c r="A25" i="35"/>
  <c r="A24" i="35"/>
  <c r="A23" i="35"/>
  <c r="A22" i="35"/>
  <c r="I21" i="35"/>
  <c r="B21" i="35"/>
  <c r="A21" i="35"/>
  <c r="I20" i="35"/>
  <c r="A20" i="35"/>
  <c r="A19" i="35"/>
  <c r="K13" i="35"/>
  <c r="I13" i="35"/>
  <c r="D28" i="35" s="1"/>
  <c r="D13" i="35"/>
  <c r="F13" i="35" s="1"/>
  <c r="H28" i="35" s="1"/>
  <c r="C13" i="35"/>
  <c r="E13" i="35" s="1"/>
  <c r="G13" i="35" s="1"/>
  <c r="I28" i="35" s="1"/>
  <c r="K12" i="35"/>
  <c r="I12" i="35"/>
  <c r="D27" i="35" s="1"/>
  <c r="E12" i="35"/>
  <c r="G12" i="35" s="1"/>
  <c r="I27" i="35" s="1"/>
  <c r="D12" i="35"/>
  <c r="F12" i="35" s="1"/>
  <c r="H27" i="35" s="1"/>
  <c r="C12" i="35"/>
  <c r="E27" i="35" s="1"/>
  <c r="K11" i="35"/>
  <c r="I11" i="35"/>
  <c r="D26" i="35" s="1"/>
  <c r="G11" i="35"/>
  <c r="I26" i="35" s="1"/>
  <c r="E11" i="35"/>
  <c r="D11" i="35"/>
  <c r="F11" i="35" s="1"/>
  <c r="H26" i="35" s="1"/>
  <c r="C11" i="35"/>
  <c r="E26" i="35" s="1"/>
  <c r="K10" i="35"/>
  <c r="I10" i="35"/>
  <c r="D25" i="35" s="1"/>
  <c r="D10" i="35"/>
  <c r="F10" i="35" s="1"/>
  <c r="C10" i="35"/>
  <c r="E25" i="35" s="1"/>
  <c r="K9" i="35"/>
  <c r="I9" i="35"/>
  <c r="D24" i="35" s="1"/>
  <c r="E9" i="35"/>
  <c r="G9" i="35" s="1"/>
  <c r="I24" i="35" s="1"/>
  <c r="D9" i="35"/>
  <c r="F9" i="35" s="1"/>
  <c r="C9" i="35"/>
  <c r="E24" i="35" s="1"/>
  <c r="K8" i="35"/>
  <c r="I8" i="35"/>
  <c r="D23" i="35" s="1"/>
  <c r="D8" i="35"/>
  <c r="F8" i="35" s="1"/>
  <c r="C8" i="35"/>
  <c r="E23" i="35" s="1"/>
  <c r="K7" i="35"/>
  <c r="I7" i="35"/>
  <c r="D22" i="35" s="1"/>
  <c r="D7" i="35"/>
  <c r="F7" i="35" s="1"/>
  <c r="C7" i="35"/>
  <c r="E7" i="35" s="1"/>
  <c r="G7" i="35" s="1"/>
  <c r="I22" i="35" s="1"/>
  <c r="K6" i="35"/>
  <c r="I6" i="35"/>
  <c r="H21" i="35" s="1"/>
  <c r="G6" i="35"/>
  <c r="E6" i="35"/>
  <c r="C6" i="35"/>
  <c r="C21" i="35" s="1"/>
  <c r="I5" i="35"/>
  <c r="H20" i="35" s="1"/>
  <c r="G5" i="35"/>
  <c r="E5" i="35"/>
  <c r="B20" i="35" s="1"/>
  <c r="C5" i="35"/>
  <c r="C20" i="35" s="1"/>
  <c r="I4" i="35"/>
  <c r="H19" i="35" s="1"/>
  <c r="G4" i="35"/>
  <c r="I19" i="35" s="1"/>
  <c r="E4" i="35"/>
  <c r="B19" i="35" s="1"/>
  <c r="C4" i="35"/>
  <c r="C19" i="35" s="1"/>
  <c r="A28" i="34"/>
  <c r="A27" i="34"/>
  <c r="A26" i="34"/>
  <c r="A25" i="34"/>
  <c r="A24" i="34"/>
  <c r="A23" i="34"/>
  <c r="A22" i="34"/>
  <c r="I21" i="34"/>
  <c r="H21" i="34"/>
  <c r="D21" i="34"/>
  <c r="B21" i="34"/>
  <c r="A21" i="34"/>
  <c r="I20" i="34"/>
  <c r="A20" i="34"/>
  <c r="D19" i="34"/>
  <c r="A19" i="34"/>
  <c r="K13" i="34"/>
  <c r="I13" i="34"/>
  <c r="D28" i="34" s="1"/>
  <c r="D13" i="34"/>
  <c r="F13" i="34" s="1"/>
  <c r="H28" i="34" s="1"/>
  <c r="C13" i="34"/>
  <c r="E28" i="34" s="1"/>
  <c r="K12" i="34"/>
  <c r="I12" i="34"/>
  <c r="D27" i="34" s="1"/>
  <c r="E12" i="34"/>
  <c r="G12" i="34" s="1"/>
  <c r="I27" i="34" s="1"/>
  <c r="D12" i="34"/>
  <c r="F12" i="34" s="1"/>
  <c r="H27" i="34" s="1"/>
  <c r="C12" i="34"/>
  <c r="E27" i="34" s="1"/>
  <c r="K11" i="34"/>
  <c r="I11" i="34"/>
  <c r="D26" i="34" s="1"/>
  <c r="E11" i="34"/>
  <c r="G11" i="34" s="1"/>
  <c r="I26" i="34" s="1"/>
  <c r="D11" i="34"/>
  <c r="F11" i="34" s="1"/>
  <c r="H26" i="34" s="1"/>
  <c r="C11" i="34"/>
  <c r="E26" i="34" s="1"/>
  <c r="K10" i="34"/>
  <c r="I10" i="34"/>
  <c r="D25" i="34" s="1"/>
  <c r="D10" i="34"/>
  <c r="F10" i="34" s="1"/>
  <c r="C10" i="34"/>
  <c r="E25" i="34" s="1"/>
  <c r="K9" i="34"/>
  <c r="I9" i="34"/>
  <c r="D24" i="34" s="1"/>
  <c r="D9" i="34"/>
  <c r="F9" i="34" s="1"/>
  <c r="C9" i="34"/>
  <c r="E24" i="34" s="1"/>
  <c r="K8" i="34"/>
  <c r="I8" i="34"/>
  <c r="D23" i="34" s="1"/>
  <c r="F8" i="34"/>
  <c r="H23" i="34" s="1"/>
  <c r="D8" i="34"/>
  <c r="C8" i="34"/>
  <c r="E8" i="34" s="1"/>
  <c r="G8" i="34" s="1"/>
  <c r="I23" i="34" s="1"/>
  <c r="K7" i="34"/>
  <c r="I7" i="34"/>
  <c r="D22" i="34" s="1"/>
  <c r="D7" i="34"/>
  <c r="F7" i="34" s="1"/>
  <c r="C7" i="34"/>
  <c r="E22" i="34" s="1"/>
  <c r="K6" i="34"/>
  <c r="I6" i="34"/>
  <c r="G6" i="34"/>
  <c r="E6" i="34"/>
  <c r="C6" i="34"/>
  <c r="E21" i="34" s="1"/>
  <c r="I5" i="34"/>
  <c r="H20" i="34" s="1"/>
  <c r="G5" i="34"/>
  <c r="E5" i="34"/>
  <c r="B20" i="34" s="1"/>
  <c r="C5" i="34"/>
  <c r="E20" i="34" s="1"/>
  <c r="I4" i="34"/>
  <c r="H19" i="34" s="1"/>
  <c r="G4" i="34"/>
  <c r="I19" i="34" s="1"/>
  <c r="E4" i="34"/>
  <c r="B19" i="34" s="1"/>
  <c r="C4" i="34"/>
  <c r="C19" i="34" s="1"/>
  <c r="A28" i="33"/>
  <c r="A27" i="33"/>
  <c r="A26" i="33"/>
  <c r="A25" i="33"/>
  <c r="A24" i="33"/>
  <c r="A23" i="33"/>
  <c r="A22" i="33"/>
  <c r="I21" i="33"/>
  <c r="H21" i="33"/>
  <c r="B21" i="33"/>
  <c r="A21" i="33"/>
  <c r="A20" i="33"/>
  <c r="E19" i="33"/>
  <c r="D19" i="33"/>
  <c r="A19" i="33"/>
  <c r="K13" i="33"/>
  <c r="I13" i="33"/>
  <c r="D28" i="33" s="1"/>
  <c r="D13" i="33"/>
  <c r="F13" i="33" s="1"/>
  <c r="H28" i="33" s="1"/>
  <c r="C13" i="33"/>
  <c r="E28" i="33" s="1"/>
  <c r="K12" i="33"/>
  <c r="I12" i="33"/>
  <c r="D27" i="33" s="1"/>
  <c r="D12" i="33"/>
  <c r="F12" i="33" s="1"/>
  <c r="H27" i="33" s="1"/>
  <c r="C12" i="33"/>
  <c r="E27" i="33" s="1"/>
  <c r="K11" i="33"/>
  <c r="I11" i="33"/>
  <c r="D26" i="33" s="1"/>
  <c r="D11" i="33"/>
  <c r="F11" i="33" s="1"/>
  <c r="C11" i="33"/>
  <c r="E11" i="33" s="1"/>
  <c r="G11" i="33" s="1"/>
  <c r="I26" i="33" s="1"/>
  <c r="K10" i="33"/>
  <c r="I10" i="33"/>
  <c r="D25" i="33" s="1"/>
  <c r="D10" i="33"/>
  <c r="F10" i="33" s="1"/>
  <c r="C10" i="33"/>
  <c r="E25" i="33" s="1"/>
  <c r="K9" i="33"/>
  <c r="I9" i="33"/>
  <c r="D24" i="33" s="1"/>
  <c r="D9" i="33"/>
  <c r="F9" i="33" s="1"/>
  <c r="C9" i="33"/>
  <c r="E24" i="33" s="1"/>
  <c r="K8" i="33"/>
  <c r="I8" i="33"/>
  <c r="D23" i="33" s="1"/>
  <c r="E8" i="33"/>
  <c r="G8" i="33" s="1"/>
  <c r="I23" i="33" s="1"/>
  <c r="D8" i="33"/>
  <c r="F8" i="33" s="1"/>
  <c r="C8" i="33"/>
  <c r="E23" i="33" s="1"/>
  <c r="K7" i="33"/>
  <c r="I7" i="33"/>
  <c r="D22" i="33" s="1"/>
  <c r="D7" i="33"/>
  <c r="F7" i="33" s="1"/>
  <c r="C7" i="33"/>
  <c r="E22" i="33" s="1"/>
  <c r="K6" i="33"/>
  <c r="I6" i="33"/>
  <c r="D21" i="33" s="1"/>
  <c r="G6" i="33"/>
  <c r="E6" i="33"/>
  <c r="C6" i="33"/>
  <c r="E21" i="33" s="1"/>
  <c r="I5" i="33"/>
  <c r="H20" i="33" s="1"/>
  <c r="G5" i="33"/>
  <c r="I20" i="33" s="1"/>
  <c r="E5" i="33"/>
  <c r="B20" i="33" s="1"/>
  <c r="C5" i="33"/>
  <c r="E20" i="33" s="1"/>
  <c r="I4" i="33"/>
  <c r="H19" i="33" s="1"/>
  <c r="G4" i="33"/>
  <c r="I19" i="33" s="1"/>
  <c r="E4" i="33"/>
  <c r="B19" i="33" s="1"/>
  <c r="C4" i="33"/>
  <c r="C19" i="33" s="1"/>
  <c r="C5" i="32"/>
  <c r="C20" i="32" s="1"/>
  <c r="C6" i="32"/>
  <c r="C21" i="32" s="1"/>
  <c r="A28" i="32"/>
  <c r="A27" i="32"/>
  <c r="A26" i="32"/>
  <c r="A25" i="32"/>
  <c r="A24" i="32"/>
  <c r="A23" i="32"/>
  <c r="A22" i="32"/>
  <c r="I21" i="32"/>
  <c r="A21" i="32"/>
  <c r="E20" i="32"/>
  <c r="A20" i="32"/>
  <c r="A19" i="32"/>
  <c r="K13" i="32"/>
  <c r="I13" i="32"/>
  <c r="D28" i="32" s="1"/>
  <c r="D13" i="32"/>
  <c r="F13" i="32" s="1"/>
  <c r="H28" i="32" s="1"/>
  <c r="C13" i="32"/>
  <c r="E28" i="32" s="1"/>
  <c r="K12" i="32"/>
  <c r="I12" i="32"/>
  <c r="D27" i="32" s="1"/>
  <c r="D12" i="32"/>
  <c r="F12" i="32" s="1"/>
  <c r="H27" i="32" s="1"/>
  <c r="C12" i="32"/>
  <c r="E12" i="32" s="1"/>
  <c r="G12" i="32" s="1"/>
  <c r="I27" i="32" s="1"/>
  <c r="K11" i="32"/>
  <c r="I11" i="32"/>
  <c r="D26" i="32" s="1"/>
  <c r="D11" i="32"/>
  <c r="F11" i="32" s="1"/>
  <c r="C11" i="32"/>
  <c r="E11" i="32" s="1"/>
  <c r="G11" i="32" s="1"/>
  <c r="I26" i="32" s="1"/>
  <c r="K10" i="32"/>
  <c r="I10" i="32"/>
  <c r="D25" i="32" s="1"/>
  <c r="D10" i="32"/>
  <c r="F10" i="32" s="1"/>
  <c r="H25" i="32" s="1"/>
  <c r="C10" i="32"/>
  <c r="E25" i="32" s="1"/>
  <c r="K9" i="32"/>
  <c r="I9" i="32"/>
  <c r="D24" i="32" s="1"/>
  <c r="D9" i="32"/>
  <c r="F9" i="32" s="1"/>
  <c r="H24" i="32" s="1"/>
  <c r="C9" i="32"/>
  <c r="E24" i="32" s="1"/>
  <c r="K8" i="32"/>
  <c r="I8" i="32"/>
  <c r="D23" i="32" s="1"/>
  <c r="D8" i="32"/>
  <c r="F8" i="32" s="1"/>
  <c r="H23" i="32" s="1"/>
  <c r="C8" i="32"/>
  <c r="E23" i="32" s="1"/>
  <c r="K7" i="32"/>
  <c r="I7" i="32"/>
  <c r="D22" i="32" s="1"/>
  <c r="D7" i="32"/>
  <c r="F7" i="32" s="1"/>
  <c r="C7" i="32"/>
  <c r="E22" i="32" s="1"/>
  <c r="K6" i="32"/>
  <c r="I6" i="32"/>
  <c r="D21" i="32" s="1"/>
  <c r="G6" i="32"/>
  <c r="E6" i="32"/>
  <c r="B21" i="32" s="1"/>
  <c r="I5" i="32"/>
  <c r="H20" i="32" s="1"/>
  <c r="G5" i="32"/>
  <c r="I20" i="32" s="1"/>
  <c r="E5" i="32"/>
  <c r="B20" i="32" s="1"/>
  <c r="I4" i="32"/>
  <c r="D19" i="32" s="1"/>
  <c r="G4" i="32"/>
  <c r="I19" i="32" s="1"/>
  <c r="E4" i="32"/>
  <c r="B19" i="32" s="1"/>
  <c r="C4" i="32"/>
  <c r="C19" i="32" s="1"/>
  <c r="A28" i="31"/>
  <c r="A27" i="31"/>
  <c r="A26" i="31"/>
  <c r="A25" i="31"/>
  <c r="A24" i="31"/>
  <c r="A23" i="31"/>
  <c r="E22" i="31"/>
  <c r="A22" i="31"/>
  <c r="I21" i="31"/>
  <c r="B21" i="31"/>
  <c r="A21" i="31"/>
  <c r="I20" i="31"/>
  <c r="E20" i="31"/>
  <c r="C20" i="31"/>
  <c r="A20" i="31"/>
  <c r="A19" i="31"/>
  <c r="K13" i="31"/>
  <c r="I13" i="31"/>
  <c r="D28" i="31" s="1"/>
  <c r="D13" i="31"/>
  <c r="F13" i="31" s="1"/>
  <c r="H28" i="31" s="1"/>
  <c r="C13" i="31"/>
  <c r="E28" i="31" s="1"/>
  <c r="K12" i="31"/>
  <c r="I12" i="31"/>
  <c r="D27" i="31" s="1"/>
  <c r="D12" i="31"/>
  <c r="F12" i="31" s="1"/>
  <c r="H27" i="31" s="1"/>
  <c r="C12" i="31"/>
  <c r="E27" i="31" s="1"/>
  <c r="K11" i="31"/>
  <c r="I11" i="31"/>
  <c r="D26" i="31" s="1"/>
  <c r="D11" i="31"/>
  <c r="F11" i="31" s="1"/>
  <c r="C11" i="31"/>
  <c r="E26" i="31" s="1"/>
  <c r="K10" i="31"/>
  <c r="I10" i="31"/>
  <c r="D25" i="31" s="1"/>
  <c r="D10" i="31"/>
  <c r="F10" i="31" s="1"/>
  <c r="H25" i="31" s="1"/>
  <c r="C10" i="31"/>
  <c r="E25" i="31" s="1"/>
  <c r="K9" i="31"/>
  <c r="I9" i="31"/>
  <c r="D24" i="31" s="1"/>
  <c r="D9" i="31"/>
  <c r="F9" i="31" s="1"/>
  <c r="C9" i="31"/>
  <c r="E24" i="31" s="1"/>
  <c r="K8" i="31"/>
  <c r="I8" i="31"/>
  <c r="D23" i="31" s="1"/>
  <c r="D8" i="31"/>
  <c r="F8" i="31" s="1"/>
  <c r="H23" i="31" s="1"/>
  <c r="C8" i="31"/>
  <c r="E23" i="31" s="1"/>
  <c r="K7" i="31"/>
  <c r="I7" i="31"/>
  <c r="D22" i="31" s="1"/>
  <c r="D7" i="31"/>
  <c r="F7" i="31" s="1"/>
  <c r="C7" i="31"/>
  <c r="E7" i="31" s="1"/>
  <c r="G7" i="31" s="1"/>
  <c r="I22" i="31" s="1"/>
  <c r="K6" i="31"/>
  <c r="I6" i="31"/>
  <c r="D21" i="31" s="1"/>
  <c r="G6" i="31"/>
  <c r="E6" i="31"/>
  <c r="C6" i="31"/>
  <c r="E21" i="31" s="1"/>
  <c r="I5" i="31"/>
  <c r="H20" i="31" s="1"/>
  <c r="G5" i="31"/>
  <c r="E5" i="31"/>
  <c r="B20" i="31" s="1"/>
  <c r="I4" i="31"/>
  <c r="D19" i="31" s="1"/>
  <c r="G4" i="31"/>
  <c r="I19" i="31" s="1"/>
  <c r="E4" i="31"/>
  <c r="B19" i="31" s="1"/>
  <c r="C4" i="31"/>
  <c r="E19" i="31" s="1"/>
  <c r="D28" i="30"/>
  <c r="A28" i="30"/>
  <c r="A27" i="30"/>
  <c r="A26" i="30"/>
  <c r="A25" i="30"/>
  <c r="A24" i="30"/>
  <c r="A23" i="30"/>
  <c r="A22" i="30"/>
  <c r="I21" i="30"/>
  <c r="H21" i="30"/>
  <c r="C21" i="30"/>
  <c r="B21" i="30"/>
  <c r="A21" i="30"/>
  <c r="E20" i="30"/>
  <c r="C20" i="30"/>
  <c r="B20" i="30"/>
  <c r="A20" i="30"/>
  <c r="I19" i="30"/>
  <c r="A19" i="30"/>
  <c r="K13" i="30"/>
  <c r="I13" i="30"/>
  <c r="F13" i="30"/>
  <c r="H28" i="30" s="1"/>
  <c r="D13" i="30"/>
  <c r="C13" i="30"/>
  <c r="E28" i="30" s="1"/>
  <c r="K12" i="30"/>
  <c r="I12" i="30"/>
  <c r="D27" i="30" s="1"/>
  <c r="D12" i="30"/>
  <c r="F12" i="30" s="1"/>
  <c r="C12" i="30"/>
  <c r="E27" i="30" s="1"/>
  <c r="K11" i="30"/>
  <c r="I11" i="30"/>
  <c r="D26" i="30" s="1"/>
  <c r="D11" i="30"/>
  <c r="F11" i="30" s="1"/>
  <c r="C11" i="30"/>
  <c r="E11" i="30" s="1"/>
  <c r="G11" i="30" s="1"/>
  <c r="I26" i="30" s="1"/>
  <c r="K10" i="30"/>
  <c r="I10" i="30"/>
  <c r="D25" i="30" s="1"/>
  <c r="D10" i="30"/>
  <c r="F10" i="30" s="1"/>
  <c r="C10" i="30"/>
  <c r="E25" i="30" s="1"/>
  <c r="K9" i="30"/>
  <c r="I9" i="30"/>
  <c r="D24" i="30" s="1"/>
  <c r="E9" i="30"/>
  <c r="G9" i="30" s="1"/>
  <c r="I24" i="30" s="1"/>
  <c r="D9" i="30"/>
  <c r="F9" i="30" s="1"/>
  <c r="C9" i="30"/>
  <c r="E24" i="30" s="1"/>
  <c r="K8" i="30"/>
  <c r="I8" i="30"/>
  <c r="D23" i="30" s="1"/>
  <c r="D8" i="30"/>
  <c r="F8" i="30" s="1"/>
  <c r="C8" i="30"/>
  <c r="E23" i="30" s="1"/>
  <c r="K7" i="30"/>
  <c r="I7" i="30"/>
  <c r="D22" i="30" s="1"/>
  <c r="F7" i="30"/>
  <c r="D7" i="30"/>
  <c r="C7" i="30"/>
  <c r="E22" i="30" s="1"/>
  <c r="K6" i="30"/>
  <c r="I6" i="30"/>
  <c r="D21" i="30" s="1"/>
  <c r="G6" i="30"/>
  <c r="E6" i="30"/>
  <c r="C6" i="30"/>
  <c r="E21" i="30" s="1"/>
  <c r="I5" i="30"/>
  <c r="H20" i="30" s="1"/>
  <c r="G5" i="30"/>
  <c r="I20" i="30" s="1"/>
  <c r="E5" i="30"/>
  <c r="I4" i="30"/>
  <c r="H19" i="30" s="1"/>
  <c r="G4" i="30"/>
  <c r="E4" i="30"/>
  <c r="B19" i="30" s="1"/>
  <c r="C4" i="30"/>
  <c r="E19" i="30" s="1"/>
  <c r="A28" i="29"/>
  <c r="A27" i="29"/>
  <c r="A26" i="29"/>
  <c r="A25" i="29"/>
  <c r="A24" i="29"/>
  <c r="A23" i="29"/>
  <c r="A22" i="29"/>
  <c r="A21" i="29"/>
  <c r="I20" i="29"/>
  <c r="E20" i="29"/>
  <c r="C20" i="29"/>
  <c r="A20" i="29"/>
  <c r="C19" i="29"/>
  <c r="B19" i="29"/>
  <c r="A19" i="29"/>
  <c r="K13" i="29"/>
  <c r="I13" i="29"/>
  <c r="D28" i="29" s="1"/>
  <c r="D13" i="29"/>
  <c r="F13" i="29" s="1"/>
  <c r="H28" i="29" s="1"/>
  <c r="C13" i="29"/>
  <c r="E28" i="29" s="1"/>
  <c r="K12" i="29"/>
  <c r="I12" i="29"/>
  <c r="D27" i="29" s="1"/>
  <c r="D12" i="29"/>
  <c r="F12" i="29" s="1"/>
  <c r="H27" i="29" s="1"/>
  <c r="C12" i="29"/>
  <c r="E12" i="29" s="1"/>
  <c r="G12" i="29" s="1"/>
  <c r="I27" i="29" s="1"/>
  <c r="K11" i="29"/>
  <c r="I11" i="29"/>
  <c r="D26" i="29" s="1"/>
  <c r="E11" i="29"/>
  <c r="G11" i="29" s="1"/>
  <c r="I26" i="29" s="1"/>
  <c r="D11" i="29"/>
  <c r="F11" i="29" s="1"/>
  <c r="C11" i="29"/>
  <c r="E26" i="29" s="1"/>
  <c r="K10" i="29"/>
  <c r="I10" i="29"/>
  <c r="D25" i="29" s="1"/>
  <c r="D10" i="29"/>
  <c r="F10" i="29" s="1"/>
  <c r="H25" i="29" s="1"/>
  <c r="C10" i="29"/>
  <c r="E25" i="29" s="1"/>
  <c r="K9" i="29"/>
  <c r="I9" i="29"/>
  <c r="D24" i="29" s="1"/>
  <c r="E9" i="29"/>
  <c r="G9" i="29" s="1"/>
  <c r="I24" i="29" s="1"/>
  <c r="D9" i="29"/>
  <c r="F9" i="29" s="1"/>
  <c r="C9" i="29"/>
  <c r="E24" i="29" s="1"/>
  <c r="K8" i="29"/>
  <c r="I8" i="29"/>
  <c r="D23" i="29" s="1"/>
  <c r="D8" i="29"/>
  <c r="F8" i="29" s="1"/>
  <c r="H23" i="29" s="1"/>
  <c r="C8" i="29"/>
  <c r="E23" i="29" s="1"/>
  <c r="K7" i="29"/>
  <c r="I7" i="29"/>
  <c r="D22" i="29" s="1"/>
  <c r="D7" i="29"/>
  <c r="F7" i="29" s="1"/>
  <c r="C7" i="29"/>
  <c r="E22" i="29" s="1"/>
  <c r="K6" i="29"/>
  <c r="I6" i="29"/>
  <c r="D21" i="29" s="1"/>
  <c r="G6" i="29"/>
  <c r="I21" i="29" s="1"/>
  <c r="E6" i="29"/>
  <c r="B21" i="29" s="1"/>
  <c r="C6" i="29"/>
  <c r="C21" i="29" s="1"/>
  <c r="I5" i="29"/>
  <c r="H20" i="29" s="1"/>
  <c r="G5" i="29"/>
  <c r="E5" i="29"/>
  <c r="B20" i="29" s="1"/>
  <c r="I4" i="29"/>
  <c r="H19" i="29" s="1"/>
  <c r="G4" i="29"/>
  <c r="I19" i="29" s="1"/>
  <c r="E4" i="29"/>
  <c r="C4" i="29"/>
  <c r="E19" i="29" s="1"/>
  <c r="A28" i="28"/>
  <c r="A27" i="28"/>
  <c r="A26" i="28"/>
  <c r="A25" i="28"/>
  <c r="A24" i="28"/>
  <c r="A23" i="28"/>
  <c r="A22" i="28"/>
  <c r="A21" i="28"/>
  <c r="E20" i="28"/>
  <c r="C20" i="28"/>
  <c r="A20" i="28"/>
  <c r="A19" i="28"/>
  <c r="K13" i="28"/>
  <c r="I13" i="28"/>
  <c r="D28" i="28" s="1"/>
  <c r="D13" i="28"/>
  <c r="F13" i="28" s="1"/>
  <c r="H28" i="28" s="1"/>
  <c r="C13" i="28"/>
  <c r="E28" i="28" s="1"/>
  <c r="K12" i="28"/>
  <c r="I12" i="28"/>
  <c r="D27" i="28" s="1"/>
  <c r="D12" i="28"/>
  <c r="F12" i="28" s="1"/>
  <c r="H27" i="28" s="1"/>
  <c r="C12" i="28"/>
  <c r="E12" i="28" s="1"/>
  <c r="G12" i="28" s="1"/>
  <c r="I27" i="28" s="1"/>
  <c r="K11" i="28"/>
  <c r="I11" i="28"/>
  <c r="D26" i="28" s="1"/>
  <c r="D11" i="28"/>
  <c r="F11" i="28" s="1"/>
  <c r="C11" i="28"/>
  <c r="E11" i="28" s="1"/>
  <c r="G11" i="28" s="1"/>
  <c r="I26" i="28" s="1"/>
  <c r="K10" i="28"/>
  <c r="I10" i="28"/>
  <c r="D25" i="28" s="1"/>
  <c r="D10" i="28"/>
  <c r="F10" i="28" s="1"/>
  <c r="H25" i="28" s="1"/>
  <c r="C10" i="28"/>
  <c r="E25" i="28" s="1"/>
  <c r="K9" i="28"/>
  <c r="I9" i="28"/>
  <c r="D24" i="28" s="1"/>
  <c r="D9" i="28"/>
  <c r="F9" i="28" s="1"/>
  <c r="C9" i="28"/>
  <c r="E24" i="28" s="1"/>
  <c r="K8" i="28"/>
  <c r="I8" i="28"/>
  <c r="D23" i="28" s="1"/>
  <c r="D8" i="28"/>
  <c r="F8" i="28" s="1"/>
  <c r="H23" i="28" s="1"/>
  <c r="C8" i="28"/>
  <c r="E23" i="28" s="1"/>
  <c r="K7" i="28"/>
  <c r="I7" i="28"/>
  <c r="D22" i="28" s="1"/>
  <c r="F7" i="28"/>
  <c r="H22" i="28" s="1"/>
  <c r="E7" i="28"/>
  <c r="G7" i="28" s="1"/>
  <c r="I22" i="28" s="1"/>
  <c r="D7" i="28"/>
  <c r="C7" i="28"/>
  <c r="E22" i="28" s="1"/>
  <c r="K6" i="28"/>
  <c r="I6" i="28"/>
  <c r="H21" i="28" s="1"/>
  <c r="G6" i="28"/>
  <c r="I21" i="28" s="1"/>
  <c r="E6" i="28"/>
  <c r="B21" i="28" s="1"/>
  <c r="C6" i="28"/>
  <c r="E21" i="28" s="1"/>
  <c r="I5" i="28"/>
  <c r="H20" i="28" s="1"/>
  <c r="G5" i="28"/>
  <c r="I20" i="28" s="1"/>
  <c r="E5" i="28"/>
  <c r="B20" i="28" s="1"/>
  <c r="I4" i="28"/>
  <c r="H19" i="28" s="1"/>
  <c r="G4" i="28"/>
  <c r="I19" i="28" s="1"/>
  <c r="E4" i="28"/>
  <c r="B19" i="28" s="1"/>
  <c r="C4" i="28"/>
  <c r="E19" i="28" s="1"/>
  <c r="E5" i="27"/>
  <c r="E6" i="27"/>
  <c r="A28" i="27"/>
  <c r="A27" i="27"/>
  <c r="A26" i="27"/>
  <c r="A25" i="27"/>
  <c r="A24" i="27"/>
  <c r="A23" i="27"/>
  <c r="A22" i="27"/>
  <c r="I21" i="27"/>
  <c r="A21" i="27"/>
  <c r="E20" i="27"/>
  <c r="C20" i="27"/>
  <c r="A20" i="27"/>
  <c r="A19" i="27"/>
  <c r="K13" i="27"/>
  <c r="I13" i="27"/>
  <c r="D28" i="27" s="1"/>
  <c r="D13" i="27"/>
  <c r="F13" i="27" s="1"/>
  <c r="C13" i="27"/>
  <c r="E28" i="27" s="1"/>
  <c r="K12" i="27"/>
  <c r="I12" i="27"/>
  <c r="D27" i="27" s="1"/>
  <c r="E12" i="27"/>
  <c r="G12" i="27" s="1"/>
  <c r="I27" i="27" s="1"/>
  <c r="D12" i="27"/>
  <c r="F12" i="27" s="1"/>
  <c r="H27" i="27" s="1"/>
  <c r="C12" i="27"/>
  <c r="E27" i="27" s="1"/>
  <c r="K11" i="27"/>
  <c r="I11" i="27"/>
  <c r="D26" i="27" s="1"/>
  <c r="F11" i="27"/>
  <c r="H26" i="27" s="1"/>
  <c r="D11" i="27"/>
  <c r="C11" i="27"/>
  <c r="E11" i="27" s="1"/>
  <c r="G11" i="27" s="1"/>
  <c r="I26" i="27" s="1"/>
  <c r="K10" i="27"/>
  <c r="I10" i="27"/>
  <c r="D25" i="27" s="1"/>
  <c r="D10" i="27"/>
  <c r="F10" i="27" s="1"/>
  <c r="C10" i="27"/>
  <c r="E25" i="27" s="1"/>
  <c r="K9" i="27"/>
  <c r="I9" i="27"/>
  <c r="D24" i="27" s="1"/>
  <c r="D9" i="27"/>
  <c r="F9" i="27" s="1"/>
  <c r="H24" i="27" s="1"/>
  <c r="C9" i="27"/>
  <c r="E24" i="27" s="1"/>
  <c r="K8" i="27"/>
  <c r="I8" i="27"/>
  <c r="D23" i="27" s="1"/>
  <c r="F8" i="27"/>
  <c r="E8" i="27"/>
  <c r="G8" i="27" s="1"/>
  <c r="I23" i="27" s="1"/>
  <c r="D8" i="27"/>
  <c r="C8" i="27"/>
  <c r="E23" i="27" s="1"/>
  <c r="K7" i="27"/>
  <c r="I7" i="27"/>
  <c r="D22" i="27" s="1"/>
  <c r="D7" i="27"/>
  <c r="F7" i="27" s="1"/>
  <c r="C7" i="27"/>
  <c r="E22" i="27" s="1"/>
  <c r="K6" i="27"/>
  <c r="I6" i="27"/>
  <c r="D21" i="27" s="1"/>
  <c r="G6" i="27"/>
  <c r="C6" i="27"/>
  <c r="E21" i="27" s="1"/>
  <c r="I5" i="27"/>
  <c r="H20" i="27" s="1"/>
  <c r="G5" i="27"/>
  <c r="I20" i="27" s="1"/>
  <c r="I4" i="27"/>
  <c r="H19" i="27" s="1"/>
  <c r="G4" i="27"/>
  <c r="I19" i="27" s="1"/>
  <c r="E4" i="27"/>
  <c r="B19" i="27" s="1"/>
  <c r="C4" i="27"/>
  <c r="C19" i="27" s="1"/>
  <c r="A28" i="26"/>
  <c r="A27" i="26"/>
  <c r="E26" i="26"/>
  <c r="A26" i="26"/>
  <c r="A25" i="26"/>
  <c r="A24" i="26"/>
  <c r="D23" i="26"/>
  <c r="A23" i="26"/>
  <c r="A22" i="26"/>
  <c r="H21" i="26"/>
  <c r="B21" i="26"/>
  <c r="A21" i="26"/>
  <c r="I20" i="26"/>
  <c r="E20" i="26"/>
  <c r="C20" i="26"/>
  <c r="B20" i="26"/>
  <c r="A20" i="26"/>
  <c r="D19" i="26"/>
  <c r="B19" i="26"/>
  <c r="A19" i="26"/>
  <c r="K13" i="26"/>
  <c r="I13" i="26"/>
  <c r="D28" i="26" s="1"/>
  <c r="D13" i="26"/>
  <c r="F13" i="26" s="1"/>
  <c r="H28" i="26" s="1"/>
  <c r="C13" i="26"/>
  <c r="E28" i="26" s="1"/>
  <c r="K12" i="26"/>
  <c r="I12" i="26"/>
  <c r="D27" i="26" s="1"/>
  <c r="D12" i="26"/>
  <c r="F12" i="26" s="1"/>
  <c r="H27" i="26" s="1"/>
  <c r="C12" i="26"/>
  <c r="E27" i="26" s="1"/>
  <c r="K11" i="26"/>
  <c r="I11" i="26"/>
  <c r="D26" i="26" s="1"/>
  <c r="D11" i="26"/>
  <c r="F11" i="26" s="1"/>
  <c r="C11" i="26"/>
  <c r="E11" i="26" s="1"/>
  <c r="G11" i="26" s="1"/>
  <c r="I26" i="26" s="1"/>
  <c r="K10" i="26"/>
  <c r="I10" i="26"/>
  <c r="D25" i="26" s="1"/>
  <c r="D10" i="26"/>
  <c r="F10" i="26" s="1"/>
  <c r="C10" i="26"/>
  <c r="E10" i="26" s="1"/>
  <c r="G10" i="26" s="1"/>
  <c r="I25" i="26" s="1"/>
  <c r="K9" i="26"/>
  <c r="I9" i="26"/>
  <c r="D24" i="26" s="1"/>
  <c r="D9" i="26"/>
  <c r="F9" i="26" s="1"/>
  <c r="H24" i="26" s="1"/>
  <c r="C9" i="26"/>
  <c r="E24" i="26" s="1"/>
  <c r="K8" i="26"/>
  <c r="I8" i="26"/>
  <c r="D8" i="26"/>
  <c r="F8" i="26" s="1"/>
  <c r="H23" i="26" s="1"/>
  <c r="C8" i="26"/>
  <c r="E8" i="26" s="1"/>
  <c r="G8" i="26" s="1"/>
  <c r="I23" i="26" s="1"/>
  <c r="K7" i="26"/>
  <c r="I7" i="26"/>
  <c r="D22" i="26" s="1"/>
  <c r="F7" i="26"/>
  <c r="H22" i="26" s="1"/>
  <c r="E7" i="26"/>
  <c r="G7" i="26" s="1"/>
  <c r="I22" i="26" s="1"/>
  <c r="D7" i="26"/>
  <c r="C7" i="26"/>
  <c r="E22" i="26" s="1"/>
  <c r="K6" i="26"/>
  <c r="I6" i="26"/>
  <c r="D21" i="26" s="1"/>
  <c r="G6" i="26"/>
  <c r="I21" i="26" s="1"/>
  <c r="C6" i="26"/>
  <c r="E21" i="26" s="1"/>
  <c r="I5" i="26"/>
  <c r="H20" i="26" s="1"/>
  <c r="G5" i="26"/>
  <c r="I4" i="26"/>
  <c r="H19" i="26" s="1"/>
  <c r="G4" i="26"/>
  <c r="I19" i="26" s="1"/>
  <c r="E4" i="26"/>
  <c r="C4" i="26"/>
  <c r="E19" i="26" s="1"/>
  <c r="A28" i="25"/>
  <c r="A27" i="25"/>
  <c r="A26" i="25"/>
  <c r="A25" i="25"/>
  <c r="A24" i="25"/>
  <c r="A23" i="25"/>
  <c r="A22" i="25"/>
  <c r="I21" i="25"/>
  <c r="H21" i="25"/>
  <c r="B21" i="25"/>
  <c r="A21" i="25"/>
  <c r="E20" i="25"/>
  <c r="C20" i="25"/>
  <c r="B20" i="25"/>
  <c r="A20" i="25"/>
  <c r="A19" i="25"/>
  <c r="K13" i="25"/>
  <c r="I13" i="25"/>
  <c r="D28" i="25" s="1"/>
  <c r="D13" i="25"/>
  <c r="F13" i="25" s="1"/>
  <c r="H28" i="25" s="1"/>
  <c r="C13" i="25"/>
  <c r="E28" i="25" s="1"/>
  <c r="K12" i="25"/>
  <c r="I12" i="25"/>
  <c r="D27" i="25" s="1"/>
  <c r="D12" i="25"/>
  <c r="F12" i="25" s="1"/>
  <c r="C12" i="25"/>
  <c r="E27" i="25" s="1"/>
  <c r="K11" i="25"/>
  <c r="I11" i="25"/>
  <c r="D26" i="25" s="1"/>
  <c r="F11" i="25"/>
  <c r="D11" i="25"/>
  <c r="C11" i="25"/>
  <c r="E11" i="25" s="1"/>
  <c r="G11" i="25" s="1"/>
  <c r="I26" i="25" s="1"/>
  <c r="K10" i="25"/>
  <c r="D25" i="25"/>
  <c r="D10" i="25"/>
  <c r="F10" i="25" s="1"/>
  <c r="C10" i="25"/>
  <c r="E25" i="25" s="1"/>
  <c r="K9" i="25"/>
  <c r="I9" i="25"/>
  <c r="D24" i="25" s="1"/>
  <c r="E9" i="25"/>
  <c r="G9" i="25" s="1"/>
  <c r="I24" i="25" s="1"/>
  <c r="D9" i="25"/>
  <c r="F9" i="25" s="1"/>
  <c r="H24" i="25" s="1"/>
  <c r="C9" i="25"/>
  <c r="E24" i="25" s="1"/>
  <c r="K8" i="25"/>
  <c r="I8" i="25"/>
  <c r="D23" i="25" s="1"/>
  <c r="D8" i="25"/>
  <c r="F8" i="25" s="1"/>
  <c r="C8" i="25"/>
  <c r="E23" i="25" s="1"/>
  <c r="K7" i="25"/>
  <c r="I7" i="25"/>
  <c r="D22" i="25" s="1"/>
  <c r="D7" i="25"/>
  <c r="F7" i="25" s="1"/>
  <c r="C7" i="25"/>
  <c r="E22" i="25" s="1"/>
  <c r="K6" i="25"/>
  <c r="I6" i="25"/>
  <c r="D21" i="25" s="1"/>
  <c r="G6" i="25"/>
  <c r="C6" i="25"/>
  <c r="E21" i="25" s="1"/>
  <c r="I5" i="25"/>
  <c r="H20" i="25" s="1"/>
  <c r="G5" i="25"/>
  <c r="I20" i="25" s="1"/>
  <c r="I4" i="25"/>
  <c r="D19" i="25" s="1"/>
  <c r="G4" i="25"/>
  <c r="I19" i="25" s="1"/>
  <c r="E4" i="25"/>
  <c r="B19" i="25" s="1"/>
  <c r="C4" i="25"/>
  <c r="C19" i="25" s="1"/>
  <c r="A28" i="24"/>
  <c r="A27" i="24"/>
  <c r="A26" i="24"/>
  <c r="A25" i="24"/>
  <c r="A24" i="24"/>
  <c r="A23" i="24"/>
  <c r="A22" i="24"/>
  <c r="I21" i="24"/>
  <c r="B21" i="24"/>
  <c r="A21" i="24"/>
  <c r="E20" i="24"/>
  <c r="D20" i="24"/>
  <c r="C20" i="24"/>
  <c r="B20" i="24"/>
  <c r="A20" i="24"/>
  <c r="A19" i="24"/>
  <c r="K13" i="24"/>
  <c r="I13" i="24"/>
  <c r="D28" i="24" s="1"/>
  <c r="D13" i="24"/>
  <c r="F13" i="24" s="1"/>
  <c r="H28" i="24" s="1"/>
  <c r="C13" i="24"/>
  <c r="E28" i="24" s="1"/>
  <c r="K12" i="24"/>
  <c r="I12" i="24"/>
  <c r="D27" i="24" s="1"/>
  <c r="D12" i="24"/>
  <c r="F12" i="24" s="1"/>
  <c r="H27" i="24" s="1"/>
  <c r="C12" i="24"/>
  <c r="E27" i="24" s="1"/>
  <c r="K11" i="24"/>
  <c r="I11" i="24"/>
  <c r="D26" i="24" s="1"/>
  <c r="D11" i="24"/>
  <c r="F11" i="24" s="1"/>
  <c r="C11" i="24"/>
  <c r="E11" i="24" s="1"/>
  <c r="G11" i="24" s="1"/>
  <c r="I26" i="24" s="1"/>
  <c r="K10" i="24"/>
  <c r="I10" i="24"/>
  <c r="D25" i="24" s="1"/>
  <c r="D10" i="24"/>
  <c r="F10" i="24" s="1"/>
  <c r="C10" i="24"/>
  <c r="E25" i="24" s="1"/>
  <c r="K9" i="24"/>
  <c r="I9" i="24"/>
  <c r="D24" i="24" s="1"/>
  <c r="E9" i="24"/>
  <c r="G9" i="24" s="1"/>
  <c r="I24" i="24" s="1"/>
  <c r="D9" i="24"/>
  <c r="F9" i="24" s="1"/>
  <c r="C9" i="24"/>
  <c r="E24" i="24" s="1"/>
  <c r="K8" i="24"/>
  <c r="I8" i="24"/>
  <c r="D23" i="24" s="1"/>
  <c r="E8" i="24"/>
  <c r="G8" i="24" s="1"/>
  <c r="I23" i="24" s="1"/>
  <c r="D8" i="24"/>
  <c r="F8" i="24" s="1"/>
  <c r="C8" i="24"/>
  <c r="E23" i="24" s="1"/>
  <c r="K7" i="24"/>
  <c r="I7" i="24"/>
  <c r="D22" i="24" s="1"/>
  <c r="D7" i="24"/>
  <c r="F7" i="24" s="1"/>
  <c r="C7" i="24"/>
  <c r="E22" i="24" s="1"/>
  <c r="K6" i="24"/>
  <c r="I6" i="24"/>
  <c r="H21" i="24" s="1"/>
  <c r="G6" i="24"/>
  <c r="C6" i="24"/>
  <c r="C21" i="24" s="1"/>
  <c r="I5" i="24"/>
  <c r="H20" i="24" s="1"/>
  <c r="G5" i="24"/>
  <c r="I20" i="24" s="1"/>
  <c r="I4" i="24"/>
  <c r="D19" i="24" s="1"/>
  <c r="G4" i="24"/>
  <c r="I19" i="24" s="1"/>
  <c r="E4" i="24"/>
  <c r="B19" i="24" s="1"/>
  <c r="C4" i="24"/>
  <c r="C19" i="24" s="1"/>
  <c r="A28" i="23"/>
  <c r="A27" i="23"/>
  <c r="A26" i="23"/>
  <c r="A25" i="23"/>
  <c r="A24" i="23"/>
  <c r="A23" i="23"/>
  <c r="A22" i="23"/>
  <c r="I21" i="23"/>
  <c r="H21" i="23"/>
  <c r="B21" i="23"/>
  <c r="A21" i="23"/>
  <c r="E20" i="23"/>
  <c r="C20" i="23"/>
  <c r="B20" i="23"/>
  <c r="A20" i="23"/>
  <c r="H19" i="23"/>
  <c r="D19" i="23"/>
  <c r="A19" i="23"/>
  <c r="K13" i="23"/>
  <c r="I13" i="23"/>
  <c r="D28" i="23" s="1"/>
  <c r="D13" i="23"/>
  <c r="F13" i="23" s="1"/>
  <c r="H28" i="23" s="1"/>
  <c r="C13" i="23"/>
  <c r="E28" i="23" s="1"/>
  <c r="K12" i="23"/>
  <c r="I12" i="23"/>
  <c r="D27" i="23" s="1"/>
  <c r="D12" i="23"/>
  <c r="F12" i="23" s="1"/>
  <c r="H27" i="23" s="1"/>
  <c r="C12" i="23"/>
  <c r="E27" i="23" s="1"/>
  <c r="K11" i="23"/>
  <c r="I11" i="23"/>
  <c r="D26" i="23" s="1"/>
  <c r="D11" i="23"/>
  <c r="F11" i="23" s="1"/>
  <c r="C11" i="23"/>
  <c r="E11" i="23" s="1"/>
  <c r="G11" i="23" s="1"/>
  <c r="I26" i="23" s="1"/>
  <c r="K10" i="23"/>
  <c r="I10" i="23"/>
  <c r="D25" i="23" s="1"/>
  <c r="D10" i="23"/>
  <c r="F10" i="23" s="1"/>
  <c r="H25" i="23" s="1"/>
  <c r="C10" i="23"/>
  <c r="E25" i="23" s="1"/>
  <c r="K9" i="23"/>
  <c r="I9" i="23"/>
  <c r="D24" i="23" s="1"/>
  <c r="E9" i="23"/>
  <c r="G9" i="23" s="1"/>
  <c r="I24" i="23" s="1"/>
  <c r="D9" i="23"/>
  <c r="F9" i="23" s="1"/>
  <c r="H24" i="23" s="1"/>
  <c r="C9" i="23"/>
  <c r="E24" i="23" s="1"/>
  <c r="K8" i="23"/>
  <c r="I8" i="23"/>
  <c r="D23" i="23" s="1"/>
  <c r="E8" i="23"/>
  <c r="G8" i="23" s="1"/>
  <c r="I23" i="23" s="1"/>
  <c r="D8" i="23"/>
  <c r="F8" i="23" s="1"/>
  <c r="C8" i="23"/>
  <c r="E23" i="23" s="1"/>
  <c r="K7" i="23"/>
  <c r="I7" i="23"/>
  <c r="D22" i="23" s="1"/>
  <c r="D7" i="23"/>
  <c r="F7" i="23" s="1"/>
  <c r="C7" i="23"/>
  <c r="E22" i="23" s="1"/>
  <c r="K6" i="23"/>
  <c r="I6" i="23"/>
  <c r="D21" i="23" s="1"/>
  <c r="G6" i="23"/>
  <c r="C6" i="23"/>
  <c r="E21" i="23" s="1"/>
  <c r="I5" i="23"/>
  <c r="D20" i="23" s="1"/>
  <c r="G5" i="23"/>
  <c r="I20" i="23" s="1"/>
  <c r="I4" i="23"/>
  <c r="G4" i="23"/>
  <c r="I19" i="23" s="1"/>
  <c r="E4" i="23"/>
  <c r="B19" i="23" s="1"/>
  <c r="C4" i="23"/>
  <c r="C19" i="23" s="1"/>
  <c r="A28" i="22"/>
  <c r="A27" i="22"/>
  <c r="A26" i="22"/>
  <c r="A25" i="22"/>
  <c r="A24" i="22"/>
  <c r="A23" i="22"/>
  <c r="A22" i="22"/>
  <c r="I21" i="22"/>
  <c r="B21" i="22"/>
  <c r="A21" i="22"/>
  <c r="I20" i="22"/>
  <c r="E20" i="22"/>
  <c r="C20" i="22"/>
  <c r="B20" i="22"/>
  <c r="A20" i="22"/>
  <c r="E19" i="22"/>
  <c r="A19" i="22"/>
  <c r="K13" i="22"/>
  <c r="I13" i="22"/>
  <c r="D28" i="22" s="1"/>
  <c r="D13" i="22"/>
  <c r="F13" i="22" s="1"/>
  <c r="H28" i="22" s="1"/>
  <c r="C13" i="22"/>
  <c r="E28" i="22" s="1"/>
  <c r="K12" i="22"/>
  <c r="I12" i="22"/>
  <c r="D27" i="22" s="1"/>
  <c r="D12" i="22"/>
  <c r="F12" i="22" s="1"/>
  <c r="C12" i="22"/>
  <c r="E12" i="22" s="1"/>
  <c r="G12" i="22" s="1"/>
  <c r="I27" i="22" s="1"/>
  <c r="K11" i="22"/>
  <c r="I11" i="22"/>
  <c r="D26" i="22" s="1"/>
  <c r="F11" i="22"/>
  <c r="E11" i="22"/>
  <c r="G11" i="22" s="1"/>
  <c r="I26" i="22" s="1"/>
  <c r="D11" i="22"/>
  <c r="C11" i="22"/>
  <c r="E26" i="22" s="1"/>
  <c r="K10" i="22"/>
  <c r="I10" i="22"/>
  <c r="D25" i="22" s="1"/>
  <c r="D10" i="22"/>
  <c r="F10" i="22" s="1"/>
  <c r="H25" i="22" s="1"/>
  <c r="C10" i="22"/>
  <c r="E25" i="22" s="1"/>
  <c r="K9" i="22"/>
  <c r="I9" i="22"/>
  <c r="D24" i="22" s="1"/>
  <c r="D9" i="22"/>
  <c r="F9" i="22" s="1"/>
  <c r="H24" i="22" s="1"/>
  <c r="C9" i="22"/>
  <c r="E9" i="22" s="1"/>
  <c r="G9" i="22" s="1"/>
  <c r="I24" i="22" s="1"/>
  <c r="K8" i="22"/>
  <c r="I8" i="22"/>
  <c r="D23" i="22" s="1"/>
  <c r="D8" i="22"/>
  <c r="F8" i="22" s="1"/>
  <c r="H23" i="22" s="1"/>
  <c r="C8" i="22"/>
  <c r="E8" i="22" s="1"/>
  <c r="G8" i="22" s="1"/>
  <c r="I23" i="22" s="1"/>
  <c r="K7" i="22"/>
  <c r="I7" i="22"/>
  <c r="D22" i="22" s="1"/>
  <c r="D7" i="22"/>
  <c r="F7" i="22" s="1"/>
  <c r="C7" i="22"/>
  <c r="E22" i="22" s="1"/>
  <c r="K6" i="22"/>
  <c r="I6" i="22"/>
  <c r="D21" i="22" s="1"/>
  <c r="G6" i="22"/>
  <c r="C6" i="22"/>
  <c r="E21" i="22" s="1"/>
  <c r="I5" i="22"/>
  <c r="H20" i="22" s="1"/>
  <c r="G5" i="22"/>
  <c r="I4" i="22"/>
  <c r="H19" i="22" s="1"/>
  <c r="G4" i="22"/>
  <c r="I19" i="22" s="1"/>
  <c r="E4" i="22"/>
  <c r="B19" i="22" s="1"/>
  <c r="C4" i="22"/>
  <c r="C19" i="22" s="1"/>
  <c r="A28" i="21"/>
  <c r="A27" i="21"/>
  <c r="A26" i="21"/>
  <c r="A25" i="21"/>
  <c r="E24" i="21"/>
  <c r="A24" i="21"/>
  <c r="A23" i="21"/>
  <c r="A22" i="21"/>
  <c r="I21" i="21"/>
  <c r="H21" i="21"/>
  <c r="D21" i="21"/>
  <c r="C21" i="21"/>
  <c r="B21" i="21"/>
  <c r="A21" i="21"/>
  <c r="E20" i="21"/>
  <c r="C20" i="21"/>
  <c r="B20" i="21"/>
  <c r="A20" i="21"/>
  <c r="E19" i="21"/>
  <c r="A19" i="21"/>
  <c r="K13" i="21"/>
  <c r="I13" i="21"/>
  <c r="D28" i="21" s="1"/>
  <c r="D13" i="21"/>
  <c r="F13" i="21" s="1"/>
  <c r="H28" i="21" s="1"/>
  <c r="C13" i="21"/>
  <c r="E28" i="21" s="1"/>
  <c r="K12" i="21"/>
  <c r="I12" i="21"/>
  <c r="D27" i="21" s="1"/>
  <c r="D12" i="21"/>
  <c r="F12" i="21" s="1"/>
  <c r="H27" i="21" s="1"/>
  <c r="C12" i="21"/>
  <c r="E27" i="21" s="1"/>
  <c r="K11" i="21"/>
  <c r="I11" i="21"/>
  <c r="D26" i="21" s="1"/>
  <c r="F11" i="21"/>
  <c r="H26" i="21" s="1"/>
  <c r="D11" i="21"/>
  <c r="C11" i="21"/>
  <c r="E11" i="21" s="1"/>
  <c r="G11" i="21" s="1"/>
  <c r="I26" i="21" s="1"/>
  <c r="K10" i="21"/>
  <c r="I10" i="21"/>
  <c r="D25" i="21" s="1"/>
  <c r="D10" i="21"/>
  <c r="F10" i="21" s="1"/>
  <c r="H25" i="21" s="1"/>
  <c r="C10" i="21"/>
  <c r="E25" i="21" s="1"/>
  <c r="K9" i="21"/>
  <c r="I9" i="21"/>
  <c r="D24" i="21" s="1"/>
  <c r="D9" i="21"/>
  <c r="F9" i="21" s="1"/>
  <c r="C9" i="21"/>
  <c r="E9" i="21" s="1"/>
  <c r="G9" i="21" s="1"/>
  <c r="I24" i="21" s="1"/>
  <c r="K8" i="21"/>
  <c r="I8" i="21"/>
  <c r="D23" i="21" s="1"/>
  <c r="D8" i="21"/>
  <c r="F8" i="21" s="1"/>
  <c r="C8" i="21"/>
  <c r="E23" i="21" s="1"/>
  <c r="K7" i="21"/>
  <c r="I7" i="21"/>
  <c r="D22" i="21" s="1"/>
  <c r="D7" i="21"/>
  <c r="F7" i="21" s="1"/>
  <c r="H22" i="21" s="1"/>
  <c r="C7" i="21"/>
  <c r="E22" i="21" s="1"/>
  <c r="K6" i="21"/>
  <c r="I6" i="21"/>
  <c r="G6" i="21"/>
  <c r="C6" i="21"/>
  <c r="E21" i="21" s="1"/>
  <c r="I5" i="21"/>
  <c r="H20" i="21" s="1"/>
  <c r="G5" i="21"/>
  <c r="I20" i="21" s="1"/>
  <c r="I4" i="21"/>
  <c r="H19" i="21" s="1"/>
  <c r="G4" i="21"/>
  <c r="I19" i="21" s="1"/>
  <c r="E4" i="21"/>
  <c r="B19" i="21" s="1"/>
  <c r="C4" i="21"/>
  <c r="C19" i="21" s="1"/>
  <c r="A28" i="20"/>
  <c r="A27" i="20"/>
  <c r="A26" i="20"/>
  <c r="A25" i="20"/>
  <c r="A24" i="20"/>
  <c r="I23" i="20"/>
  <c r="A23" i="20"/>
  <c r="A22" i="20"/>
  <c r="I21" i="20"/>
  <c r="H21" i="20"/>
  <c r="B21" i="20"/>
  <c r="A21" i="20"/>
  <c r="E20" i="20"/>
  <c r="C20" i="20"/>
  <c r="B20" i="20"/>
  <c r="A20" i="20"/>
  <c r="A19" i="20"/>
  <c r="K13" i="20"/>
  <c r="I13" i="20"/>
  <c r="D28" i="20" s="1"/>
  <c r="D13" i="20"/>
  <c r="F13" i="20" s="1"/>
  <c r="H28" i="20" s="1"/>
  <c r="C13" i="20"/>
  <c r="E28" i="20" s="1"/>
  <c r="K12" i="20"/>
  <c r="I12" i="20"/>
  <c r="D27" i="20" s="1"/>
  <c r="D12" i="20"/>
  <c r="F12" i="20" s="1"/>
  <c r="H27" i="20" s="1"/>
  <c r="C12" i="20"/>
  <c r="E27" i="20" s="1"/>
  <c r="K11" i="20"/>
  <c r="I11" i="20"/>
  <c r="D26" i="20" s="1"/>
  <c r="D11" i="20"/>
  <c r="F11" i="20" s="1"/>
  <c r="C11" i="20"/>
  <c r="E11" i="20" s="1"/>
  <c r="G11" i="20" s="1"/>
  <c r="I26" i="20" s="1"/>
  <c r="K10" i="20"/>
  <c r="I10" i="20"/>
  <c r="D25" i="20" s="1"/>
  <c r="D10" i="20"/>
  <c r="F10" i="20" s="1"/>
  <c r="C10" i="20"/>
  <c r="E25" i="20" s="1"/>
  <c r="K9" i="20"/>
  <c r="I9" i="20"/>
  <c r="D24" i="20" s="1"/>
  <c r="D9" i="20"/>
  <c r="F9" i="20" s="1"/>
  <c r="H24" i="20" s="1"/>
  <c r="C9" i="20"/>
  <c r="E24" i="20" s="1"/>
  <c r="K8" i="20"/>
  <c r="I8" i="20"/>
  <c r="D23" i="20" s="1"/>
  <c r="G8" i="20"/>
  <c r="F8" i="20"/>
  <c r="H23" i="20" s="1"/>
  <c r="E8" i="20"/>
  <c r="D8" i="20"/>
  <c r="C8" i="20"/>
  <c r="E23" i="20" s="1"/>
  <c r="K7" i="20"/>
  <c r="I7" i="20"/>
  <c r="D22" i="20" s="1"/>
  <c r="D7" i="20"/>
  <c r="F7" i="20" s="1"/>
  <c r="C7" i="20"/>
  <c r="E22" i="20" s="1"/>
  <c r="K6" i="20"/>
  <c r="I6" i="20"/>
  <c r="D21" i="20" s="1"/>
  <c r="G6" i="20"/>
  <c r="C6" i="20"/>
  <c r="E21" i="20" s="1"/>
  <c r="I5" i="20"/>
  <c r="H20" i="20" s="1"/>
  <c r="G5" i="20"/>
  <c r="I20" i="20" s="1"/>
  <c r="I4" i="20"/>
  <c r="D19" i="20" s="1"/>
  <c r="G4" i="20"/>
  <c r="I19" i="20" s="1"/>
  <c r="E4" i="20"/>
  <c r="B19" i="20" s="1"/>
  <c r="C4" i="20"/>
  <c r="C19" i="20" s="1"/>
  <c r="A28" i="19"/>
  <c r="A27" i="19"/>
  <c r="A26" i="19"/>
  <c r="A25" i="19"/>
  <c r="A24" i="19"/>
  <c r="A23" i="19"/>
  <c r="A22" i="19"/>
  <c r="I21" i="19"/>
  <c r="H21" i="19"/>
  <c r="B21" i="19"/>
  <c r="A21" i="19"/>
  <c r="E20" i="19"/>
  <c r="C20" i="19"/>
  <c r="B20" i="19"/>
  <c r="A20" i="19"/>
  <c r="H19" i="19"/>
  <c r="E19" i="19"/>
  <c r="A19" i="19"/>
  <c r="K13" i="19"/>
  <c r="I13" i="19"/>
  <c r="D28" i="19" s="1"/>
  <c r="D13" i="19"/>
  <c r="F13" i="19" s="1"/>
  <c r="H28" i="19" s="1"/>
  <c r="C13" i="19"/>
  <c r="E28" i="19" s="1"/>
  <c r="K12" i="19"/>
  <c r="I12" i="19"/>
  <c r="D27" i="19" s="1"/>
  <c r="E12" i="19"/>
  <c r="G12" i="19" s="1"/>
  <c r="I27" i="19" s="1"/>
  <c r="D12" i="19"/>
  <c r="F12" i="19" s="1"/>
  <c r="H27" i="19" s="1"/>
  <c r="C12" i="19"/>
  <c r="E27" i="19" s="1"/>
  <c r="K11" i="19"/>
  <c r="I11" i="19"/>
  <c r="D26" i="19" s="1"/>
  <c r="D11" i="19"/>
  <c r="F11" i="19" s="1"/>
  <c r="C11" i="19"/>
  <c r="E11" i="19" s="1"/>
  <c r="G11" i="19" s="1"/>
  <c r="I26" i="19" s="1"/>
  <c r="K10" i="19"/>
  <c r="I10" i="19"/>
  <c r="D25" i="19" s="1"/>
  <c r="D10" i="19"/>
  <c r="F10" i="19" s="1"/>
  <c r="C10" i="19"/>
  <c r="E25" i="19" s="1"/>
  <c r="K9" i="19"/>
  <c r="I9" i="19"/>
  <c r="D24" i="19" s="1"/>
  <c r="E9" i="19"/>
  <c r="G9" i="19" s="1"/>
  <c r="I24" i="19" s="1"/>
  <c r="D9" i="19"/>
  <c r="F9" i="19" s="1"/>
  <c r="C9" i="19"/>
  <c r="E24" i="19" s="1"/>
  <c r="K8" i="19"/>
  <c r="I8" i="19"/>
  <c r="D23" i="19" s="1"/>
  <c r="D8" i="19"/>
  <c r="F8" i="19" s="1"/>
  <c r="C8" i="19"/>
  <c r="E23" i="19" s="1"/>
  <c r="K7" i="19"/>
  <c r="I7" i="19"/>
  <c r="D22" i="19" s="1"/>
  <c r="D7" i="19"/>
  <c r="F7" i="19" s="1"/>
  <c r="C7" i="19"/>
  <c r="E22" i="19" s="1"/>
  <c r="K6" i="19"/>
  <c r="I6" i="19"/>
  <c r="D21" i="19" s="1"/>
  <c r="G6" i="19"/>
  <c r="C6" i="19"/>
  <c r="E21" i="19" s="1"/>
  <c r="I5" i="19"/>
  <c r="H20" i="19" s="1"/>
  <c r="G5" i="19"/>
  <c r="I20" i="19" s="1"/>
  <c r="I4" i="19"/>
  <c r="D19" i="19" s="1"/>
  <c r="G4" i="19"/>
  <c r="I19" i="19" s="1"/>
  <c r="E4" i="19"/>
  <c r="B19" i="19" s="1"/>
  <c r="C4" i="19"/>
  <c r="C19" i="19" s="1"/>
  <c r="A28" i="18"/>
  <c r="A27" i="18"/>
  <c r="A26" i="18"/>
  <c r="A25" i="18"/>
  <c r="E24" i="18"/>
  <c r="A24" i="18"/>
  <c r="A23" i="18"/>
  <c r="A22" i="18"/>
  <c r="I21" i="18"/>
  <c r="H21" i="18"/>
  <c r="D21" i="18"/>
  <c r="B21" i="18"/>
  <c r="A21" i="18"/>
  <c r="B20" i="18"/>
  <c r="A20" i="18"/>
  <c r="A19" i="18"/>
  <c r="K13" i="18"/>
  <c r="I13" i="18"/>
  <c r="D28" i="18" s="1"/>
  <c r="D13" i="18"/>
  <c r="F13" i="18" s="1"/>
  <c r="H28" i="18" s="1"/>
  <c r="C13" i="18"/>
  <c r="E28" i="18" s="1"/>
  <c r="K12" i="18"/>
  <c r="I12" i="18"/>
  <c r="D27" i="18" s="1"/>
  <c r="E12" i="18"/>
  <c r="G12" i="18" s="1"/>
  <c r="I27" i="18" s="1"/>
  <c r="D12" i="18"/>
  <c r="F12" i="18" s="1"/>
  <c r="C12" i="18"/>
  <c r="E27" i="18" s="1"/>
  <c r="K11" i="18"/>
  <c r="I11" i="18"/>
  <c r="D26" i="18" s="1"/>
  <c r="D11" i="18"/>
  <c r="F11" i="18" s="1"/>
  <c r="H26" i="18" s="1"/>
  <c r="C11" i="18"/>
  <c r="E11" i="18" s="1"/>
  <c r="G11" i="18" s="1"/>
  <c r="I26" i="18" s="1"/>
  <c r="K10" i="18"/>
  <c r="I10" i="18"/>
  <c r="D25" i="18" s="1"/>
  <c r="D10" i="18"/>
  <c r="F10" i="18" s="1"/>
  <c r="H25" i="18" s="1"/>
  <c r="C10" i="18"/>
  <c r="E25" i="18" s="1"/>
  <c r="K9" i="18"/>
  <c r="I9" i="18"/>
  <c r="D24" i="18" s="1"/>
  <c r="E9" i="18"/>
  <c r="G9" i="18" s="1"/>
  <c r="I24" i="18" s="1"/>
  <c r="D9" i="18"/>
  <c r="F9" i="18" s="1"/>
  <c r="C9" i="18"/>
  <c r="K8" i="18"/>
  <c r="I8" i="18"/>
  <c r="D23" i="18" s="1"/>
  <c r="E8" i="18"/>
  <c r="G8" i="18" s="1"/>
  <c r="I23" i="18" s="1"/>
  <c r="D8" i="18"/>
  <c r="F8" i="18" s="1"/>
  <c r="C8" i="18"/>
  <c r="E23" i="18" s="1"/>
  <c r="K7" i="18"/>
  <c r="I7" i="18"/>
  <c r="D22" i="18" s="1"/>
  <c r="D7" i="18"/>
  <c r="F7" i="18" s="1"/>
  <c r="C7" i="18"/>
  <c r="E22" i="18" s="1"/>
  <c r="K6" i="18"/>
  <c r="I6" i="18"/>
  <c r="G6" i="18"/>
  <c r="C6" i="18"/>
  <c r="C21" i="18" s="1"/>
  <c r="I5" i="18"/>
  <c r="H20" i="18" s="1"/>
  <c r="G5" i="18"/>
  <c r="I20" i="18" s="1"/>
  <c r="C20" i="18"/>
  <c r="I4" i="18"/>
  <c r="H19" i="18" s="1"/>
  <c r="G4" i="18"/>
  <c r="I19" i="18" s="1"/>
  <c r="E4" i="18"/>
  <c r="B19" i="18" s="1"/>
  <c r="C4" i="18"/>
  <c r="E19" i="18" s="1"/>
  <c r="A28" i="17"/>
  <c r="E27" i="17"/>
  <c r="A27" i="17"/>
  <c r="A26" i="17"/>
  <c r="A25" i="17"/>
  <c r="A24" i="17"/>
  <c r="A23" i="17"/>
  <c r="A22" i="17"/>
  <c r="I21" i="17"/>
  <c r="H21" i="17"/>
  <c r="B21" i="17"/>
  <c r="A21" i="17"/>
  <c r="C20" i="17"/>
  <c r="B20" i="17"/>
  <c r="A20" i="17"/>
  <c r="A19" i="17"/>
  <c r="K13" i="17"/>
  <c r="I13" i="17"/>
  <c r="D28" i="17" s="1"/>
  <c r="D13" i="17"/>
  <c r="F13" i="17" s="1"/>
  <c r="H28" i="17" s="1"/>
  <c r="C13" i="17"/>
  <c r="E28" i="17" s="1"/>
  <c r="K12" i="17"/>
  <c r="I12" i="17"/>
  <c r="D27" i="17" s="1"/>
  <c r="E12" i="17"/>
  <c r="G12" i="17" s="1"/>
  <c r="I27" i="17" s="1"/>
  <c r="D12" i="17"/>
  <c r="F12" i="17" s="1"/>
  <c r="H27" i="17" s="1"/>
  <c r="C12" i="17"/>
  <c r="K11" i="17"/>
  <c r="I11" i="17"/>
  <c r="D26" i="17" s="1"/>
  <c r="D11" i="17"/>
  <c r="F11" i="17" s="1"/>
  <c r="C11" i="17"/>
  <c r="E26" i="17" s="1"/>
  <c r="K10" i="17"/>
  <c r="I10" i="17"/>
  <c r="D25" i="17" s="1"/>
  <c r="D10" i="17"/>
  <c r="F10" i="17" s="1"/>
  <c r="H25" i="17" s="1"/>
  <c r="C10" i="17"/>
  <c r="E25" i="17" s="1"/>
  <c r="K9" i="17"/>
  <c r="I9" i="17"/>
  <c r="D24" i="17" s="1"/>
  <c r="E9" i="17"/>
  <c r="G9" i="17" s="1"/>
  <c r="I24" i="17" s="1"/>
  <c r="D9" i="17"/>
  <c r="F9" i="17" s="1"/>
  <c r="H24" i="17" s="1"/>
  <c r="C9" i="17"/>
  <c r="E24" i="17" s="1"/>
  <c r="K8" i="17"/>
  <c r="I8" i="17"/>
  <c r="D23" i="17" s="1"/>
  <c r="D8" i="17"/>
  <c r="F8" i="17" s="1"/>
  <c r="C8" i="17"/>
  <c r="E23" i="17" s="1"/>
  <c r="K7" i="17"/>
  <c r="I7" i="17"/>
  <c r="D22" i="17" s="1"/>
  <c r="D7" i="17"/>
  <c r="F7" i="17" s="1"/>
  <c r="C7" i="17"/>
  <c r="E22" i="17" s="1"/>
  <c r="K6" i="17"/>
  <c r="I6" i="17"/>
  <c r="D21" i="17" s="1"/>
  <c r="G6" i="17"/>
  <c r="C6" i="17"/>
  <c r="E21" i="17" s="1"/>
  <c r="I5" i="17"/>
  <c r="H20" i="17" s="1"/>
  <c r="G5" i="17"/>
  <c r="I20" i="17" s="1"/>
  <c r="C5" i="17"/>
  <c r="E20" i="17" s="1"/>
  <c r="I4" i="17"/>
  <c r="H19" i="17" s="1"/>
  <c r="G4" i="17"/>
  <c r="I19" i="17" s="1"/>
  <c r="E4" i="17"/>
  <c r="B19" i="17" s="1"/>
  <c r="C4" i="17"/>
  <c r="E19" i="17" s="1"/>
  <c r="A28" i="16"/>
  <c r="A27" i="16"/>
  <c r="E26" i="16"/>
  <c r="A26" i="16"/>
  <c r="A25" i="16"/>
  <c r="A24" i="16"/>
  <c r="E23" i="16"/>
  <c r="A23" i="16"/>
  <c r="A22" i="16"/>
  <c r="I21" i="16"/>
  <c r="B21" i="16"/>
  <c r="A21" i="16"/>
  <c r="B20" i="16"/>
  <c r="A20" i="16"/>
  <c r="I19" i="16"/>
  <c r="A19" i="16"/>
  <c r="K13" i="16"/>
  <c r="I13" i="16"/>
  <c r="D28" i="16" s="1"/>
  <c r="D13" i="16"/>
  <c r="F13" i="16" s="1"/>
  <c r="H28" i="16" s="1"/>
  <c r="C13" i="16"/>
  <c r="E28" i="16" s="1"/>
  <c r="K12" i="16"/>
  <c r="I12" i="16"/>
  <c r="D27" i="16" s="1"/>
  <c r="D12" i="16"/>
  <c r="F12" i="16" s="1"/>
  <c r="C12" i="16"/>
  <c r="E27" i="16" s="1"/>
  <c r="K11" i="16"/>
  <c r="I11" i="16"/>
  <c r="D26" i="16" s="1"/>
  <c r="E11" i="16"/>
  <c r="G11" i="16" s="1"/>
  <c r="I26" i="16" s="1"/>
  <c r="D11" i="16"/>
  <c r="F11" i="16" s="1"/>
  <c r="C11" i="16"/>
  <c r="K10" i="16"/>
  <c r="I10" i="16"/>
  <c r="D25" i="16" s="1"/>
  <c r="D10" i="16"/>
  <c r="F10" i="16" s="1"/>
  <c r="H25" i="16" s="1"/>
  <c r="C10" i="16"/>
  <c r="E25" i="16" s="1"/>
  <c r="K9" i="16"/>
  <c r="I9" i="16"/>
  <c r="D24" i="16" s="1"/>
  <c r="D9" i="16"/>
  <c r="F9" i="16" s="1"/>
  <c r="H24" i="16" s="1"/>
  <c r="C9" i="16"/>
  <c r="E24" i="16" s="1"/>
  <c r="K8" i="16"/>
  <c r="I8" i="16"/>
  <c r="D23" i="16" s="1"/>
  <c r="D8" i="16"/>
  <c r="F8" i="16" s="1"/>
  <c r="C8" i="16"/>
  <c r="E8" i="16" s="1"/>
  <c r="G8" i="16" s="1"/>
  <c r="I23" i="16" s="1"/>
  <c r="K7" i="16"/>
  <c r="I7" i="16"/>
  <c r="D22" i="16" s="1"/>
  <c r="D7" i="16"/>
  <c r="F7" i="16" s="1"/>
  <c r="H22" i="16" s="1"/>
  <c r="C7" i="16"/>
  <c r="E7" i="16" s="1"/>
  <c r="G7" i="16" s="1"/>
  <c r="I22" i="16" s="1"/>
  <c r="K6" i="16"/>
  <c r="I6" i="16"/>
  <c r="D21" i="16" s="1"/>
  <c r="G6" i="16"/>
  <c r="C6" i="16"/>
  <c r="E21" i="16" s="1"/>
  <c r="I5" i="16"/>
  <c r="H20" i="16" s="1"/>
  <c r="G5" i="16"/>
  <c r="I20" i="16" s="1"/>
  <c r="C5" i="16"/>
  <c r="C20" i="16" s="1"/>
  <c r="I4" i="16"/>
  <c r="D19" i="16" s="1"/>
  <c r="G4" i="16"/>
  <c r="E4" i="16"/>
  <c r="B19" i="16" s="1"/>
  <c r="C4" i="16"/>
  <c r="C19" i="16" s="1"/>
  <c r="A28" i="15"/>
  <c r="A27" i="15"/>
  <c r="D26" i="15"/>
  <c r="A26" i="15"/>
  <c r="A25" i="15"/>
  <c r="A24" i="15"/>
  <c r="A23" i="15"/>
  <c r="A22" i="15"/>
  <c r="I21" i="15"/>
  <c r="H21" i="15"/>
  <c r="B21" i="15"/>
  <c r="A21" i="15"/>
  <c r="C20" i="15"/>
  <c r="B20" i="15"/>
  <c r="A20" i="15"/>
  <c r="A19" i="15"/>
  <c r="K13" i="15"/>
  <c r="I13" i="15"/>
  <c r="D28" i="15" s="1"/>
  <c r="D13" i="15"/>
  <c r="F13" i="15" s="1"/>
  <c r="H28" i="15" s="1"/>
  <c r="C13" i="15"/>
  <c r="E28" i="15" s="1"/>
  <c r="K12" i="15"/>
  <c r="I12" i="15"/>
  <c r="D27" i="15" s="1"/>
  <c r="D12" i="15"/>
  <c r="F12" i="15" s="1"/>
  <c r="C12" i="15"/>
  <c r="E27" i="15" s="1"/>
  <c r="K11" i="15"/>
  <c r="I11" i="15"/>
  <c r="D11" i="15"/>
  <c r="F11" i="15" s="1"/>
  <c r="H26" i="15" s="1"/>
  <c r="C11" i="15"/>
  <c r="E11" i="15" s="1"/>
  <c r="G11" i="15" s="1"/>
  <c r="I26" i="15" s="1"/>
  <c r="K10" i="15"/>
  <c r="I10" i="15"/>
  <c r="D25" i="15" s="1"/>
  <c r="F10" i="15"/>
  <c r="H25" i="15" s="1"/>
  <c r="D10" i="15"/>
  <c r="C10" i="15"/>
  <c r="E25" i="15" s="1"/>
  <c r="K9" i="15"/>
  <c r="I9" i="15"/>
  <c r="D24" i="15" s="1"/>
  <c r="D9" i="15"/>
  <c r="F9" i="15" s="1"/>
  <c r="C9" i="15"/>
  <c r="E24" i="15" s="1"/>
  <c r="K8" i="15"/>
  <c r="I8" i="15"/>
  <c r="D23" i="15" s="1"/>
  <c r="D8" i="15"/>
  <c r="F8" i="15" s="1"/>
  <c r="C8" i="15"/>
  <c r="E23" i="15" s="1"/>
  <c r="K7" i="15"/>
  <c r="I7" i="15"/>
  <c r="D22" i="15" s="1"/>
  <c r="D7" i="15"/>
  <c r="F7" i="15" s="1"/>
  <c r="H22" i="15" s="1"/>
  <c r="C7" i="15"/>
  <c r="E22" i="15" s="1"/>
  <c r="K6" i="15"/>
  <c r="I6" i="15"/>
  <c r="D21" i="15" s="1"/>
  <c r="G6" i="15"/>
  <c r="C6" i="15"/>
  <c r="E21" i="15" s="1"/>
  <c r="I5" i="15"/>
  <c r="H20" i="15" s="1"/>
  <c r="G5" i="15"/>
  <c r="I20" i="15" s="1"/>
  <c r="C5" i="15"/>
  <c r="E20" i="15" s="1"/>
  <c r="I4" i="15"/>
  <c r="H19" i="15" s="1"/>
  <c r="G4" i="15"/>
  <c r="I19" i="15" s="1"/>
  <c r="E4" i="15"/>
  <c r="B19" i="15" s="1"/>
  <c r="C4" i="15"/>
  <c r="E19" i="15" s="1"/>
  <c r="A28" i="14"/>
  <c r="A27" i="14"/>
  <c r="A26" i="14"/>
  <c r="A25" i="14"/>
  <c r="E24" i="14"/>
  <c r="A24" i="14"/>
  <c r="E23" i="14"/>
  <c r="A23" i="14"/>
  <c r="A22" i="14"/>
  <c r="I21" i="14"/>
  <c r="B21" i="14"/>
  <c r="A21" i="14"/>
  <c r="D20" i="14"/>
  <c r="C20" i="14"/>
  <c r="B20" i="14"/>
  <c r="A20" i="14"/>
  <c r="B19" i="14"/>
  <c r="A19" i="14"/>
  <c r="K13" i="14"/>
  <c r="I13" i="14"/>
  <c r="D28" i="14" s="1"/>
  <c r="D13" i="14"/>
  <c r="F13" i="14" s="1"/>
  <c r="H28" i="14" s="1"/>
  <c r="C13" i="14"/>
  <c r="E28" i="14" s="1"/>
  <c r="K12" i="14"/>
  <c r="I12" i="14"/>
  <c r="D27" i="14" s="1"/>
  <c r="D12" i="14"/>
  <c r="F12" i="14" s="1"/>
  <c r="H27" i="14" s="1"/>
  <c r="C12" i="14"/>
  <c r="E12" i="14" s="1"/>
  <c r="G12" i="14" s="1"/>
  <c r="I27" i="14" s="1"/>
  <c r="K11" i="14"/>
  <c r="I11" i="14"/>
  <c r="D26" i="14" s="1"/>
  <c r="D11" i="14"/>
  <c r="F11" i="14" s="1"/>
  <c r="C11" i="14"/>
  <c r="E26" i="14" s="1"/>
  <c r="K10" i="14"/>
  <c r="I10" i="14"/>
  <c r="D25" i="14" s="1"/>
  <c r="D10" i="14"/>
  <c r="F10" i="14" s="1"/>
  <c r="H25" i="14" s="1"/>
  <c r="C10" i="14"/>
  <c r="E25" i="14" s="1"/>
  <c r="K9" i="14"/>
  <c r="I9" i="14"/>
  <c r="D24" i="14" s="1"/>
  <c r="E9" i="14"/>
  <c r="G9" i="14" s="1"/>
  <c r="I24" i="14" s="1"/>
  <c r="D9" i="14"/>
  <c r="F9" i="14" s="1"/>
  <c r="H24" i="14" s="1"/>
  <c r="C9" i="14"/>
  <c r="K8" i="14"/>
  <c r="I8" i="14"/>
  <c r="D23" i="14" s="1"/>
  <c r="D8" i="14"/>
  <c r="F8" i="14" s="1"/>
  <c r="C8" i="14"/>
  <c r="E8" i="14" s="1"/>
  <c r="G8" i="14" s="1"/>
  <c r="I23" i="14" s="1"/>
  <c r="K7" i="14"/>
  <c r="I7" i="14"/>
  <c r="D22" i="14" s="1"/>
  <c r="F7" i="14"/>
  <c r="H22" i="14" s="1"/>
  <c r="D7" i="14"/>
  <c r="C7" i="14"/>
  <c r="E22" i="14" s="1"/>
  <c r="K6" i="14"/>
  <c r="I6" i="14"/>
  <c r="H21" i="14" s="1"/>
  <c r="G6" i="14"/>
  <c r="C6" i="14"/>
  <c r="E21" i="14" s="1"/>
  <c r="I5" i="14"/>
  <c r="H20" i="14" s="1"/>
  <c r="G5" i="14"/>
  <c r="I20" i="14" s="1"/>
  <c r="C5" i="14"/>
  <c r="E20" i="14" s="1"/>
  <c r="I4" i="14"/>
  <c r="H19" i="14" s="1"/>
  <c r="G4" i="14"/>
  <c r="I19" i="14" s="1"/>
  <c r="E4" i="14"/>
  <c r="C4" i="14"/>
  <c r="E19" i="14" s="1"/>
  <c r="A28" i="13"/>
  <c r="A27" i="13"/>
  <c r="A26" i="13"/>
  <c r="A25" i="13"/>
  <c r="A24" i="13"/>
  <c r="A23" i="13"/>
  <c r="A22" i="13"/>
  <c r="I21" i="13"/>
  <c r="B21" i="13"/>
  <c r="A21" i="13"/>
  <c r="E20" i="13"/>
  <c r="C20" i="13"/>
  <c r="A20" i="13"/>
  <c r="E19" i="13"/>
  <c r="A19" i="13"/>
  <c r="K13" i="13"/>
  <c r="I13" i="13"/>
  <c r="D28" i="13" s="1"/>
  <c r="D13" i="13"/>
  <c r="F13" i="13" s="1"/>
  <c r="H28" i="13" s="1"/>
  <c r="C13" i="13"/>
  <c r="E28" i="13" s="1"/>
  <c r="K12" i="13"/>
  <c r="I12" i="13"/>
  <c r="D27" i="13" s="1"/>
  <c r="D12" i="13"/>
  <c r="F12" i="13" s="1"/>
  <c r="C12" i="13"/>
  <c r="E27" i="13" s="1"/>
  <c r="K11" i="13"/>
  <c r="I11" i="13"/>
  <c r="D26" i="13" s="1"/>
  <c r="D11" i="13"/>
  <c r="F11" i="13" s="1"/>
  <c r="H26" i="13" s="1"/>
  <c r="C11" i="13"/>
  <c r="E26" i="13" s="1"/>
  <c r="K10" i="13"/>
  <c r="I10" i="13"/>
  <c r="D25" i="13" s="1"/>
  <c r="D10" i="13"/>
  <c r="F10" i="13" s="1"/>
  <c r="C10" i="13"/>
  <c r="E25" i="13" s="1"/>
  <c r="K9" i="13"/>
  <c r="I9" i="13"/>
  <c r="D24" i="13" s="1"/>
  <c r="D9" i="13"/>
  <c r="F9" i="13" s="1"/>
  <c r="H24" i="13" s="1"/>
  <c r="C9" i="13"/>
  <c r="E24" i="13" s="1"/>
  <c r="K8" i="13"/>
  <c r="I8" i="13"/>
  <c r="D23" i="13" s="1"/>
  <c r="D8" i="13"/>
  <c r="F8" i="13" s="1"/>
  <c r="H23" i="13" s="1"/>
  <c r="C8" i="13"/>
  <c r="E23" i="13" s="1"/>
  <c r="K7" i="13"/>
  <c r="I7" i="13"/>
  <c r="D22" i="13" s="1"/>
  <c r="D7" i="13"/>
  <c r="F7" i="13" s="1"/>
  <c r="C7" i="13"/>
  <c r="E22" i="13" s="1"/>
  <c r="K6" i="13"/>
  <c r="I6" i="13"/>
  <c r="D21" i="13" s="1"/>
  <c r="G6" i="13"/>
  <c r="C6" i="13"/>
  <c r="E21" i="13" s="1"/>
  <c r="I5" i="13"/>
  <c r="H20" i="13" s="1"/>
  <c r="G5" i="13"/>
  <c r="I20" i="13" s="1"/>
  <c r="B20" i="13"/>
  <c r="C5" i="13"/>
  <c r="I4" i="13"/>
  <c r="H19" i="13" s="1"/>
  <c r="G4" i="13"/>
  <c r="I19" i="13" s="1"/>
  <c r="E4" i="13"/>
  <c r="B19" i="13" s="1"/>
  <c r="C4" i="13"/>
  <c r="C19" i="13" s="1"/>
  <c r="C4" i="12"/>
  <c r="E4" i="12"/>
  <c r="G4" i="12"/>
  <c r="I4" i="12"/>
  <c r="D19" i="12" s="1"/>
  <c r="C5" i="12"/>
  <c r="E20" i="12" s="1"/>
  <c r="E5" i="12"/>
  <c r="G5" i="12"/>
  <c r="I20" i="12" s="1"/>
  <c r="I5" i="12"/>
  <c r="D20" i="12" s="1"/>
  <c r="C6" i="12"/>
  <c r="E6" i="12"/>
  <c r="G6" i="12"/>
  <c r="I6" i="12"/>
  <c r="H21" i="12" s="1"/>
  <c r="K6" i="12"/>
  <c r="C7" i="12"/>
  <c r="D7" i="12"/>
  <c r="F7" i="12" s="1"/>
  <c r="H22" i="12" s="1"/>
  <c r="E7" i="12"/>
  <c r="G7" i="12" s="1"/>
  <c r="I22" i="12" s="1"/>
  <c r="I7" i="12"/>
  <c r="K7" i="12"/>
  <c r="C8" i="12"/>
  <c r="E23" i="12" s="1"/>
  <c r="D8" i="12"/>
  <c r="E8" i="12"/>
  <c r="G8" i="12" s="1"/>
  <c r="I23" i="12" s="1"/>
  <c r="F8" i="12"/>
  <c r="H23" i="12" s="1"/>
  <c r="I8" i="12"/>
  <c r="K8" i="12"/>
  <c r="C9" i="12"/>
  <c r="D9" i="12"/>
  <c r="E9" i="12"/>
  <c r="F9" i="12"/>
  <c r="H24" i="12" s="1"/>
  <c r="G9" i="12"/>
  <c r="I24" i="12" s="1"/>
  <c r="I9" i="12"/>
  <c r="K9" i="12"/>
  <c r="C10" i="12"/>
  <c r="D10" i="12"/>
  <c r="E10" i="12"/>
  <c r="F10" i="12"/>
  <c r="G10" i="12"/>
  <c r="I10" i="12"/>
  <c r="D25" i="12" s="1"/>
  <c r="K10" i="12"/>
  <c r="C11" i="12"/>
  <c r="D11" i="12"/>
  <c r="E11" i="12"/>
  <c r="F11" i="12"/>
  <c r="H26" i="12" s="1"/>
  <c r="G11" i="12"/>
  <c r="I26" i="12" s="1"/>
  <c r="I11" i="12"/>
  <c r="D26" i="12" s="1"/>
  <c r="K11" i="12"/>
  <c r="C12" i="12"/>
  <c r="E12" i="12" s="1"/>
  <c r="G12" i="12" s="1"/>
  <c r="I27" i="12" s="1"/>
  <c r="D12" i="12"/>
  <c r="F12" i="12"/>
  <c r="I12" i="12"/>
  <c r="K12" i="12"/>
  <c r="C13" i="12"/>
  <c r="E28" i="12" s="1"/>
  <c r="D13" i="12"/>
  <c r="F13" i="12" s="1"/>
  <c r="H28" i="12" s="1"/>
  <c r="I13" i="12"/>
  <c r="D28" i="12" s="1"/>
  <c r="K13" i="12"/>
  <c r="A19" i="12"/>
  <c r="B19" i="12"/>
  <c r="C19" i="12"/>
  <c r="E19" i="12"/>
  <c r="H19" i="12"/>
  <c r="I19" i="12"/>
  <c r="A20" i="12"/>
  <c r="B20" i="12"/>
  <c r="C20" i="12"/>
  <c r="A21" i="12"/>
  <c r="B21" i="12"/>
  <c r="C21" i="12"/>
  <c r="D21" i="12"/>
  <c r="E21" i="12"/>
  <c r="I21" i="12"/>
  <c r="A22" i="12"/>
  <c r="D22" i="12"/>
  <c r="E22" i="12"/>
  <c r="A23" i="12"/>
  <c r="D23" i="12"/>
  <c r="A24" i="12"/>
  <c r="D24" i="12"/>
  <c r="E24" i="12"/>
  <c r="A25" i="12"/>
  <c r="E25" i="12"/>
  <c r="I25" i="12"/>
  <c r="A26" i="12"/>
  <c r="E26" i="12"/>
  <c r="A27" i="12"/>
  <c r="D27" i="12"/>
  <c r="E27" i="12"/>
  <c r="H27" i="12"/>
  <c r="A28" i="12"/>
  <c r="A28" i="11"/>
  <c r="A27" i="11"/>
  <c r="A26" i="11"/>
  <c r="A25" i="11"/>
  <c r="A24" i="11"/>
  <c r="A23" i="11"/>
  <c r="A22" i="11"/>
  <c r="H21" i="11"/>
  <c r="A21" i="11"/>
  <c r="A20" i="11"/>
  <c r="B19" i="11"/>
  <c r="A19" i="11"/>
  <c r="K13" i="11"/>
  <c r="I13" i="11"/>
  <c r="D28" i="11" s="1"/>
  <c r="D13" i="11"/>
  <c r="F13" i="11" s="1"/>
  <c r="H28" i="11" s="1"/>
  <c r="C13" i="11"/>
  <c r="E13" i="11" s="1"/>
  <c r="G13" i="11" s="1"/>
  <c r="I28" i="11" s="1"/>
  <c r="K12" i="11"/>
  <c r="I12" i="11"/>
  <c r="D27" i="11" s="1"/>
  <c r="D12" i="11"/>
  <c r="F12" i="11" s="1"/>
  <c r="C12" i="11"/>
  <c r="E12" i="11" s="1"/>
  <c r="G12" i="11" s="1"/>
  <c r="I27" i="11" s="1"/>
  <c r="K11" i="11"/>
  <c r="I11" i="11"/>
  <c r="D26" i="11" s="1"/>
  <c r="D11" i="11"/>
  <c r="F11" i="11" s="1"/>
  <c r="C11" i="11"/>
  <c r="E11" i="11" s="1"/>
  <c r="G11" i="11" s="1"/>
  <c r="I26" i="11" s="1"/>
  <c r="K10" i="11"/>
  <c r="I10" i="11"/>
  <c r="D25" i="11" s="1"/>
  <c r="D10" i="11"/>
  <c r="F10" i="11" s="1"/>
  <c r="C10" i="11"/>
  <c r="E25" i="11" s="1"/>
  <c r="K9" i="11"/>
  <c r="I9" i="11"/>
  <c r="D24" i="11" s="1"/>
  <c r="D9" i="11"/>
  <c r="F9" i="11" s="1"/>
  <c r="C9" i="11"/>
  <c r="E9" i="11" s="1"/>
  <c r="G9" i="11" s="1"/>
  <c r="I24" i="11" s="1"/>
  <c r="K8" i="11"/>
  <c r="I8" i="11"/>
  <c r="D23" i="11" s="1"/>
  <c r="D8" i="11"/>
  <c r="F8" i="11" s="1"/>
  <c r="C8" i="11"/>
  <c r="E23" i="11" s="1"/>
  <c r="K7" i="11"/>
  <c r="I7" i="11"/>
  <c r="D22" i="11" s="1"/>
  <c r="D7" i="11"/>
  <c r="F7" i="11" s="1"/>
  <c r="C7" i="11"/>
  <c r="E22" i="11" s="1"/>
  <c r="K6" i="11"/>
  <c r="I6" i="11"/>
  <c r="D21" i="11" s="1"/>
  <c r="G6" i="11"/>
  <c r="I21" i="11" s="1"/>
  <c r="E6" i="11"/>
  <c r="B21" i="11" s="1"/>
  <c r="C6" i="11"/>
  <c r="E21" i="11" s="1"/>
  <c r="I5" i="11"/>
  <c r="H20" i="11" s="1"/>
  <c r="G5" i="11"/>
  <c r="I20" i="11" s="1"/>
  <c r="E5" i="11"/>
  <c r="B20" i="11" s="1"/>
  <c r="C5" i="11"/>
  <c r="E20" i="11" s="1"/>
  <c r="I4" i="11"/>
  <c r="H19" i="11" s="1"/>
  <c r="G4" i="11"/>
  <c r="I19" i="11" s="1"/>
  <c r="E4" i="11"/>
  <c r="C4" i="11"/>
  <c r="C19" i="11" s="1"/>
  <c r="A28" i="10"/>
  <c r="A27" i="10"/>
  <c r="A26" i="10"/>
  <c r="E25" i="10"/>
  <c r="A25" i="10"/>
  <c r="A24" i="10"/>
  <c r="A23" i="10"/>
  <c r="A22" i="10"/>
  <c r="D21" i="10"/>
  <c r="A21" i="10"/>
  <c r="B20" i="10"/>
  <c r="A20" i="10"/>
  <c r="I19" i="10"/>
  <c r="A19" i="10"/>
  <c r="K13" i="10"/>
  <c r="I13" i="10"/>
  <c r="D28" i="10" s="1"/>
  <c r="D13" i="10"/>
  <c r="F13" i="10" s="1"/>
  <c r="H28" i="10" s="1"/>
  <c r="C13" i="10"/>
  <c r="E28" i="10" s="1"/>
  <c r="K12" i="10"/>
  <c r="I12" i="10"/>
  <c r="D27" i="10" s="1"/>
  <c r="D12" i="10"/>
  <c r="F12" i="10" s="1"/>
  <c r="C12" i="10"/>
  <c r="E12" i="10" s="1"/>
  <c r="G12" i="10" s="1"/>
  <c r="I27" i="10" s="1"/>
  <c r="K11" i="10"/>
  <c r="I11" i="10"/>
  <c r="D26" i="10" s="1"/>
  <c r="D11" i="10"/>
  <c r="F11" i="10" s="1"/>
  <c r="H26" i="10" s="1"/>
  <c r="C11" i="10"/>
  <c r="E11" i="10" s="1"/>
  <c r="G11" i="10" s="1"/>
  <c r="I26" i="10" s="1"/>
  <c r="K10" i="10"/>
  <c r="I10" i="10"/>
  <c r="D25" i="10" s="1"/>
  <c r="D10" i="10"/>
  <c r="F10" i="10" s="1"/>
  <c r="C10" i="10"/>
  <c r="E10" i="10" s="1"/>
  <c r="G10" i="10" s="1"/>
  <c r="I25" i="10" s="1"/>
  <c r="K9" i="10"/>
  <c r="I9" i="10"/>
  <c r="D24" i="10" s="1"/>
  <c r="F9" i="10"/>
  <c r="H24" i="10" s="1"/>
  <c r="D9" i="10"/>
  <c r="C9" i="10"/>
  <c r="E9" i="10" s="1"/>
  <c r="G9" i="10" s="1"/>
  <c r="I24" i="10" s="1"/>
  <c r="K8" i="10"/>
  <c r="I8" i="10"/>
  <c r="D23" i="10" s="1"/>
  <c r="D8" i="10"/>
  <c r="F8" i="10" s="1"/>
  <c r="C8" i="10"/>
  <c r="E23" i="10" s="1"/>
  <c r="K7" i="10"/>
  <c r="I7" i="10"/>
  <c r="D22" i="10" s="1"/>
  <c r="D7" i="10"/>
  <c r="F7" i="10" s="1"/>
  <c r="C7" i="10"/>
  <c r="E22" i="10" s="1"/>
  <c r="K6" i="10"/>
  <c r="I6" i="10"/>
  <c r="H21" i="10" s="1"/>
  <c r="G6" i="10"/>
  <c r="I21" i="10" s="1"/>
  <c r="E6" i="10"/>
  <c r="B21" i="10" s="1"/>
  <c r="C6" i="10"/>
  <c r="E21" i="10" s="1"/>
  <c r="I5" i="10"/>
  <c r="D20" i="10" s="1"/>
  <c r="G5" i="10"/>
  <c r="I20" i="10" s="1"/>
  <c r="E5" i="10"/>
  <c r="C5" i="10"/>
  <c r="E20" i="10" s="1"/>
  <c r="I4" i="10"/>
  <c r="H19" i="10" s="1"/>
  <c r="G4" i="10"/>
  <c r="E4" i="10"/>
  <c r="B19" i="10" s="1"/>
  <c r="C4" i="10"/>
  <c r="E19" i="10" s="1"/>
  <c r="A28" i="9"/>
  <c r="A27" i="9"/>
  <c r="A26" i="9"/>
  <c r="A25" i="9"/>
  <c r="A24" i="9"/>
  <c r="A23" i="9"/>
  <c r="A22" i="9"/>
  <c r="I21" i="9"/>
  <c r="B21" i="9"/>
  <c r="A21" i="9"/>
  <c r="E20" i="9"/>
  <c r="C20" i="9"/>
  <c r="A20" i="9"/>
  <c r="E19" i="9"/>
  <c r="D19" i="9"/>
  <c r="A19" i="9"/>
  <c r="K13" i="9"/>
  <c r="I13" i="9"/>
  <c r="D28" i="9" s="1"/>
  <c r="D13" i="9"/>
  <c r="F13" i="9" s="1"/>
  <c r="H28" i="9" s="1"/>
  <c r="C13" i="9"/>
  <c r="E28" i="9" s="1"/>
  <c r="K12" i="9"/>
  <c r="I12" i="9"/>
  <c r="D27" i="9" s="1"/>
  <c r="D12" i="9"/>
  <c r="F12" i="9" s="1"/>
  <c r="H27" i="9" s="1"/>
  <c r="C12" i="9"/>
  <c r="E27" i="9" s="1"/>
  <c r="K11" i="9"/>
  <c r="I11" i="9"/>
  <c r="D26" i="9" s="1"/>
  <c r="D11" i="9"/>
  <c r="F11" i="9" s="1"/>
  <c r="C11" i="9"/>
  <c r="E11" i="9" s="1"/>
  <c r="G11" i="9" s="1"/>
  <c r="I26" i="9" s="1"/>
  <c r="K10" i="9"/>
  <c r="I10" i="9"/>
  <c r="D25" i="9" s="1"/>
  <c r="D10" i="9"/>
  <c r="F10" i="9" s="1"/>
  <c r="H25" i="9" s="1"/>
  <c r="C10" i="9"/>
  <c r="E25" i="9" s="1"/>
  <c r="K9" i="9"/>
  <c r="I9" i="9"/>
  <c r="D24" i="9" s="1"/>
  <c r="D9" i="9"/>
  <c r="F9" i="9" s="1"/>
  <c r="H24" i="9" s="1"/>
  <c r="C9" i="9"/>
  <c r="E24" i="9" s="1"/>
  <c r="K8" i="9"/>
  <c r="I8" i="9"/>
  <c r="D23" i="9" s="1"/>
  <c r="D8" i="9"/>
  <c r="F8" i="9" s="1"/>
  <c r="C8" i="9"/>
  <c r="E23" i="9" s="1"/>
  <c r="K7" i="9"/>
  <c r="I7" i="9"/>
  <c r="D22" i="9" s="1"/>
  <c r="D7" i="9"/>
  <c r="F7" i="9" s="1"/>
  <c r="H22" i="9" s="1"/>
  <c r="C7" i="9"/>
  <c r="E22" i="9" s="1"/>
  <c r="K6" i="9"/>
  <c r="I6" i="9"/>
  <c r="D21" i="9" s="1"/>
  <c r="G6" i="9"/>
  <c r="E6" i="9"/>
  <c r="C6" i="9"/>
  <c r="E21" i="9" s="1"/>
  <c r="I5" i="9"/>
  <c r="H20" i="9" s="1"/>
  <c r="G5" i="9"/>
  <c r="I20" i="9" s="1"/>
  <c r="E5" i="9"/>
  <c r="B20" i="9" s="1"/>
  <c r="C5" i="9"/>
  <c r="I4" i="9"/>
  <c r="H19" i="9" s="1"/>
  <c r="G4" i="9"/>
  <c r="I19" i="9" s="1"/>
  <c r="E4" i="9"/>
  <c r="B19" i="9" s="1"/>
  <c r="C4" i="9"/>
  <c r="C19" i="9" s="1"/>
  <c r="E5" i="8"/>
  <c r="B20" i="8" s="1"/>
  <c r="E6" i="8"/>
  <c r="B21" i="8" s="1"/>
  <c r="I4" i="8"/>
  <c r="H19" i="8" s="1"/>
  <c r="I5" i="8"/>
  <c r="I6" i="8"/>
  <c r="D21" i="8" s="1"/>
  <c r="I7" i="8"/>
  <c r="D22" i="8" s="1"/>
  <c r="I8" i="8"/>
  <c r="D23" i="8" s="1"/>
  <c r="A28" i="8"/>
  <c r="A27" i="8"/>
  <c r="A26" i="8"/>
  <c r="A25" i="8"/>
  <c r="A24" i="8"/>
  <c r="A23" i="8"/>
  <c r="A22" i="8"/>
  <c r="A21" i="8"/>
  <c r="H20" i="8"/>
  <c r="D20" i="8"/>
  <c r="C20" i="8"/>
  <c r="A20" i="8"/>
  <c r="A19" i="8"/>
  <c r="K13" i="8"/>
  <c r="I13" i="8"/>
  <c r="D28" i="8" s="1"/>
  <c r="D13" i="8"/>
  <c r="F13" i="8" s="1"/>
  <c r="H28" i="8" s="1"/>
  <c r="C13" i="8"/>
  <c r="E28" i="8" s="1"/>
  <c r="K12" i="8"/>
  <c r="I12" i="8"/>
  <c r="D27" i="8" s="1"/>
  <c r="D12" i="8"/>
  <c r="F12" i="8" s="1"/>
  <c r="H27" i="8" s="1"/>
  <c r="C12" i="8"/>
  <c r="E12" i="8" s="1"/>
  <c r="G12" i="8" s="1"/>
  <c r="I27" i="8" s="1"/>
  <c r="K11" i="8"/>
  <c r="I11" i="8"/>
  <c r="D26" i="8" s="1"/>
  <c r="D11" i="8"/>
  <c r="F11" i="8" s="1"/>
  <c r="C11" i="8"/>
  <c r="E11" i="8" s="1"/>
  <c r="G11" i="8" s="1"/>
  <c r="I26" i="8" s="1"/>
  <c r="K10" i="8"/>
  <c r="I10" i="8"/>
  <c r="D25" i="8" s="1"/>
  <c r="D10" i="8"/>
  <c r="F10" i="8" s="1"/>
  <c r="C10" i="8"/>
  <c r="E25" i="8" s="1"/>
  <c r="K9" i="8"/>
  <c r="I9" i="8"/>
  <c r="D24" i="8" s="1"/>
  <c r="D9" i="8"/>
  <c r="F9" i="8" s="1"/>
  <c r="C9" i="8"/>
  <c r="E9" i="8" s="1"/>
  <c r="G9" i="8" s="1"/>
  <c r="I24" i="8" s="1"/>
  <c r="K8" i="8"/>
  <c r="D8" i="8"/>
  <c r="F8" i="8" s="1"/>
  <c r="C8" i="8"/>
  <c r="E23" i="8" s="1"/>
  <c r="K7" i="8"/>
  <c r="E7" i="8"/>
  <c r="G7" i="8" s="1"/>
  <c r="I22" i="8" s="1"/>
  <c r="D7" i="8"/>
  <c r="F7" i="8" s="1"/>
  <c r="C7" i="8"/>
  <c r="E22" i="8" s="1"/>
  <c r="K6" i="8"/>
  <c r="G6" i="8"/>
  <c r="I21" i="8" s="1"/>
  <c r="C6" i="8"/>
  <c r="E21" i="8" s="1"/>
  <c r="G5" i="8"/>
  <c r="I20" i="8" s="1"/>
  <c r="C5" i="8"/>
  <c r="E20" i="8" s="1"/>
  <c r="G4" i="8"/>
  <c r="I19" i="8" s="1"/>
  <c r="E4" i="8"/>
  <c r="B19" i="8" s="1"/>
  <c r="C4" i="8"/>
  <c r="E19" i="8" s="1"/>
  <c r="A28" i="7"/>
  <c r="A27" i="7"/>
  <c r="E26" i="7"/>
  <c r="A26" i="7"/>
  <c r="A25" i="7"/>
  <c r="A24" i="7"/>
  <c r="A23" i="7"/>
  <c r="A22" i="7"/>
  <c r="A21" i="7"/>
  <c r="E20" i="7"/>
  <c r="C20" i="7"/>
  <c r="B20" i="7"/>
  <c r="A20" i="7"/>
  <c r="D19" i="7"/>
  <c r="A19" i="7"/>
  <c r="K13" i="7"/>
  <c r="I13" i="7"/>
  <c r="D28" i="7" s="1"/>
  <c r="D13" i="7"/>
  <c r="F13" i="7" s="1"/>
  <c r="H28" i="7" s="1"/>
  <c r="C13" i="7"/>
  <c r="E28" i="7" s="1"/>
  <c r="K12" i="7"/>
  <c r="I12" i="7"/>
  <c r="D27" i="7" s="1"/>
  <c r="D12" i="7"/>
  <c r="F12" i="7" s="1"/>
  <c r="H27" i="7" s="1"/>
  <c r="C12" i="7"/>
  <c r="E12" i="7" s="1"/>
  <c r="G12" i="7" s="1"/>
  <c r="I27" i="7" s="1"/>
  <c r="K11" i="7"/>
  <c r="I11" i="7"/>
  <c r="D26" i="7" s="1"/>
  <c r="D11" i="7"/>
  <c r="F11" i="7" s="1"/>
  <c r="H26" i="7" s="1"/>
  <c r="C11" i="7"/>
  <c r="E11" i="7" s="1"/>
  <c r="G11" i="7" s="1"/>
  <c r="I26" i="7" s="1"/>
  <c r="K10" i="7"/>
  <c r="I10" i="7"/>
  <c r="D25" i="7" s="1"/>
  <c r="F10" i="7"/>
  <c r="H25" i="7" s="1"/>
  <c r="D10" i="7"/>
  <c r="C10" i="7"/>
  <c r="E25" i="7" s="1"/>
  <c r="K9" i="7"/>
  <c r="I9" i="7"/>
  <c r="D24" i="7" s="1"/>
  <c r="D9" i="7"/>
  <c r="F9" i="7" s="1"/>
  <c r="C9" i="7"/>
  <c r="E24" i="7" s="1"/>
  <c r="K8" i="7"/>
  <c r="D23" i="7"/>
  <c r="D8" i="7"/>
  <c r="F8" i="7" s="1"/>
  <c r="H23" i="7" s="1"/>
  <c r="C8" i="7"/>
  <c r="E23" i="7" s="1"/>
  <c r="K7" i="7"/>
  <c r="I7" i="7"/>
  <c r="D22" i="7" s="1"/>
  <c r="D7" i="7"/>
  <c r="F7" i="7" s="1"/>
  <c r="H22" i="7" s="1"/>
  <c r="C7" i="7"/>
  <c r="E22" i="7" s="1"/>
  <c r="K6" i="7"/>
  <c r="D21" i="7"/>
  <c r="G6" i="7"/>
  <c r="I21" i="7" s="1"/>
  <c r="B21" i="7"/>
  <c r="C6" i="7"/>
  <c r="E21" i="7" s="1"/>
  <c r="D20" i="7"/>
  <c r="G5" i="7"/>
  <c r="I20" i="7" s="1"/>
  <c r="C5" i="7"/>
  <c r="I4" i="7"/>
  <c r="H19" i="7" s="1"/>
  <c r="G4" i="7"/>
  <c r="I19" i="7" s="1"/>
  <c r="E4" i="7"/>
  <c r="B19" i="7" s="1"/>
  <c r="C4" i="7"/>
  <c r="E19" i="7" s="1"/>
  <c r="A28" i="6"/>
  <c r="D27" i="6"/>
  <c r="A27" i="6"/>
  <c r="A26" i="6"/>
  <c r="A25" i="6"/>
  <c r="A24" i="6"/>
  <c r="A23" i="6"/>
  <c r="A22" i="6"/>
  <c r="H21" i="6"/>
  <c r="A21" i="6"/>
  <c r="I20" i="6"/>
  <c r="C20" i="6"/>
  <c r="A20" i="6"/>
  <c r="D19" i="6"/>
  <c r="B19" i="6"/>
  <c r="A19" i="6"/>
  <c r="K13" i="6"/>
  <c r="I13" i="6"/>
  <c r="D28" i="6" s="1"/>
  <c r="D13" i="6"/>
  <c r="F13" i="6" s="1"/>
  <c r="H28" i="6" s="1"/>
  <c r="C13" i="6"/>
  <c r="E28" i="6" s="1"/>
  <c r="K12" i="6"/>
  <c r="I12" i="6"/>
  <c r="D12" i="6"/>
  <c r="F12" i="6" s="1"/>
  <c r="C12" i="6"/>
  <c r="E12" i="6" s="1"/>
  <c r="G12" i="6" s="1"/>
  <c r="I27" i="6" s="1"/>
  <c r="K11" i="6"/>
  <c r="I11" i="6"/>
  <c r="D26" i="6" s="1"/>
  <c r="D11" i="6"/>
  <c r="F11" i="6" s="1"/>
  <c r="H26" i="6" s="1"/>
  <c r="C11" i="6"/>
  <c r="E11" i="6" s="1"/>
  <c r="G11" i="6" s="1"/>
  <c r="I26" i="6" s="1"/>
  <c r="K10" i="6"/>
  <c r="I10" i="6"/>
  <c r="D25" i="6" s="1"/>
  <c r="F10" i="6"/>
  <c r="H25" i="6" s="1"/>
  <c r="D10" i="6"/>
  <c r="C10" i="6"/>
  <c r="E25" i="6" s="1"/>
  <c r="K9" i="6"/>
  <c r="I9" i="6"/>
  <c r="D24" i="6" s="1"/>
  <c r="D9" i="6"/>
  <c r="F9" i="6" s="1"/>
  <c r="H24" i="6" s="1"/>
  <c r="C9" i="6"/>
  <c r="E24" i="6" s="1"/>
  <c r="K8" i="6"/>
  <c r="I8" i="6"/>
  <c r="D23" i="6" s="1"/>
  <c r="D8" i="6"/>
  <c r="F8" i="6" s="1"/>
  <c r="C8" i="6"/>
  <c r="E8" i="6" s="1"/>
  <c r="G8" i="6" s="1"/>
  <c r="I23" i="6" s="1"/>
  <c r="K7" i="6"/>
  <c r="I7" i="6"/>
  <c r="D22" i="6" s="1"/>
  <c r="D7" i="6"/>
  <c r="F7" i="6" s="1"/>
  <c r="H22" i="6" s="1"/>
  <c r="C7" i="6"/>
  <c r="E22" i="6" s="1"/>
  <c r="K6" i="6"/>
  <c r="I6" i="6"/>
  <c r="D21" i="6" s="1"/>
  <c r="G6" i="6"/>
  <c r="I21" i="6" s="1"/>
  <c r="E6" i="6"/>
  <c r="B21" i="6" s="1"/>
  <c r="C6" i="6"/>
  <c r="C21" i="6" s="1"/>
  <c r="I5" i="6"/>
  <c r="D20" i="6" s="1"/>
  <c r="G5" i="6"/>
  <c r="E5" i="6"/>
  <c r="B20" i="6" s="1"/>
  <c r="C5" i="6"/>
  <c r="E20" i="6" s="1"/>
  <c r="I4" i="6"/>
  <c r="H19" i="6" s="1"/>
  <c r="G4" i="6"/>
  <c r="I19" i="6" s="1"/>
  <c r="E4" i="6"/>
  <c r="C4" i="6"/>
  <c r="C19" i="6" s="1"/>
  <c r="A28" i="5"/>
  <c r="A27" i="5"/>
  <c r="A26" i="5"/>
  <c r="A25" i="5"/>
  <c r="A24" i="5"/>
  <c r="A23" i="5"/>
  <c r="A22" i="5"/>
  <c r="A21" i="5"/>
  <c r="A20" i="5"/>
  <c r="A19" i="5"/>
  <c r="K13" i="5"/>
  <c r="I13" i="5"/>
  <c r="D28" i="5" s="1"/>
  <c r="D13" i="5"/>
  <c r="F13" i="5" s="1"/>
  <c r="H28" i="5" s="1"/>
  <c r="C13" i="5"/>
  <c r="E28" i="5" s="1"/>
  <c r="K12" i="5"/>
  <c r="I12" i="5"/>
  <c r="D27" i="5" s="1"/>
  <c r="D12" i="5"/>
  <c r="F12" i="5" s="1"/>
  <c r="H27" i="5" s="1"/>
  <c r="C12" i="5"/>
  <c r="E12" i="5" s="1"/>
  <c r="G12" i="5" s="1"/>
  <c r="I27" i="5" s="1"/>
  <c r="K11" i="5"/>
  <c r="I11" i="5"/>
  <c r="D26" i="5" s="1"/>
  <c r="D11" i="5"/>
  <c r="F11" i="5" s="1"/>
  <c r="C11" i="5"/>
  <c r="E11" i="5" s="1"/>
  <c r="G11" i="5" s="1"/>
  <c r="I26" i="5" s="1"/>
  <c r="K10" i="5"/>
  <c r="I10" i="5"/>
  <c r="D25" i="5" s="1"/>
  <c r="E10" i="5"/>
  <c r="G10" i="5" s="1"/>
  <c r="I25" i="5" s="1"/>
  <c r="D10" i="5"/>
  <c r="F10" i="5" s="1"/>
  <c r="H25" i="5" s="1"/>
  <c r="C10" i="5"/>
  <c r="E25" i="5" s="1"/>
  <c r="K9" i="5"/>
  <c r="I9" i="5"/>
  <c r="D24" i="5" s="1"/>
  <c r="D9" i="5"/>
  <c r="F9" i="5" s="1"/>
  <c r="C9" i="5"/>
  <c r="E24" i="5" s="1"/>
  <c r="K8" i="5"/>
  <c r="I8" i="5"/>
  <c r="D23" i="5" s="1"/>
  <c r="F8" i="5"/>
  <c r="D8" i="5"/>
  <c r="C8" i="5"/>
  <c r="E23" i="5" s="1"/>
  <c r="K7" i="5"/>
  <c r="I7" i="5"/>
  <c r="D22" i="5" s="1"/>
  <c r="D7" i="5"/>
  <c r="F7" i="5" s="1"/>
  <c r="C7" i="5"/>
  <c r="E22" i="5" s="1"/>
  <c r="K6" i="5"/>
  <c r="I6" i="5"/>
  <c r="D21" i="5" s="1"/>
  <c r="G6" i="5"/>
  <c r="I21" i="5" s="1"/>
  <c r="E6" i="5"/>
  <c r="B21" i="5" s="1"/>
  <c r="C6" i="5"/>
  <c r="E21" i="5" s="1"/>
  <c r="I5" i="5"/>
  <c r="H20" i="5" s="1"/>
  <c r="G5" i="5"/>
  <c r="I20" i="5" s="1"/>
  <c r="E5" i="5"/>
  <c r="B20" i="5" s="1"/>
  <c r="C5" i="5"/>
  <c r="E20" i="5" s="1"/>
  <c r="I4" i="5"/>
  <c r="H19" i="5" s="1"/>
  <c r="G4" i="5"/>
  <c r="I19" i="5" s="1"/>
  <c r="E4" i="5"/>
  <c r="B19" i="5" s="1"/>
  <c r="C4" i="5"/>
  <c r="E19" i="5" s="1"/>
  <c r="A28" i="4"/>
  <c r="A27" i="4"/>
  <c r="A26" i="4"/>
  <c r="A25" i="4"/>
  <c r="A24" i="4"/>
  <c r="A23" i="4"/>
  <c r="A22" i="4"/>
  <c r="H21" i="4"/>
  <c r="A21" i="4"/>
  <c r="H20" i="4"/>
  <c r="A20" i="4"/>
  <c r="A19" i="4"/>
  <c r="K13" i="4"/>
  <c r="I13" i="4"/>
  <c r="D28" i="4" s="1"/>
  <c r="D13" i="4"/>
  <c r="F13" i="4" s="1"/>
  <c r="H28" i="4" s="1"/>
  <c r="C13" i="4"/>
  <c r="E28" i="4" s="1"/>
  <c r="K12" i="4"/>
  <c r="I12" i="4"/>
  <c r="D27" i="4" s="1"/>
  <c r="D12" i="4"/>
  <c r="F12" i="4" s="1"/>
  <c r="H27" i="4" s="1"/>
  <c r="C12" i="4"/>
  <c r="E27" i="4" s="1"/>
  <c r="K11" i="4"/>
  <c r="I11" i="4"/>
  <c r="D26" i="4" s="1"/>
  <c r="D11" i="4"/>
  <c r="F11" i="4" s="1"/>
  <c r="C11" i="4"/>
  <c r="E11" i="4" s="1"/>
  <c r="G11" i="4" s="1"/>
  <c r="I26" i="4" s="1"/>
  <c r="K10" i="4"/>
  <c r="I10" i="4"/>
  <c r="D25" i="4" s="1"/>
  <c r="D10" i="4"/>
  <c r="F10" i="4" s="1"/>
  <c r="H25" i="4" s="1"/>
  <c r="C10" i="4"/>
  <c r="E25" i="4" s="1"/>
  <c r="K9" i="4"/>
  <c r="I9" i="4"/>
  <c r="D24" i="4" s="1"/>
  <c r="D9" i="4"/>
  <c r="F9" i="4" s="1"/>
  <c r="C9" i="4"/>
  <c r="E24" i="4" s="1"/>
  <c r="K8" i="4"/>
  <c r="I8" i="4"/>
  <c r="D23" i="4" s="1"/>
  <c r="D8" i="4"/>
  <c r="F8" i="4" s="1"/>
  <c r="H23" i="4" s="1"/>
  <c r="C8" i="4"/>
  <c r="E8" i="4" s="1"/>
  <c r="G8" i="4" s="1"/>
  <c r="I23" i="4" s="1"/>
  <c r="K7" i="4"/>
  <c r="I7" i="4"/>
  <c r="D22" i="4" s="1"/>
  <c r="D7" i="4"/>
  <c r="F7" i="4" s="1"/>
  <c r="C7" i="4"/>
  <c r="E22" i="4" s="1"/>
  <c r="K6" i="4"/>
  <c r="I6" i="4"/>
  <c r="D21" i="4" s="1"/>
  <c r="G6" i="4"/>
  <c r="I21" i="4" s="1"/>
  <c r="E6" i="4"/>
  <c r="B21" i="4" s="1"/>
  <c r="C6" i="4"/>
  <c r="E21" i="4" s="1"/>
  <c r="I5" i="4"/>
  <c r="D20" i="4" s="1"/>
  <c r="G5" i="4"/>
  <c r="I20" i="4" s="1"/>
  <c r="E5" i="4"/>
  <c r="B20" i="4" s="1"/>
  <c r="C5" i="4"/>
  <c r="C20" i="4" s="1"/>
  <c r="I4" i="4"/>
  <c r="H19" i="4" s="1"/>
  <c r="G4" i="4"/>
  <c r="I19" i="4" s="1"/>
  <c r="E4" i="4"/>
  <c r="B19" i="4" s="1"/>
  <c r="C4" i="4"/>
  <c r="C19" i="4" s="1"/>
  <c r="A28" i="3"/>
  <c r="D27" i="3"/>
  <c r="A27" i="3"/>
  <c r="A26" i="3"/>
  <c r="D25" i="3"/>
  <c r="A25" i="3"/>
  <c r="A24" i="3"/>
  <c r="A23" i="3"/>
  <c r="A22" i="3"/>
  <c r="I21" i="3"/>
  <c r="H21" i="3"/>
  <c r="D21" i="3"/>
  <c r="B21" i="3"/>
  <c r="A21" i="3"/>
  <c r="A20" i="3"/>
  <c r="B19" i="3"/>
  <c r="A19" i="3"/>
  <c r="K13" i="3"/>
  <c r="I13" i="3"/>
  <c r="D28" i="3" s="1"/>
  <c r="D13" i="3"/>
  <c r="F13" i="3" s="1"/>
  <c r="H28" i="3" s="1"/>
  <c r="C13" i="3"/>
  <c r="E13" i="3" s="1"/>
  <c r="G13" i="3" s="1"/>
  <c r="I28" i="3" s="1"/>
  <c r="K12" i="3"/>
  <c r="I12" i="3"/>
  <c r="D12" i="3"/>
  <c r="F12" i="3" s="1"/>
  <c r="H27" i="3" s="1"/>
  <c r="C12" i="3"/>
  <c r="E12" i="3" s="1"/>
  <c r="G12" i="3" s="1"/>
  <c r="I27" i="3" s="1"/>
  <c r="K11" i="3"/>
  <c r="I11" i="3"/>
  <c r="D26" i="3" s="1"/>
  <c r="D11" i="3"/>
  <c r="F11" i="3" s="1"/>
  <c r="C11" i="3"/>
  <c r="E11" i="3" s="1"/>
  <c r="G11" i="3" s="1"/>
  <c r="I26" i="3" s="1"/>
  <c r="K10" i="3"/>
  <c r="I10" i="3"/>
  <c r="D10" i="3"/>
  <c r="F10" i="3" s="1"/>
  <c r="H25" i="3" s="1"/>
  <c r="C10" i="3"/>
  <c r="E25" i="3" s="1"/>
  <c r="K9" i="3"/>
  <c r="I9" i="3"/>
  <c r="D24" i="3" s="1"/>
  <c r="D9" i="3"/>
  <c r="F9" i="3" s="1"/>
  <c r="H24" i="3" s="1"/>
  <c r="C9" i="3"/>
  <c r="E24" i="3" s="1"/>
  <c r="K8" i="3"/>
  <c r="I8" i="3"/>
  <c r="D23" i="3" s="1"/>
  <c r="D8" i="3"/>
  <c r="F8" i="3" s="1"/>
  <c r="H23" i="3" s="1"/>
  <c r="C8" i="3"/>
  <c r="E23" i="3" s="1"/>
  <c r="K7" i="3"/>
  <c r="I7" i="3"/>
  <c r="D22" i="3" s="1"/>
  <c r="D7" i="3"/>
  <c r="F7" i="3" s="1"/>
  <c r="H22" i="3" s="1"/>
  <c r="C7" i="3"/>
  <c r="E22" i="3" s="1"/>
  <c r="K6" i="3"/>
  <c r="I6" i="3"/>
  <c r="G6" i="3"/>
  <c r="E6" i="3"/>
  <c r="C6" i="3"/>
  <c r="E21" i="3" s="1"/>
  <c r="I5" i="3"/>
  <c r="H20" i="3" s="1"/>
  <c r="G5" i="3"/>
  <c r="I20" i="3" s="1"/>
  <c r="E5" i="3"/>
  <c r="B20" i="3" s="1"/>
  <c r="C5" i="3"/>
  <c r="E20" i="3" s="1"/>
  <c r="I4" i="3"/>
  <c r="H19" i="3" s="1"/>
  <c r="G4" i="3"/>
  <c r="I19" i="3" s="1"/>
  <c r="E4" i="3"/>
  <c r="C4" i="3"/>
  <c r="E19" i="3" s="1"/>
  <c r="A28" i="2"/>
  <c r="A27" i="2"/>
  <c r="A26" i="2"/>
  <c r="A25" i="2"/>
  <c r="D24" i="2"/>
  <c r="A24" i="2"/>
  <c r="A23" i="2"/>
  <c r="A22" i="2"/>
  <c r="A21" i="2"/>
  <c r="B20" i="2"/>
  <c r="A20" i="2"/>
  <c r="A19" i="2"/>
  <c r="K13" i="2"/>
  <c r="I13" i="2"/>
  <c r="D28" i="2" s="1"/>
  <c r="D13" i="2"/>
  <c r="F13" i="2" s="1"/>
  <c r="H28" i="2" s="1"/>
  <c r="C13" i="2"/>
  <c r="E28" i="2" s="1"/>
  <c r="K12" i="2"/>
  <c r="I12" i="2"/>
  <c r="D27" i="2" s="1"/>
  <c r="D12" i="2"/>
  <c r="F12" i="2" s="1"/>
  <c r="C12" i="2"/>
  <c r="E12" i="2" s="1"/>
  <c r="G12" i="2" s="1"/>
  <c r="I27" i="2" s="1"/>
  <c r="K11" i="2"/>
  <c r="I11" i="2"/>
  <c r="D26" i="2" s="1"/>
  <c r="D11" i="2"/>
  <c r="F11" i="2" s="1"/>
  <c r="H26" i="2" s="1"/>
  <c r="C11" i="2"/>
  <c r="E26" i="2" s="1"/>
  <c r="K10" i="2"/>
  <c r="I10" i="2"/>
  <c r="D25" i="2" s="1"/>
  <c r="D10" i="2"/>
  <c r="F10" i="2" s="1"/>
  <c r="C10" i="2"/>
  <c r="E25" i="2" s="1"/>
  <c r="K9" i="2"/>
  <c r="I9" i="2"/>
  <c r="D9" i="2"/>
  <c r="F9" i="2" s="1"/>
  <c r="H24" i="2" s="1"/>
  <c r="C9" i="2"/>
  <c r="E24" i="2" s="1"/>
  <c r="K8" i="2"/>
  <c r="I8" i="2"/>
  <c r="D23" i="2" s="1"/>
  <c r="D8" i="2"/>
  <c r="F8" i="2" s="1"/>
  <c r="H23" i="2" s="1"/>
  <c r="C8" i="2"/>
  <c r="E8" i="2" s="1"/>
  <c r="G8" i="2" s="1"/>
  <c r="I23" i="2" s="1"/>
  <c r="K7" i="2"/>
  <c r="I7" i="2"/>
  <c r="D22" i="2" s="1"/>
  <c r="D7" i="2"/>
  <c r="F7" i="2" s="1"/>
  <c r="C7" i="2"/>
  <c r="E22" i="2" s="1"/>
  <c r="K6" i="2"/>
  <c r="I6" i="2"/>
  <c r="H21" i="2" s="1"/>
  <c r="G6" i="2"/>
  <c r="I21" i="2" s="1"/>
  <c r="E6" i="2"/>
  <c r="B21" i="2" s="1"/>
  <c r="C6" i="2"/>
  <c r="E21" i="2" s="1"/>
  <c r="I5" i="2"/>
  <c r="H20" i="2" s="1"/>
  <c r="G5" i="2"/>
  <c r="I20" i="2" s="1"/>
  <c r="E5" i="2"/>
  <c r="C5" i="2"/>
  <c r="E20" i="2" s="1"/>
  <c r="I4" i="2"/>
  <c r="H19" i="2" s="1"/>
  <c r="G4" i="2"/>
  <c r="I19" i="2" s="1"/>
  <c r="E4" i="2"/>
  <c r="B19" i="2" s="1"/>
  <c r="C4" i="2"/>
  <c r="E19" i="2" s="1"/>
  <c r="H26" i="55" l="1"/>
  <c r="H23" i="55"/>
  <c r="H24" i="55"/>
  <c r="E10" i="55"/>
  <c r="G10" i="55" s="1"/>
  <c r="I25" i="55" s="1"/>
  <c r="E9" i="55"/>
  <c r="G9" i="55" s="1"/>
  <c r="I24" i="55" s="1"/>
  <c r="E8" i="55"/>
  <c r="G8" i="55" s="1"/>
  <c r="I23" i="55" s="1"/>
  <c r="E22" i="55"/>
  <c r="E19" i="55"/>
  <c r="E26" i="55"/>
  <c r="H20" i="55"/>
  <c r="E13" i="55"/>
  <c r="G13" i="55" s="1"/>
  <c r="I28" i="55" s="1"/>
  <c r="C21" i="55"/>
  <c r="D19" i="55"/>
  <c r="H26" i="54"/>
  <c r="H24" i="54"/>
  <c r="H22" i="54"/>
  <c r="H23" i="54"/>
  <c r="H25" i="54"/>
  <c r="E11" i="54"/>
  <c r="G11" i="54" s="1"/>
  <c r="I26" i="54" s="1"/>
  <c r="E8" i="54"/>
  <c r="G8" i="54" s="1"/>
  <c r="I23" i="54" s="1"/>
  <c r="C20" i="54"/>
  <c r="E19" i="54"/>
  <c r="E9" i="54"/>
  <c r="G9" i="54" s="1"/>
  <c r="I24" i="54" s="1"/>
  <c r="C21" i="54"/>
  <c r="E7" i="54"/>
  <c r="G7" i="54" s="1"/>
  <c r="I22" i="54" s="1"/>
  <c r="D21" i="54"/>
  <c r="D19" i="54"/>
  <c r="E10" i="54"/>
  <c r="G10" i="54" s="1"/>
  <c r="I25" i="54" s="1"/>
  <c r="H22" i="53"/>
  <c r="H26" i="53"/>
  <c r="D20" i="53"/>
  <c r="D21" i="53"/>
  <c r="H24" i="53"/>
  <c r="E24" i="53"/>
  <c r="C20" i="53"/>
  <c r="E26" i="53"/>
  <c r="H19" i="53"/>
  <c r="E23" i="53"/>
  <c r="C21" i="53"/>
  <c r="E27" i="53"/>
  <c r="C19" i="53"/>
  <c r="H25" i="52"/>
  <c r="H22" i="52"/>
  <c r="H26" i="52"/>
  <c r="D21" i="52"/>
  <c r="H23" i="52"/>
  <c r="H24" i="52"/>
  <c r="E8" i="52"/>
  <c r="G8" i="52" s="1"/>
  <c r="I23" i="52" s="1"/>
  <c r="C20" i="52"/>
  <c r="E19" i="52"/>
  <c r="D20" i="52"/>
  <c r="E13" i="52"/>
  <c r="G13" i="52" s="1"/>
  <c r="I28" i="52" s="1"/>
  <c r="E26" i="52"/>
  <c r="C21" i="52"/>
  <c r="E7" i="52"/>
  <c r="G7" i="52" s="1"/>
  <c r="I22" i="52" s="1"/>
  <c r="E10" i="52"/>
  <c r="G10" i="52" s="1"/>
  <c r="I25" i="52" s="1"/>
  <c r="H26" i="51"/>
  <c r="H25" i="51"/>
  <c r="H21" i="51"/>
  <c r="H27" i="51"/>
  <c r="H24" i="51"/>
  <c r="E19" i="51"/>
  <c r="E8" i="51"/>
  <c r="G8" i="51" s="1"/>
  <c r="I23" i="51" s="1"/>
  <c r="C20" i="51"/>
  <c r="D20" i="51"/>
  <c r="E13" i="51"/>
  <c r="G13" i="51" s="1"/>
  <c r="I28" i="51" s="1"/>
  <c r="E26" i="51"/>
  <c r="C21" i="51"/>
  <c r="E7" i="51"/>
  <c r="G7" i="51" s="1"/>
  <c r="I22" i="51" s="1"/>
  <c r="H25" i="50"/>
  <c r="H22" i="50"/>
  <c r="D20" i="50"/>
  <c r="H23" i="50"/>
  <c r="H27" i="50"/>
  <c r="E12" i="50"/>
  <c r="G12" i="50" s="1"/>
  <c r="I27" i="50" s="1"/>
  <c r="E11" i="50"/>
  <c r="G11" i="50" s="1"/>
  <c r="I26" i="50" s="1"/>
  <c r="E9" i="50"/>
  <c r="G9" i="50" s="1"/>
  <c r="I24" i="50" s="1"/>
  <c r="E8" i="50"/>
  <c r="G8" i="50" s="1"/>
  <c r="I23" i="50" s="1"/>
  <c r="C20" i="50"/>
  <c r="E19" i="50"/>
  <c r="E13" i="50"/>
  <c r="G13" i="50" s="1"/>
  <c r="I28" i="50" s="1"/>
  <c r="C21" i="50"/>
  <c r="E7" i="50"/>
  <c r="G7" i="50" s="1"/>
  <c r="I22" i="50" s="1"/>
  <c r="D19" i="50"/>
  <c r="E10" i="50"/>
  <c r="G10" i="50" s="1"/>
  <c r="I25" i="50" s="1"/>
  <c r="H24" i="49"/>
  <c r="H25" i="49"/>
  <c r="D20" i="49"/>
  <c r="H21" i="49"/>
  <c r="H23" i="49"/>
  <c r="E12" i="49"/>
  <c r="G12" i="49" s="1"/>
  <c r="I27" i="49" s="1"/>
  <c r="E9" i="49"/>
  <c r="G9" i="49" s="1"/>
  <c r="I24" i="49" s="1"/>
  <c r="E8" i="49"/>
  <c r="G8" i="49" s="1"/>
  <c r="I23" i="49" s="1"/>
  <c r="C20" i="49"/>
  <c r="E19" i="49"/>
  <c r="E13" i="49"/>
  <c r="G13" i="49" s="1"/>
  <c r="I28" i="49" s="1"/>
  <c r="E26" i="49"/>
  <c r="C21" i="49"/>
  <c r="E7" i="49"/>
  <c r="G7" i="49" s="1"/>
  <c r="I22" i="49" s="1"/>
  <c r="D19" i="49"/>
  <c r="E10" i="49"/>
  <c r="G10" i="49" s="1"/>
  <c r="I25" i="49" s="1"/>
  <c r="H27" i="48"/>
  <c r="H22" i="48"/>
  <c r="H26" i="48"/>
  <c r="H23" i="48"/>
  <c r="H25" i="48"/>
  <c r="E28" i="48"/>
  <c r="E9" i="48"/>
  <c r="G9" i="48" s="1"/>
  <c r="I24" i="48" s="1"/>
  <c r="H24" i="48"/>
  <c r="E19" i="48"/>
  <c r="E8" i="48"/>
  <c r="G8" i="48" s="1"/>
  <c r="I23" i="48" s="1"/>
  <c r="C20" i="48"/>
  <c r="D20" i="48"/>
  <c r="E26" i="48"/>
  <c r="D24" i="48"/>
  <c r="D19" i="48"/>
  <c r="E10" i="48"/>
  <c r="G10" i="48" s="1"/>
  <c r="I25" i="48" s="1"/>
  <c r="H20" i="47"/>
  <c r="H21" i="47"/>
  <c r="H24" i="47"/>
  <c r="E13" i="47"/>
  <c r="G13" i="47" s="1"/>
  <c r="I28" i="47" s="1"/>
  <c r="E12" i="47"/>
  <c r="G12" i="47" s="1"/>
  <c r="I27" i="47" s="1"/>
  <c r="E8" i="47"/>
  <c r="G8" i="47" s="1"/>
  <c r="I23" i="47" s="1"/>
  <c r="E22" i="47"/>
  <c r="E20" i="47"/>
  <c r="E26" i="47"/>
  <c r="E9" i="47"/>
  <c r="G9" i="47" s="1"/>
  <c r="I24" i="47" s="1"/>
  <c r="C21" i="47"/>
  <c r="C19" i="47"/>
  <c r="E10" i="47"/>
  <c r="G10" i="47" s="1"/>
  <c r="I25" i="47" s="1"/>
  <c r="H27" i="46"/>
  <c r="H22" i="46"/>
  <c r="H23" i="46"/>
  <c r="H24" i="46"/>
  <c r="H25" i="46"/>
  <c r="E28" i="46"/>
  <c r="E12" i="46"/>
  <c r="G12" i="46" s="1"/>
  <c r="I27" i="46" s="1"/>
  <c r="E23" i="46"/>
  <c r="C20" i="46"/>
  <c r="E19" i="46"/>
  <c r="E26" i="46"/>
  <c r="E9" i="46"/>
  <c r="G9" i="46" s="1"/>
  <c r="I24" i="46" s="1"/>
  <c r="C21" i="46"/>
  <c r="E7" i="46"/>
  <c r="G7" i="46" s="1"/>
  <c r="I22" i="46" s="1"/>
  <c r="D21" i="46"/>
  <c r="D19" i="46"/>
  <c r="E10" i="46"/>
  <c r="G10" i="46" s="1"/>
  <c r="I25" i="46" s="1"/>
  <c r="E26" i="45"/>
  <c r="C21" i="45"/>
  <c r="E7" i="45"/>
  <c r="G7" i="45" s="1"/>
  <c r="I22" i="45" s="1"/>
  <c r="E10" i="45"/>
  <c r="G10" i="45" s="1"/>
  <c r="I25" i="45" s="1"/>
  <c r="H28" i="44"/>
  <c r="H24" i="44"/>
  <c r="H22" i="44"/>
  <c r="D20" i="44"/>
  <c r="H23" i="44"/>
  <c r="H27" i="44"/>
  <c r="E28" i="44"/>
  <c r="E9" i="44"/>
  <c r="G9" i="44" s="1"/>
  <c r="I24" i="44" s="1"/>
  <c r="C20" i="44"/>
  <c r="E23" i="44"/>
  <c r="C21" i="44"/>
  <c r="E27" i="44"/>
  <c r="E7" i="44"/>
  <c r="G7" i="44" s="1"/>
  <c r="I22" i="44" s="1"/>
  <c r="D21" i="44"/>
  <c r="C19" i="44"/>
  <c r="D19" i="44"/>
  <c r="H21" i="43"/>
  <c r="D19" i="43"/>
  <c r="D20" i="43"/>
  <c r="H22" i="43"/>
  <c r="H26" i="43"/>
  <c r="H24" i="43"/>
  <c r="E13" i="43"/>
  <c r="G13" i="43" s="1"/>
  <c r="I28" i="43" s="1"/>
  <c r="E9" i="43"/>
  <c r="G9" i="43" s="1"/>
  <c r="I24" i="43" s="1"/>
  <c r="E22" i="43"/>
  <c r="E26" i="43"/>
  <c r="C21" i="43"/>
  <c r="E27" i="43"/>
  <c r="C19" i="43"/>
  <c r="E10" i="43"/>
  <c r="G10" i="43" s="1"/>
  <c r="I25" i="43" s="1"/>
  <c r="H22" i="42"/>
  <c r="H24" i="42"/>
  <c r="H25" i="42"/>
  <c r="H23" i="42"/>
  <c r="E9" i="42"/>
  <c r="G9" i="42" s="1"/>
  <c r="I24" i="42" s="1"/>
  <c r="E8" i="42"/>
  <c r="G8" i="42" s="1"/>
  <c r="I23" i="42" s="1"/>
  <c r="E22" i="42"/>
  <c r="D20" i="42"/>
  <c r="E13" i="42"/>
  <c r="G13" i="42" s="1"/>
  <c r="I28" i="42" s="1"/>
  <c r="E26" i="42"/>
  <c r="C21" i="42"/>
  <c r="E27" i="42"/>
  <c r="D21" i="42"/>
  <c r="C19" i="42"/>
  <c r="D19" i="42"/>
  <c r="E10" i="42"/>
  <c r="G10" i="42" s="1"/>
  <c r="I25" i="42" s="1"/>
  <c r="H26" i="41"/>
  <c r="H24" i="41"/>
  <c r="H21" i="41"/>
  <c r="H25" i="41"/>
  <c r="D20" i="41"/>
  <c r="H22" i="41"/>
  <c r="E12" i="41"/>
  <c r="G12" i="41" s="1"/>
  <c r="I27" i="41" s="1"/>
  <c r="E19" i="41"/>
  <c r="E8" i="41"/>
  <c r="G8" i="41" s="1"/>
  <c r="I23" i="41" s="1"/>
  <c r="E13" i="41"/>
  <c r="G13" i="41" s="1"/>
  <c r="I28" i="41" s="1"/>
  <c r="E26" i="41"/>
  <c r="C21" i="41"/>
  <c r="E7" i="41"/>
  <c r="G7" i="41" s="1"/>
  <c r="I22" i="41" s="1"/>
  <c r="D19" i="41"/>
  <c r="E10" i="41"/>
  <c r="G10" i="41" s="1"/>
  <c r="I25" i="41" s="1"/>
  <c r="H21" i="40"/>
  <c r="H27" i="40"/>
  <c r="H25" i="40"/>
  <c r="D19" i="40"/>
  <c r="H22" i="40"/>
  <c r="E11" i="40"/>
  <c r="G11" i="40" s="1"/>
  <c r="I26" i="40" s="1"/>
  <c r="E23" i="40"/>
  <c r="C19" i="40"/>
  <c r="E12" i="40"/>
  <c r="G12" i="40" s="1"/>
  <c r="I27" i="40" s="1"/>
  <c r="D20" i="40"/>
  <c r="E13" i="40"/>
  <c r="G13" i="40" s="1"/>
  <c r="I28" i="40" s="1"/>
  <c r="E7" i="40"/>
  <c r="G7" i="40" s="1"/>
  <c r="I22" i="40" s="1"/>
  <c r="E10" i="40"/>
  <c r="G10" i="40" s="1"/>
  <c r="I25" i="40" s="1"/>
  <c r="H27" i="39"/>
  <c r="H25" i="39"/>
  <c r="H24" i="39"/>
  <c r="H22" i="39"/>
  <c r="D19" i="39"/>
  <c r="E28" i="39"/>
  <c r="E27" i="39"/>
  <c r="E11" i="39"/>
  <c r="G11" i="39" s="1"/>
  <c r="I26" i="39" s="1"/>
  <c r="E9" i="39"/>
  <c r="G9" i="39" s="1"/>
  <c r="I24" i="39" s="1"/>
  <c r="C20" i="39"/>
  <c r="E19" i="39"/>
  <c r="E8" i="39"/>
  <c r="G8" i="39" s="1"/>
  <c r="I23" i="39" s="1"/>
  <c r="D20" i="39"/>
  <c r="C21" i="39"/>
  <c r="E7" i="39"/>
  <c r="G7" i="39" s="1"/>
  <c r="I22" i="39" s="1"/>
  <c r="E10" i="39"/>
  <c r="G10" i="39" s="1"/>
  <c r="I25" i="39" s="1"/>
  <c r="H26" i="38"/>
  <c r="H25" i="38"/>
  <c r="H24" i="38"/>
  <c r="H21" i="38"/>
  <c r="D19" i="38"/>
  <c r="H22" i="38"/>
  <c r="H23" i="38"/>
  <c r="E12" i="38"/>
  <c r="G12" i="38" s="1"/>
  <c r="I27" i="38" s="1"/>
  <c r="E9" i="38"/>
  <c r="G9" i="38" s="1"/>
  <c r="I24" i="38" s="1"/>
  <c r="E8" i="38"/>
  <c r="G8" i="38" s="1"/>
  <c r="I23" i="38" s="1"/>
  <c r="C20" i="38"/>
  <c r="D20" i="38"/>
  <c r="E13" i="38"/>
  <c r="G13" i="38" s="1"/>
  <c r="I28" i="38" s="1"/>
  <c r="E26" i="38"/>
  <c r="C21" i="38"/>
  <c r="E7" i="38"/>
  <c r="G7" i="38" s="1"/>
  <c r="I22" i="38" s="1"/>
  <c r="E10" i="38"/>
  <c r="G10" i="38" s="1"/>
  <c r="I25" i="38" s="1"/>
  <c r="H24" i="37"/>
  <c r="H23" i="37"/>
  <c r="D19" i="37"/>
  <c r="H27" i="37"/>
  <c r="H25" i="37"/>
  <c r="H26" i="37"/>
  <c r="E10" i="37"/>
  <c r="G10" i="37" s="1"/>
  <c r="I25" i="37" s="1"/>
  <c r="H22" i="37"/>
  <c r="E19" i="37"/>
  <c r="E8" i="37"/>
  <c r="G8" i="37" s="1"/>
  <c r="I23" i="37" s="1"/>
  <c r="C20" i="37"/>
  <c r="D20" i="37"/>
  <c r="E13" i="37"/>
  <c r="G13" i="37" s="1"/>
  <c r="I28" i="37" s="1"/>
  <c r="E26" i="37"/>
  <c r="C21" i="37"/>
  <c r="H26" i="36"/>
  <c r="H25" i="36"/>
  <c r="H24" i="36"/>
  <c r="H22" i="36"/>
  <c r="E12" i="36"/>
  <c r="G12" i="36" s="1"/>
  <c r="I27" i="36" s="1"/>
  <c r="E9" i="36"/>
  <c r="G9" i="36" s="1"/>
  <c r="I24" i="36" s="1"/>
  <c r="D19" i="36"/>
  <c r="C20" i="36"/>
  <c r="E10" i="36"/>
  <c r="G10" i="36" s="1"/>
  <c r="I25" i="36" s="1"/>
  <c r="C21" i="36"/>
  <c r="E23" i="36"/>
  <c r="D21" i="36"/>
  <c r="E22" i="36"/>
  <c r="E28" i="36"/>
  <c r="E21" i="35"/>
  <c r="H24" i="35"/>
  <c r="H23" i="35"/>
  <c r="D21" i="35"/>
  <c r="H25" i="35"/>
  <c r="H22" i="35"/>
  <c r="D19" i="35"/>
  <c r="E28" i="35"/>
  <c r="E19" i="35"/>
  <c r="E22" i="35"/>
  <c r="E8" i="35"/>
  <c r="G8" i="35" s="1"/>
  <c r="I23" i="35" s="1"/>
  <c r="E10" i="35"/>
  <c r="G10" i="35" s="1"/>
  <c r="I25" i="35" s="1"/>
  <c r="D20" i="35"/>
  <c r="E20" i="35"/>
  <c r="H24" i="34"/>
  <c r="H22" i="34"/>
  <c r="H25" i="34"/>
  <c r="E9" i="34"/>
  <c r="G9" i="34" s="1"/>
  <c r="I24" i="34" s="1"/>
  <c r="E23" i="34"/>
  <c r="C20" i="34"/>
  <c r="E19" i="34"/>
  <c r="D20" i="34"/>
  <c r="E13" i="34"/>
  <c r="G13" i="34" s="1"/>
  <c r="I28" i="34" s="1"/>
  <c r="C21" i="34"/>
  <c r="E7" i="34"/>
  <c r="G7" i="34" s="1"/>
  <c r="I22" i="34" s="1"/>
  <c r="E10" i="34"/>
  <c r="G10" i="34" s="1"/>
  <c r="I25" i="34" s="1"/>
  <c r="H25" i="33"/>
  <c r="H22" i="33"/>
  <c r="H26" i="33"/>
  <c r="H23" i="33"/>
  <c r="H24" i="33"/>
  <c r="E12" i="33"/>
  <c r="G12" i="33" s="1"/>
  <c r="I27" i="33" s="1"/>
  <c r="E9" i="33"/>
  <c r="G9" i="33" s="1"/>
  <c r="I24" i="33" s="1"/>
  <c r="C20" i="33"/>
  <c r="D20" i="33"/>
  <c r="E13" i="33"/>
  <c r="G13" i="33" s="1"/>
  <c r="I28" i="33" s="1"/>
  <c r="E26" i="33"/>
  <c r="C21" i="33"/>
  <c r="E7" i="33"/>
  <c r="G7" i="33" s="1"/>
  <c r="I22" i="33" s="1"/>
  <c r="E10" i="33"/>
  <c r="G10" i="33" s="1"/>
  <c r="I25" i="33" s="1"/>
  <c r="H19" i="32"/>
  <c r="E21" i="32"/>
  <c r="E9" i="32"/>
  <c r="G9" i="32" s="1"/>
  <c r="I24" i="32" s="1"/>
  <c r="H26" i="32"/>
  <c r="H21" i="32"/>
  <c r="H22" i="32"/>
  <c r="E19" i="32"/>
  <c r="E8" i="32"/>
  <c r="G8" i="32" s="1"/>
  <c r="I23" i="32" s="1"/>
  <c r="D20" i="32"/>
  <c r="E13" i="32"/>
  <c r="G13" i="32" s="1"/>
  <c r="I28" i="32" s="1"/>
  <c r="E26" i="32"/>
  <c r="E27" i="32"/>
  <c r="E7" i="32"/>
  <c r="G7" i="32" s="1"/>
  <c r="I22" i="32" s="1"/>
  <c r="E10" i="32"/>
  <c r="G10" i="32" s="1"/>
  <c r="I25" i="32" s="1"/>
  <c r="H26" i="31"/>
  <c r="H19" i="31"/>
  <c r="H22" i="31"/>
  <c r="H21" i="31"/>
  <c r="H24" i="31"/>
  <c r="E12" i="31"/>
  <c r="G12" i="31" s="1"/>
  <c r="I27" i="31" s="1"/>
  <c r="E11" i="31"/>
  <c r="G11" i="31" s="1"/>
  <c r="I26" i="31" s="1"/>
  <c r="E8" i="31"/>
  <c r="G8" i="31" s="1"/>
  <c r="I23" i="31" s="1"/>
  <c r="D20" i="31"/>
  <c r="E13" i="31"/>
  <c r="G13" i="31" s="1"/>
  <c r="I28" i="31" s="1"/>
  <c r="E9" i="31"/>
  <c r="G9" i="31" s="1"/>
  <c r="I24" i="31" s="1"/>
  <c r="C21" i="31"/>
  <c r="C19" i="31"/>
  <c r="E10" i="31"/>
  <c r="G10" i="31" s="1"/>
  <c r="I25" i="31" s="1"/>
  <c r="H27" i="30"/>
  <c r="H26" i="30"/>
  <c r="H24" i="30"/>
  <c r="H23" i="30"/>
  <c r="H25" i="30"/>
  <c r="H22" i="30"/>
  <c r="E12" i="30"/>
  <c r="G12" i="30" s="1"/>
  <c r="I27" i="30" s="1"/>
  <c r="E10" i="30"/>
  <c r="G10" i="30" s="1"/>
  <c r="I25" i="30" s="1"/>
  <c r="E8" i="30"/>
  <c r="G8" i="30" s="1"/>
  <c r="I23" i="30" s="1"/>
  <c r="D20" i="30"/>
  <c r="E13" i="30"/>
  <c r="G13" i="30" s="1"/>
  <c r="I28" i="30" s="1"/>
  <c r="E26" i="30"/>
  <c r="E7" i="30"/>
  <c r="G7" i="30" s="1"/>
  <c r="I22" i="30" s="1"/>
  <c r="C19" i="30"/>
  <c r="D19" i="30"/>
  <c r="H26" i="29"/>
  <c r="H22" i="29"/>
  <c r="H24" i="29"/>
  <c r="E13" i="29"/>
  <c r="G13" i="29" s="1"/>
  <c r="I28" i="29" s="1"/>
  <c r="E10" i="29"/>
  <c r="G10" i="29" s="1"/>
  <c r="I25" i="29" s="1"/>
  <c r="E21" i="29"/>
  <c r="E7" i="29"/>
  <c r="G7" i="29" s="1"/>
  <c r="I22" i="29" s="1"/>
  <c r="E8" i="29"/>
  <c r="G8" i="29" s="1"/>
  <c r="I23" i="29" s="1"/>
  <c r="D20" i="29"/>
  <c r="E27" i="29"/>
  <c r="D19" i="29"/>
  <c r="H21" i="29"/>
  <c r="H26" i="28"/>
  <c r="H24" i="28"/>
  <c r="E8" i="28"/>
  <c r="G8" i="28" s="1"/>
  <c r="I23" i="28" s="1"/>
  <c r="D20" i="28"/>
  <c r="E13" i="28"/>
  <c r="G13" i="28" s="1"/>
  <c r="I28" i="28" s="1"/>
  <c r="E26" i="28"/>
  <c r="E9" i="28"/>
  <c r="G9" i="28" s="1"/>
  <c r="I24" i="28" s="1"/>
  <c r="C21" i="28"/>
  <c r="E27" i="28"/>
  <c r="D21" i="28"/>
  <c r="C19" i="28"/>
  <c r="D19" i="28"/>
  <c r="E10" i="28"/>
  <c r="G10" i="28" s="1"/>
  <c r="I25" i="28" s="1"/>
  <c r="H23" i="27"/>
  <c r="H22" i="27"/>
  <c r="H21" i="27"/>
  <c r="H28" i="27"/>
  <c r="H25" i="27"/>
  <c r="D19" i="27"/>
  <c r="E9" i="27"/>
  <c r="G9" i="27" s="1"/>
  <c r="I24" i="27" s="1"/>
  <c r="E19" i="27"/>
  <c r="D20" i="27"/>
  <c r="E13" i="27"/>
  <c r="G13" i="27" s="1"/>
  <c r="I28" i="27" s="1"/>
  <c r="E26" i="27"/>
  <c r="C21" i="27"/>
  <c r="E7" i="27"/>
  <c r="G7" i="27" s="1"/>
  <c r="I22" i="27" s="1"/>
  <c r="E10" i="27"/>
  <c r="G10" i="27" s="1"/>
  <c r="I25" i="27" s="1"/>
  <c r="H26" i="26"/>
  <c r="H25" i="26"/>
  <c r="D20" i="26"/>
  <c r="E13" i="26"/>
  <c r="G13" i="26" s="1"/>
  <c r="I28" i="26" s="1"/>
  <c r="E23" i="26"/>
  <c r="C19" i="26"/>
  <c r="E25" i="26"/>
  <c r="E9" i="26"/>
  <c r="G9" i="26" s="1"/>
  <c r="I24" i="26" s="1"/>
  <c r="C21" i="26"/>
  <c r="E12" i="26"/>
  <c r="G12" i="26" s="1"/>
  <c r="I27" i="26" s="1"/>
  <c r="H27" i="25"/>
  <c r="H26" i="25"/>
  <c r="H25" i="25"/>
  <c r="H23" i="25"/>
  <c r="H22" i="25"/>
  <c r="H19" i="25"/>
  <c r="E12" i="25"/>
  <c r="G12" i="25" s="1"/>
  <c r="I27" i="25" s="1"/>
  <c r="E19" i="25"/>
  <c r="E8" i="25"/>
  <c r="G8" i="25" s="1"/>
  <c r="I23" i="25" s="1"/>
  <c r="D20" i="25"/>
  <c r="E13" i="25"/>
  <c r="G13" i="25" s="1"/>
  <c r="I28" i="25" s="1"/>
  <c r="E26" i="25"/>
  <c r="C21" i="25"/>
  <c r="E7" i="25"/>
  <c r="G7" i="25" s="1"/>
  <c r="I22" i="25" s="1"/>
  <c r="E10" i="25"/>
  <c r="G10" i="25" s="1"/>
  <c r="I25" i="25" s="1"/>
  <c r="H26" i="24"/>
  <c r="H25" i="24"/>
  <c r="H24" i="24"/>
  <c r="H23" i="24"/>
  <c r="H22" i="24"/>
  <c r="D21" i="24"/>
  <c r="H19" i="24"/>
  <c r="E12" i="24"/>
  <c r="G12" i="24" s="1"/>
  <c r="I27" i="24" s="1"/>
  <c r="E21" i="24"/>
  <c r="E19" i="24"/>
  <c r="E13" i="24"/>
  <c r="G13" i="24" s="1"/>
  <c r="I28" i="24" s="1"/>
  <c r="E26" i="24"/>
  <c r="E7" i="24"/>
  <c r="G7" i="24" s="1"/>
  <c r="I22" i="24" s="1"/>
  <c r="E10" i="24"/>
  <c r="G10" i="24" s="1"/>
  <c r="I25" i="24" s="1"/>
  <c r="H26" i="23"/>
  <c r="H23" i="23"/>
  <c r="H22" i="23"/>
  <c r="E12" i="23"/>
  <c r="G12" i="23" s="1"/>
  <c r="I27" i="23" s="1"/>
  <c r="E19" i="23"/>
  <c r="E13" i="23"/>
  <c r="G13" i="23" s="1"/>
  <c r="I28" i="23" s="1"/>
  <c r="E26" i="23"/>
  <c r="H20" i="23"/>
  <c r="C21" i="23"/>
  <c r="E7" i="23"/>
  <c r="G7" i="23" s="1"/>
  <c r="I22" i="23" s="1"/>
  <c r="E10" i="23"/>
  <c r="G10" i="23" s="1"/>
  <c r="I25" i="23" s="1"/>
  <c r="H27" i="22"/>
  <c r="H26" i="22"/>
  <c r="H22" i="22"/>
  <c r="D19" i="22"/>
  <c r="E27" i="22"/>
  <c r="E23" i="22"/>
  <c r="H21" i="22"/>
  <c r="D20" i="22"/>
  <c r="E13" i="22"/>
  <c r="G13" i="22" s="1"/>
  <c r="I28" i="22" s="1"/>
  <c r="C21" i="22"/>
  <c r="E7" i="22"/>
  <c r="G7" i="22" s="1"/>
  <c r="I22" i="22" s="1"/>
  <c r="E24" i="22"/>
  <c r="E10" i="22"/>
  <c r="G10" i="22" s="1"/>
  <c r="I25" i="22" s="1"/>
  <c r="H24" i="21"/>
  <c r="H23" i="21"/>
  <c r="D19" i="21"/>
  <c r="E12" i="21"/>
  <c r="G12" i="21" s="1"/>
  <c r="I27" i="21" s="1"/>
  <c r="E8" i="21"/>
  <c r="G8" i="21" s="1"/>
  <c r="I23" i="21" s="1"/>
  <c r="D20" i="21"/>
  <c r="E13" i="21"/>
  <c r="G13" i="21" s="1"/>
  <c r="I28" i="21" s="1"/>
  <c r="E26" i="21"/>
  <c r="E7" i="21"/>
  <c r="G7" i="21" s="1"/>
  <c r="I22" i="21" s="1"/>
  <c r="E10" i="21"/>
  <c r="G10" i="21" s="1"/>
  <c r="I25" i="21" s="1"/>
  <c r="H26" i="20"/>
  <c r="H25" i="20"/>
  <c r="H22" i="20"/>
  <c r="H19" i="20"/>
  <c r="E12" i="20"/>
  <c r="G12" i="20" s="1"/>
  <c r="I27" i="20" s="1"/>
  <c r="E9" i="20"/>
  <c r="G9" i="20" s="1"/>
  <c r="I24" i="20" s="1"/>
  <c r="E19" i="20"/>
  <c r="D20" i="20"/>
  <c r="E13" i="20"/>
  <c r="G13" i="20" s="1"/>
  <c r="I28" i="20" s="1"/>
  <c r="E26" i="20"/>
  <c r="C21" i="20"/>
  <c r="E7" i="20"/>
  <c r="G7" i="20" s="1"/>
  <c r="I22" i="20" s="1"/>
  <c r="E10" i="20"/>
  <c r="G10" i="20" s="1"/>
  <c r="I25" i="20" s="1"/>
  <c r="H26" i="19"/>
  <c r="H25" i="19"/>
  <c r="H24" i="19"/>
  <c r="H23" i="19"/>
  <c r="H22" i="19"/>
  <c r="C21" i="19"/>
  <c r="E8" i="19"/>
  <c r="G8" i="19" s="1"/>
  <c r="I23" i="19" s="1"/>
  <c r="D20" i="19"/>
  <c r="E13" i="19"/>
  <c r="G13" i="19" s="1"/>
  <c r="I28" i="19" s="1"/>
  <c r="E26" i="19"/>
  <c r="E7" i="19"/>
  <c r="G7" i="19" s="1"/>
  <c r="I22" i="19" s="1"/>
  <c r="E10" i="19"/>
  <c r="G10" i="19" s="1"/>
  <c r="I25" i="19" s="1"/>
  <c r="H27" i="18"/>
  <c r="H24" i="18"/>
  <c r="H23" i="18"/>
  <c r="H22" i="18"/>
  <c r="E21" i="18"/>
  <c r="E13" i="18"/>
  <c r="G13" i="18" s="1"/>
  <c r="I28" i="18" s="1"/>
  <c r="E20" i="18"/>
  <c r="E26" i="18"/>
  <c r="D20" i="18"/>
  <c r="E7" i="18"/>
  <c r="G7" i="18" s="1"/>
  <c r="I22" i="18" s="1"/>
  <c r="C19" i="18"/>
  <c r="D19" i="18"/>
  <c r="E10" i="18"/>
  <c r="G10" i="18" s="1"/>
  <c r="I25" i="18" s="1"/>
  <c r="H26" i="17"/>
  <c r="H23" i="17"/>
  <c r="H22" i="17"/>
  <c r="D19" i="17"/>
  <c r="E11" i="17"/>
  <c r="G11" i="17" s="1"/>
  <c r="I26" i="17" s="1"/>
  <c r="C21" i="17"/>
  <c r="E8" i="17"/>
  <c r="G8" i="17" s="1"/>
  <c r="I23" i="17" s="1"/>
  <c r="D20" i="17"/>
  <c r="E13" i="17"/>
  <c r="G13" i="17" s="1"/>
  <c r="I28" i="17" s="1"/>
  <c r="E7" i="17"/>
  <c r="G7" i="17" s="1"/>
  <c r="I22" i="17" s="1"/>
  <c r="C19" i="17"/>
  <c r="E10" i="17"/>
  <c r="G10" i="17" s="1"/>
  <c r="I25" i="17" s="1"/>
  <c r="H27" i="16"/>
  <c r="H26" i="16"/>
  <c r="H23" i="16"/>
  <c r="H21" i="16"/>
  <c r="D20" i="16"/>
  <c r="H19" i="16"/>
  <c r="E10" i="16"/>
  <c r="G10" i="16" s="1"/>
  <c r="I25" i="16" s="1"/>
  <c r="C21" i="16"/>
  <c r="E19" i="16"/>
  <c r="E20" i="16"/>
  <c r="E22" i="16"/>
  <c r="E12" i="16"/>
  <c r="G12" i="16" s="1"/>
  <c r="I27" i="16" s="1"/>
  <c r="E13" i="16"/>
  <c r="G13" i="16" s="1"/>
  <c r="I28" i="16" s="1"/>
  <c r="E9" i="16"/>
  <c r="G9" i="16" s="1"/>
  <c r="I24" i="16" s="1"/>
  <c r="H27" i="15"/>
  <c r="H24" i="15"/>
  <c r="H23" i="15"/>
  <c r="E12" i="15"/>
  <c r="G12" i="15" s="1"/>
  <c r="I27" i="15" s="1"/>
  <c r="E9" i="15"/>
  <c r="G9" i="15" s="1"/>
  <c r="I24" i="15" s="1"/>
  <c r="E8" i="15"/>
  <c r="G8" i="15" s="1"/>
  <c r="I23" i="15" s="1"/>
  <c r="D19" i="15"/>
  <c r="D20" i="15"/>
  <c r="E13" i="15"/>
  <c r="G13" i="15" s="1"/>
  <c r="I28" i="15" s="1"/>
  <c r="E26" i="15"/>
  <c r="C21" i="15"/>
  <c r="E7" i="15"/>
  <c r="G7" i="15" s="1"/>
  <c r="I22" i="15" s="1"/>
  <c r="C19" i="15"/>
  <c r="E10" i="15"/>
  <c r="G10" i="15" s="1"/>
  <c r="I25" i="15" s="1"/>
  <c r="H26" i="14"/>
  <c r="H23" i="14"/>
  <c r="D21" i="14"/>
  <c r="E11" i="14"/>
  <c r="G11" i="14" s="1"/>
  <c r="I26" i="14" s="1"/>
  <c r="C21" i="14"/>
  <c r="D19" i="14"/>
  <c r="C19" i="14"/>
  <c r="E13" i="14"/>
  <c r="G13" i="14" s="1"/>
  <c r="I28" i="14" s="1"/>
  <c r="E27" i="14"/>
  <c r="E7" i="14"/>
  <c r="G7" i="14" s="1"/>
  <c r="I22" i="14" s="1"/>
  <c r="E10" i="14"/>
  <c r="G10" i="14" s="1"/>
  <c r="I25" i="14" s="1"/>
  <c r="H27" i="13"/>
  <c r="H25" i="13"/>
  <c r="H22" i="13"/>
  <c r="H21" i="13"/>
  <c r="D19" i="13"/>
  <c r="E12" i="13"/>
  <c r="G12" i="13" s="1"/>
  <c r="I27" i="13" s="1"/>
  <c r="E11" i="13"/>
  <c r="G11" i="13" s="1"/>
  <c r="I26" i="13" s="1"/>
  <c r="E9" i="13"/>
  <c r="G9" i="13" s="1"/>
  <c r="I24" i="13" s="1"/>
  <c r="E8" i="13"/>
  <c r="G8" i="13" s="1"/>
  <c r="I23" i="13" s="1"/>
  <c r="D20" i="13"/>
  <c r="E13" i="13"/>
  <c r="G13" i="13" s="1"/>
  <c r="I28" i="13" s="1"/>
  <c r="C21" i="13"/>
  <c r="E7" i="13"/>
  <c r="G7" i="13" s="1"/>
  <c r="I22" i="13" s="1"/>
  <c r="E10" i="13"/>
  <c r="G10" i="13" s="1"/>
  <c r="I25" i="13" s="1"/>
  <c r="H20" i="12"/>
  <c r="H25" i="12"/>
  <c r="E13" i="12"/>
  <c r="G13" i="12" s="1"/>
  <c r="I28" i="12" s="1"/>
  <c r="E24" i="11"/>
  <c r="E7" i="11"/>
  <c r="G7" i="11" s="1"/>
  <c r="I22" i="11" s="1"/>
  <c r="C20" i="11"/>
  <c r="H27" i="11"/>
  <c r="H22" i="11"/>
  <c r="H25" i="11"/>
  <c r="D19" i="11"/>
  <c r="H24" i="11"/>
  <c r="H26" i="11"/>
  <c r="H23" i="11"/>
  <c r="E10" i="11"/>
  <c r="G10" i="11" s="1"/>
  <c r="I25" i="11" s="1"/>
  <c r="E8" i="11"/>
  <c r="G8" i="11" s="1"/>
  <c r="I23" i="11" s="1"/>
  <c r="C21" i="11"/>
  <c r="E27" i="11"/>
  <c r="D20" i="11"/>
  <c r="E26" i="11"/>
  <c r="E19" i="11"/>
  <c r="E28" i="11"/>
  <c r="H23" i="10"/>
  <c r="H25" i="10"/>
  <c r="H27" i="10"/>
  <c r="H22" i="10"/>
  <c r="E27" i="10"/>
  <c r="E24" i="10"/>
  <c r="E8" i="10"/>
  <c r="G8" i="10" s="1"/>
  <c r="I23" i="10" s="1"/>
  <c r="E7" i="10"/>
  <c r="G7" i="10" s="1"/>
  <c r="I22" i="10" s="1"/>
  <c r="C21" i="10"/>
  <c r="C20" i="10"/>
  <c r="C19" i="10"/>
  <c r="E13" i="10"/>
  <c r="G13" i="10" s="1"/>
  <c r="I28" i="10" s="1"/>
  <c r="D19" i="10"/>
  <c r="E26" i="10"/>
  <c r="H20" i="10"/>
  <c r="H26" i="9"/>
  <c r="H23" i="9"/>
  <c r="H21" i="9"/>
  <c r="E12" i="9"/>
  <c r="G12" i="9" s="1"/>
  <c r="I27" i="9" s="1"/>
  <c r="E9" i="9"/>
  <c r="G9" i="9" s="1"/>
  <c r="I24" i="9" s="1"/>
  <c r="E8" i="9"/>
  <c r="G8" i="9" s="1"/>
  <c r="I23" i="9" s="1"/>
  <c r="E26" i="9"/>
  <c r="D20" i="9"/>
  <c r="E13" i="9"/>
  <c r="G13" i="9" s="1"/>
  <c r="I28" i="9" s="1"/>
  <c r="C21" i="9"/>
  <c r="E7" i="9"/>
  <c r="G7" i="9" s="1"/>
  <c r="I22" i="9" s="1"/>
  <c r="E10" i="9"/>
  <c r="G10" i="9" s="1"/>
  <c r="I25" i="9" s="1"/>
  <c r="H26" i="8"/>
  <c r="H24" i="8"/>
  <c r="H23" i="8"/>
  <c r="H22" i="8"/>
  <c r="H21" i="8"/>
  <c r="H25" i="8"/>
  <c r="E10" i="8"/>
  <c r="G10" i="8" s="1"/>
  <c r="I25" i="8" s="1"/>
  <c r="E24" i="8"/>
  <c r="E8" i="8"/>
  <c r="G8" i="8" s="1"/>
  <c r="I23" i="8" s="1"/>
  <c r="C21" i="8"/>
  <c r="E27" i="8"/>
  <c r="C19" i="8"/>
  <c r="E13" i="8"/>
  <c r="G13" i="8" s="1"/>
  <c r="I28" i="8" s="1"/>
  <c r="D19" i="8"/>
  <c r="E26" i="8"/>
  <c r="H24" i="7"/>
  <c r="H21" i="7"/>
  <c r="E9" i="7"/>
  <c r="G9" i="7" s="1"/>
  <c r="I24" i="7" s="1"/>
  <c r="E8" i="7"/>
  <c r="G8" i="7" s="1"/>
  <c r="I23" i="7" s="1"/>
  <c r="H20" i="7"/>
  <c r="C21" i="7"/>
  <c r="E27" i="7"/>
  <c r="E7" i="7"/>
  <c r="G7" i="7" s="1"/>
  <c r="I22" i="7" s="1"/>
  <c r="C19" i="7"/>
  <c r="E13" i="7"/>
  <c r="G13" i="7" s="1"/>
  <c r="I28" i="7" s="1"/>
  <c r="E10" i="7"/>
  <c r="G10" i="7" s="1"/>
  <c r="I25" i="7" s="1"/>
  <c r="H27" i="6"/>
  <c r="H23" i="6"/>
  <c r="E27" i="6"/>
  <c r="E9" i="6"/>
  <c r="G9" i="6" s="1"/>
  <c r="I24" i="6" s="1"/>
  <c r="E23" i="6"/>
  <c r="E21" i="6"/>
  <c r="E19" i="6"/>
  <c r="E13" i="6"/>
  <c r="G13" i="6" s="1"/>
  <c r="I28" i="6" s="1"/>
  <c r="E26" i="6"/>
  <c r="E7" i="6"/>
  <c r="G7" i="6" s="1"/>
  <c r="I22" i="6" s="1"/>
  <c r="H20" i="6"/>
  <c r="E10" i="6"/>
  <c r="G10" i="6" s="1"/>
  <c r="I25" i="6" s="1"/>
  <c r="H26" i="5"/>
  <c r="H23" i="5"/>
  <c r="H21" i="5"/>
  <c r="D19" i="5"/>
  <c r="H22" i="5"/>
  <c r="H24" i="5"/>
  <c r="E9" i="5"/>
  <c r="G9" i="5" s="1"/>
  <c r="I24" i="5" s="1"/>
  <c r="E8" i="5"/>
  <c r="G8" i="5" s="1"/>
  <c r="I23" i="5" s="1"/>
  <c r="E7" i="5"/>
  <c r="G7" i="5" s="1"/>
  <c r="I22" i="5" s="1"/>
  <c r="C20" i="5"/>
  <c r="C21" i="5"/>
  <c r="E27" i="5"/>
  <c r="C19" i="5"/>
  <c r="D20" i="5"/>
  <c r="E26" i="5"/>
  <c r="E13" i="5"/>
  <c r="G13" i="5" s="1"/>
  <c r="I28" i="5" s="1"/>
  <c r="H26" i="4"/>
  <c r="H24" i="4"/>
  <c r="H22" i="4"/>
  <c r="D19" i="4"/>
  <c r="E13" i="4"/>
  <c r="G13" i="4" s="1"/>
  <c r="I28" i="4" s="1"/>
  <c r="E12" i="4"/>
  <c r="G12" i="4" s="1"/>
  <c r="I27" i="4" s="1"/>
  <c r="E9" i="4"/>
  <c r="G9" i="4" s="1"/>
  <c r="I24" i="4" s="1"/>
  <c r="E23" i="4"/>
  <c r="E20" i="4"/>
  <c r="E19" i="4"/>
  <c r="C21" i="4"/>
  <c r="E7" i="4"/>
  <c r="G7" i="4" s="1"/>
  <c r="I22" i="4" s="1"/>
  <c r="E26" i="4"/>
  <c r="E10" i="4"/>
  <c r="G10" i="4" s="1"/>
  <c r="I25" i="4" s="1"/>
  <c r="C21" i="3"/>
  <c r="E9" i="3"/>
  <c r="G9" i="3" s="1"/>
  <c r="I24" i="3" s="1"/>
  <c r="E10" i="3"/>
  <c r="G10" i="3" s="1"/>
  <c r="I25" i="3" s="1"/>
  <c r="E28" i="3"/>
  <c r="H26" i="3"/>
  <c r="E7" i="3"/>
  <c r="G7" i="3" s="1"/>
  <c r="I22" i="3" s="1"/>
  <c r="C20" i="3"/>
  <c r="C19" i="3"/>
  <c r="E8" i="3"/>
  <c r="G8" i="3" s="1"/>
  <c r="I23" i="3" s="1"/>
  <c r="D20" i="3"/>
  <c r="E26" i="3"/>
  <c r="E27" i="3"/>
  <c r="D19" i="3"/>
  <c r="H27" i="2"/>
  <c r="H25" i="2"/>
  <c r="H22" i="2"/>
  <c r="E23" i="2"/>
  <c r="C20" i="2"/>
  <c r="E11" i="2"/>
  <c r="G11" i="2" s="1"/>
  <c r="I26" i="2" s="1"/>
  <c r="E27" i="2"/>
  <c r="D20" i="2"/>
  <c r="E13" i="2"/>
  <c r="G13" i="2" s="1"/>
  <c r="I28" i="2" s="1"/>
  <c r="E9" i="2"/>
  <c r="G9" i="2" s="1"/>
  <c r="I24" i="2" s="1"/>
  <c r="C21" i="2"/>
  <c r="E7" i="2"/>
  <c r="G7" i="2" s="1"/>
  <c r="I22" i="2" s="1"/>
  <c r="D21" i="2"/>
  <c r="C19" i="2"/>
  <c r="D19" i="2"/>
  <c r="E10" i="2"/>
  <c r="G10" i="2" s="1"/>
  <c r="I25" i="2" s="1"/>
  <c r="B21" i="27"/>
  <c r="B20" i="27"/>
</calcChain>
</file>

<file path=xl/sharedStrings.xml><?xml version="1.0" encoding="utf-8"?>
<sst xmlns="http://schemas.openxmlformats.org/spreadsheetml/2006/main" count="2106" uniqueCount="40">
  <si>
    <t>Germany €</t>
  </si>
  <si>
    <t>Czech base €</t>
  </si>
  <si>
    <t>Slovak base €</t>
  </si>
  <si>
    <t>Hungary base €</t>
  </si>
  <si>
    <t>Poland base PLN</t>
  </si>
  <si>
    <t>BID</t>
  </si>
  <si>
    <t>ASK</t>
  </si>
  <si>
    <t>Tue</t>
  </si>
  <si>
    <t>WE</t>
  </si>
  <si>
    <t>FEB23</t>
  </si>
  <si>
    <t>Q223</t>
  </si>
  <si>
    <t>CAL24</t>
  </si>
  <si>
    <t>CAL25</t>
  </si>
  <si>
    <t xml:space="preserve">Germany /Czech spread </t>
  </si>
  <si>
    <t>Germany / Hungary spread</t>
  </si>
  <si>
    <t>Slovak / Czech Spread</t>
  </si>
  <si>
    <t>Slovak/ Hungary Spread</t>
  </si>
  <si>
    <t xml:space="preserve"> </t>
  </si>
  <si>
    <t>.</t>
  </si>
  <si>
    <t>Wk02</t>
  </si>
  <si>
    <t>MAR23</t>
  </si>
  <si>
    <t>Q323</t>
  </si>
  <si>
    <t>CAL26</t>
  </si>
  <si>
    <t>Wed</t>
  </si>
  <si>
    <t>Thu</t>
  </si>
  <si>
    <t>Fri</t>
  </si>
  <si>
    <t>Sat</t>
  </si>
  <si>
    <t>Wk03</t>
  </si>
  <si>
    <t>Wk04</t>
  </si>
  <si>
    <t>Mon</t>
  </si>
  <si>
    <t>Wk05</t>
  </si>
  <si>
    <t>Wk06</t>
  </si>
  <si>
    <t>APR23</t>
  </si>
  <si>
    <t>Wk07</t>
  </si>
  <si>
    <t>Wk08</t>
  </si>
  <si>
    <t>Wk09</t>
  </si>
  <si>
    <t>Wk10</t>
  </si>
  <si>
    <t>MAY23</t>
  </si>
  <si>
    <t>Wk11</t>
  </si>
  <si>
    <t>Wk12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</si>
</sst>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u/>
      <sz val="10"/>
      <color rgb="FF69349C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C84CC"/>
        <bgColor indexed="64"/>
      </patternFill>
    </fill>
    <fill>
      <patternFill patternType="solid">
        <fgColor rgb="FFEF8D4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Protection="1"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hidden="1"/>
    </xf>
    <xf numFmtId="164" fontId="5" fillId="4" borderId="0" xfId="0" applyNumberFormat="1" applyFont="1" applyFill="1" applyAlignment="1" applyProtection="1">
      <alignment horizontal="center" vertical="center"/>
      <protection locked="0"/>
    </xf>
    <xf numFmtId="164" fontId="6" fillId="4" borderId="0" xfId="0" applyNumberFormat="1" applyFont="1" applyFill="1" applyAlignment="1">
      <alignment horizontal="center"/>
    </xf>
    <xf numFmtId="164" fontId="6" fillId="0" borderId="3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Alignment="1">
      <alignment horizontal="center"/>
    </xf>
    <xf numFmtId="164" fontId="0" fillId="4" borderId="3" xfId="0" applyNumberFormat="1" applyFill="1" applyBorder="1" applyAlignment="1" applyProtection="1">
      <alignment horizontal="center" vertical="center"/>
      <protection locked="0"/>
    </xf>
    <xf numFmtId="164" fontId="6" fillId="0" borderId="3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 applyProtection="1">
      <alignment horizontal="center" vertical="center"/>
      <protection locked="0"/>
    </xf>
    <xf numFmtId="164" fontId="6" fillId="0" borderId="8" xfId="0" applyNumberFormat="1" applyFont="1" applyBorder="1" applyAlignment="1" applyProtection="1">
      <alignment horizontal="center"/>
      <protection locked="0"/>
    </xf>
    <xf numFmtId="164" fontId="6" fillId="4" borderId="8" xfId="0" applyNumberFormat="1" applyFont="1" applyFill="1" applyBorder="1" applyAlignment="1" applyProtection="1">
      <alignment horizontal="center" vertical="center"/>
      <protection locked="0"/>
    </xf>
    <xf numFmtId="164" fontId="6" fillId="0" borderId="8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7" fillId="0" borderId="6" xfId="0" applyNumberFormat="1" applyFont="1" applyBorder="1" applyAlignment="1" applyProtection="1">
      <alignment horizontal="center" vertical="center"/>
      <protection hidden="1"/>
    </xf>
    <xf numFmtId="164" fontId="6" fillId="4" borderId="0" xfId="0" applyNumberFormat="1" applyFont="1" applyFill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/>
      <protection hidden="1"/>
    </xf>
    <xf numFmtId="49" fontId="2" fillId="0" borderId="0" xfId="0" applyNumberFormat="1" applyFont="1" applyAlignment="1" applyProtection="1">
      <alignment horizontal="left"/>
      <protection locked="0"/>
    </xf>
    <xf numFmtId="164" fontId="6" fillId="4" borderId="0" xfId="0" applyNumberFormat="1" applyFont="1" applyFill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/>
    </xf>
    <xf numFmtId="164" fontId="0" fillId="0" borderId="8" xfId="0" applyNumberForma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center"/>
      <protection locked="0"/>
    </xf>
    <xf numFmtId="164" fontId="7" fillId="0" borderId="10" xfId="0" applyNumberFormat="1" applyFont="1" applyBorder="1" applyAlignment="1" applyProtection="1">
      <alignment horizontal="center" vertical="center"/>
      <protection hidden="1"/>
    </xf>
    <xf numFmtId="164" fontId="6" fillId="0" borderId="9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4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9" xfId="0" applyNumberFormat="1" applyFont="1" applyBorder="1" applyAlignment="1" applyProtection="1">
      <alignment horizontal="center"/>
      <protection locked="0"/>
    </xf>
    <xf numFmtId="164" fontId="6" fillId="0" borderId="10" xfId="0" applyNumberFormat="1" applyFont="1" applyBorder="1" applyAlignment="1" applyProtection="1">
      <alignment horizontal="center"/>
      <protection hidden="1"/>
    </xf>
    <xf numFmtId="0" fontId="2" fillId="4" borderId="4" xfId="0" applyFont="1" applyFill="1" applyBorder="1"/>
    <xf numFmtId="0" fontId="2" fillId="4" borderId="9" xfId="0" applyFont="1" applyFill="1" applyBorder="1"/>
    <xf numFmtId="0" fontId="2" fillId="4" borderId="5" xfId="0" applyFont="1" applyFill="1" applyBorder="1"/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center"/>
    </xf>
    <xf numFmtId="164" fontId="6" fillId="4" borderId="10" xfId="0" applyNumberFormat="1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164" fontId="6" fillId="0" borderId="0" xfId="0" applyNumberFormat="1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6" fillId="4" borderId="11" xfId="0" applyNumberFormat="1" applyFont="1" applyFill="1" applyBorder="1" applyAlignment="1" applyProtection="1">
      <alignment horizontal="center" vertical="center"/>
      <protection locked="0"/>
    </xf>
    <xf numFmtId="164" fontId="6" fillId="4" borderId="11" xfId="0" applyNumberFormat="1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6" fillId="4" borderId="7" xfId="0" applyNumberFormat="1" applyFont="1" applyFill="1" applyBorder="1" applyAlignment="1" applyProtection="1">
      <alignment horizontal="center" vertical="center"/>
      <protection locked="0"/>
    </xf>
    <xf numFmtId="164" fontId="6" fillId="4" borderId="0" xfId="0" applyNumberFormat="1" applyFont="1" applyFill="1" applyAlignment="1" applyProtection="1">
      <alignment horizont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6" fillId="4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4" fontId="6" fillId="0" borderId="6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164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64" fontId="6" fillId="0" borderId="10" xfId="0" applyNumberFormat="1" applyFont="1" applyBorder="1" applyAlignment="1" applyProtection="1">
      <alignment horizontal="center"/>
      <protection locked="0"/>
    </xf>
    <xf numFmtId="164" fontId="6" fillId="4" borderId="9" xfId="0" applyNumberFormat="1" applyFont="1" applyFill="1" applyBorder="1" applyAlignment="1" applyProtection="1">
      <alignment horizontal="center" vertical="center"/>
      <protection locked="0"/>
    </xf>
    <xf numFmtId="164" fontId="6" fillId="4" borderId="10" xfId="0" applyNumberFormat="1" applyFont="1" applyFill="1" applyBorder="1" applyAlignment="1" applyProtection="1">
      <alignment horizontal="center"/>
      <protection locked="0"/>
    </xf>
    <xf numFmtId="164" fontId="6" fillId="0" borderId="10" xfId="0" applyNumberFormat="1" applyFont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6" fillId="4" borderId="10" xfId="0" applyNumberFormat="1" applyFont="1" applyFill="1" applyBorder="1" applyAlignment="1" applyProtection="1">
      <alignment horizontal="center" vertical="center"/>
      <protection locked="0"/>
    </xf>
    <xf numFmtId="164" fontId="6" fillId="4" borderId="9" xfId="0" applyNumberFormat="1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486"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rgb="FFEF8D4B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064AF95A-7CCB-495C-A5BF-413FB9E93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22150C0E-B032-42F5-B8F3-ED7EDB87A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8C5150E3-5E88-49C6-BD93-4430221CE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66DE62DA-0302-47B8-BBBB-B04717DA6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06EAA09A-3CA4-42D8-A59B-C3A6079BC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A57F3141-E201-4E1D-9647-066E11C19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128F0CE1-D787-4AA8-B0AD-90EFE18A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123B9F17-3B34-4883-8676-ECAA2DE5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36221A23-42E2-48EC-9CDE-14D0644A3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D9034B3B-8140-49B9-BC69-0318CF061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55F7E45D-684E-4E57-BAA9-A47AD9C13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59ADD857-ACB8-4FF1-B6DD-B21C1FAB2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179DA5A7-99CF-472F-AE99-DB86A6EDA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B7DB14B0-ACF2-4087-8E16-179E811DD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52F194D7-6654-4A74-A898-8E36847DB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ED4BA088-E03E-43F1-BF31-01C68848F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5E11C303-3789-49CF-A58C-F3ABB5399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ED8E1251-ED7F-4BDB-ACF8-E986B1B18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5F71F6BE-8D26-4F22-8473-C59C77168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D34D8DE5-8D53-40E1-B235-A00D5C192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6F0A8816-25C1-4950-AEA2-056827B72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07AAE2B2-4B78-4DC8-B9EB-63D50A381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EB635C49-EBA5-41F8-A7E3-2BFFD7501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5B2B6D2F-7F07-4051-826E-B11935B78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4CA4FAED-B260-4729-96CB-CF53A4D51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E9244386-FA26-494F-A95C-EC5869194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DD6E4BCC-C7D3-462C-AE03-C382D9CC0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06E994F3-ECE0-4C91-A03A-E74AB961A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4042B5AE-3772-44A2-88E4-58859C4CD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234BCB5D-C4DB-410B-98C7-584987506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7EB18251-FB53-40C9-96E2-E897CD001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A5BD14B8-EF03-4F62-B078-233795773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EB265200-B8CF-402C-822C-18D54C11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7A92E898-323D-4137-B702-1183B81FD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C36CD24A-3F5E-4EEC-9753-964DCC505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CA00153A-6CEC-4AFA-8B38-F3B17ED61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C2C8E09F-E073-432D-A396-9FA7DA753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87314E8C-8CB4-4100-98C0-C8EB1A89F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C521AE4F-5270-4293-8FB4-D6D9DD693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85793076-653C-41ED-B7FE-B0F9CA026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9AD444E0-DD49-4E07-98EA-A8E0F24E9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CB5A87E7-CA56-4684-94B3-66FFAC777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B94B2FBB-75A0-4AB8-BC2B-36B573A72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680286F3-EA0D-4FF7-BEEC-D927E04C4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1957B22E-3488-487D-B09E-90A705FD2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2EFA7108-B6C2-4759-B18B-BDAA63118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B63C27AD-87D3-4B41-80C7-BF95A47F4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75F89830-EF6B-48CC-9604-7600E01A8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BA141C2A-AD2F-47B2-BB61-E9723346C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B76DD2F4-2F32-4FB7-B728-86E263DAD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F1903A64-ABCE-4981-8541-E66AE4330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34D74605-55ED-42FD-AA04-D738DFF23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E1C3CE7B-5954-4456-A526-0D36F0B8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13A8E1AE-FAC2-48A4-923C-C4691D1E1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70E3E953-78A6-4C34-A421-6A1670CC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62850D17-FE0A-4B4B-9095-9EFBB9A53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28BBCAC7-1A11-4913-9DA8-5B449422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35240EE5-B43A-4220-877E-763FCA49D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0C9FCDA8-B7AF-4F96-A6D7-81D6B3236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D2755AE8-D4A9-4F9B-A9C6-7B357E656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E2E20AD3-18F9-4C39-A2F3-10364C435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A2509116-2195-479E-B86B-465E8218E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5B1D8959-2CB3-42A4-AA18-D8058DFD2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0B1C1BF2-C6C4-4B0E-B6B7-6762BEEA7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5E0DC58F-6D18-4590-8C94-B9B70EB57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B590ADDE-0DFC-4941-9808-33A1B6523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8398B612-D11B-40DD-99F3-4DF5AC8B8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36111F3C-F997-4344-A2F5-CFBD29F2A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F9965006-930F-4419-8BC5-2909604E1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F06822AB-FF9D-4553-A32C-BB02F328A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192A1F60-77FA-4B24-94E2-16E989C5A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601190DC-E129-4666-B964-1024E775F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D1EBEBCB-57CF-43DD-AF82-2E310201F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DCF76B14-9B9C-451D-A93C-B485CB98C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DD000EA2-B694-4DE2-8CD2-700BD6ADA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FDEF6A93-8470-47A0-B8E2-25F93503E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67A2B782-1939-44A3-999D-B84C2B40D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7583D835-8B14-4F11-A915-37F78DA3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FB4044B8-0C9A-444C-8DF1-2B30EDAC7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8EA6769A-48FA-4B0C-9CB1-455E3BF16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21861138-C2AB-499F-9ED5-991EE644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6BDA0FC0-8506-4BD5-889E-9CA30FC31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5A2E2840-A46D-4AED-B9F3-62EFA7ED6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6A9871E8-5E51-4F66-9E16-DDD776DF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3E68FB7E-7A1F-488D-AFF1-F7D5735A0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4F0DCE58-CB22-4BE6-BDA9-8722FCE23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555FCBF7-0C37-49F6-8ECE-5CB31A418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5E7AD9A4-094C-47D4-B2E5-2E4E5E9E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7AA7AA7F-0E45-480B-B8A8-8986279B3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621CB985-12A0-4811-A0C4-DDCDE4F05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D8495C5C-460A-431D-99AA-9DB5255F8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B1CBC88C-1A00-4566-B1E4-5881E15EF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E4D296EE-4EDF-48AA-A752-8699C1EF1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8C89F082-80DF-4134-AB96-F1FC9CF3F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292FACA7-2D98-4DBA-821E-6F7C64942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9F7F41B8-8039-475F-BCD1-97F1EEC5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50AE13FD-9B2A-4999-8AC2-6EB42119C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6DAE3583-ED49-4F8A-B234-B22FEA629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7915BE2F-9EDF-401F-8AC2-5D280C4C2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39978A90-7CD0-40CD-B057-4F374EF93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A5213B06-FE43-4E8F-A08A-B3D54D495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8E42A415-0864-4624-B84B-5EBD361EA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E6EAAA1D-E686-4742-BE83-A89E3AEE5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C380AEE7-C007-448F-9EB4-C7682D053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FD44448D-8061-4395-833C-1EF0386D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A91ED2EE-8936-4A3A-87E3-E4918C2D9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2" name="Picture 1">
          <a:extLst>
            <a:ext uri="{FF2B5EF4-FFF2-40B4-BE49-F238E27FC236}">
              <a16:creationId xmlns:a16="http://schemas.microsoft.com/office/drawing/2014/main" id="{C3EE58E5-0B6F-4085-84F8-DE3E6BC96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0</xdr:row>
      <xdr:rowOff>114301</xdr:rowOff>
    </xdr:from>
    <xdr:ext cx="923925" cy="380440"/>
    <xdr:pic>
      <xdr:nvPicPr>
        <xdr:cNvPr id="3" name="Picture 2">
          <a:extLst>
            <a:ext uri="{FF2B5EF4-FFF2-40B4-BE49-F238E27FC236}">
              <a16:creationId xmlns:a16="http://schemas.microsoft.com/office/drawing/2014/main" id="{AC18A19A-D7BF-4ED1-B805-5E38BFA60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923925" cy="3804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C963-C471-47BE-836E-7ED9C5EF2811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147.94999999999999</v>
      </c>
      <c r="C4" s="8">
        <f t="shared" ref="C4:C13" si="0">B4+0.1</f>
        <v>148.04999999999998</v>
      </c>
      <c r="D4" s="9">
        <v>148.94999999999999</v>
      </c>
      <c r="E4" s="10">
        <f t="shared" ref="E4:E6" si="1">D4+0.1</f>
        <v>149.04999999999998</v>
      </c>
      <c r="F4" s="11"/>
      <c r="G4" s="12">
        <f t="shared" ref="G4:G6" si="2">F4+0.1</f>
        <v>0.1</v>
      </c>
      <c r="H4" s="13">
        <v>169.95</v>
      </c>
      <c r="I4" s="10">
        <f t="shared" ref="I4:I13" si="3">H4+0.1</f>
        <v>170.04999999999998</v>
      </c>
      <c r="J4" s="14"/>
      <c r="K4" s="15"/>
    </row>
    <row r="5" spans="1:11" x14ac:dyDescent="0.25">
      <c r="A5" s="6" t="s">
        <v>8</v>
      </c>
      <c r="B5" s="16">
        <v>89.95</v>
      </c>
      <c r="C5" s="8">
        <f t="shared" si="0"/>
        <v>90.05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19</v>
      </c>
      <c r="B6" s="16">
        <v>136.44999999999999</v>
      </c>
      <c r="C6" s="21">
        <f t="shared" si="0"/>
        <v>136.54999999999998</v>
      </c>
      <c r="D6" s="22"/>
      <c r="E6" s="10">
        <f t="shared" si="1"/>
        <v>0.1</v>
      </c>
      <c r="F6" s="17"/>
      <c r="G6" s="12">
        <f t="shared" si="2"/>
        <v>0.1</v>
      </c>
      <c r="H6" s="18"/>
      <c r="I6" s="10">
        <f t="shared" si="3"/>
        <v>0.1</v>
      </c>
      <c r="J6" s="17">
        <v>739.15</v>
      </c>
      <c r="K6" s="23">
        <f t="shared" ref="K6:K12" si="4">J6+0.1</f>
        <v>739.25</v>
      </c>
    </row>
    <row r="7" spans="1:11" ht="15.75" customHeight="1" x14ac:dyDescent="0.25">
      <c r="A7" s="24" t="s">
        <v>9</v>
      </c>
      <c r="B7" s="16">
        <v>191.95</v>
      </c>
      <c r="C7" s="21">
        <f t="shared" si="0"/>
        <v>192.04999999999998</v>
      </c>
      <c r="D7" s="25">
        <f t="shared" ref="D7:D13" si="5">B7-C22</f>
        <v>208.95</v>
      </c>
      <c r="E7" s="26">
        <f t="shared" ref="E7:E13" si="6">C7-B22</f>
        <v>212.04999999999998</v>
      </c>
      <c r="F7" s="19">
        <f t="shared" ref="F7:G13" si="7">D7+F22</f>
        <v>223.95</v>
      </c>
      <c r="G7" s="20">
        <f t="shared" si="7"/>
        <v>247.04999999999998</v>
      </c>
      <c r="H7" s="22"/>
      <c r="I7" s="10">
        <f t="shared" si="3"/>
        <v>0.1</v>
      </c>
      <c r="J7" s="17">
        <v>834.75</v>
      </c>
      <c r="K7" s="23">
        <f t="shared" si="4"/>
        <v>834.85</v>
      </c>
    </row>
    <row r="8" spans="1:11" x14ac:dyDescent="0.25">
      <c r="A8" s="24" t="s">
        <v>20</v>
      </c>
      <c r="B8" s="16">
        <v>179.95</v>
      </c>
      <c r="C8" s="21">
        <f t="shared" si="0"/>
        <v>180.04999999999998</v>
      </c>
      <c r="D8" s="25">
        <f t="shared" si="5"/>
        <v>196.95</v>
      </c>
      <c r="E8" s="26">
        <f t="shared" si="6"/>
        <v>201.04999999999998</v>
      </c>
      <c r="F8" s="19">
        <f t="shared" si="7"/>
        <v>216.95</v>
      </c>
      <c r="G8" s="20">
        <f t="shared" si="7"/>
        <v>251.04999999999998</v>
      </c>
      <c r="H8" s="22"/>
      <c r="I8" s="10">
        <f t="shared" si="3"/>
        <v>0.1</v>
      </c>
      <c r="J8" s="17">
        <v>789.95</v>
      </c>
      <c r="K8" s="23">
        <f t="shared" si="4"/>
        <v>790.05000000000007</v>
      </c>
    </row>
    <row r="9" spans="1:11" x14ac:dyDescent="0.25">
      <c r="A9" s="6" t="s">
        <v>10</v>
      </c>
      <c r="B9" s="16">
        <v>172.95</v>
      </c>
      <c r="C9" s="21">
        <f t="shared" si="0"/>
        <v>173.04999999999998</v>
      </c>
      <c r="D9" s="25">
        <f t="shared" si="5"/>
        <v>180.95</v>
      </c>
      <c r="E9" s="26">
        <f t="shared" si="6"/>
        <v>185.04999999999998</v>
      </c>
      <c r="F9" s="19">
        <f t="shared" si="7"/>
        <v>185.95</v>
      </c>
      <c r="G9" s="20">
        <f t="shared" si="7"/>
        <v>205.04999999999998</v>
      </c>
      <c r="H9" s="22">
        <v>193.95</v>
      </c>
      <c r="I9" s="10">
        <f t="shared" si="3"/>
        <v>194.04999999999998</v>
      </c>
      <c r="J9" s="17">
        <v>810.85</v>
      </c>
      <c r="K9" s="23">
        <f t="shared" si="4"/>
        <v>810.95</v>
      </c>
    </row>
    <row r="10" spans="1:11" x14ac:dyDescent="0.25">
      <c r="A10" s="6" t="s">
        <v>21</v>
      </c>
      <c r="B10" s="16">
        <v>200.95</v>
      </c>
      <c r="C10" s="21">
        <f t="shared" si="0"/>
        <v>201.04999999999998</v>
      </c>
      <c r="D10" s="25">
        <f t="shared" si="5"/>
        <v>190.95</v>
      </c>
      <c r="E10" s="26">
        <f t="shared" si="6"/>
        <v>206.04999999999998</v>
      </c>
      <c r="F10" s="19">
        <f t="shared" si="7"/>
        <v>200.95</v>
      </c>
      <c r="G10" s="20">
        <f t="shared" si="7"/>
        <v>226.04999999999998</v>
      </c>
      <c r="H10" s="22"/>
      <c r="I10" s="10">
        <f t="shared" si="3"/>
        <v>0.1</v>
      </c>
      <c r="J10" s="17">
        <v>874.95</v>
      </c>
      <c r="K10" s="23">
        <f t="shared" si="4"/>
        <v>875.05000000000007</v>
      </c>
    </row>
    <row r="11" spans="1:11" x14ac:dyDescent="0.25">
      <c r="A11" s="6" t="s">
        <v>11</v>
      </c>
      <c r="B11" s="16">
        <v>212.95</v>
      </c>
      <c r="C11" s="21">
        <f t="shared" si="0"/>
        <v>213.04999999999998</v>
      </c>
      <c r="D11" s="25">
        <f t="shared" si="5"/>
        <v>214.95</v>
      </c>
      <c r="E11" s="26">
        <f t="shared" si="6"/>
        <v>217.04999999999998</v>
      </c>
      <c r="F11" s="19">
        <f t="shared" si="7"/>
        <v>224.95</v>
      </c>
      <c r="G11" s="20">
        <f t="shared" si="7"/>
        <v>232.04999999999998</v>
      </c>
      <c r="H11" s="22"/>
      <c r="I11" s="10">
        <f>H11+0.1</f>
        <v>0.1</v>
      </c>
      <c r="J11" s="17">
        <v>1028.95</v>
      </c>
      <c r="K11" s="23">
        <f t="shared" si="4"/>
        <v>1029.05</v>
      </c>
    </row>
    <row r="12" spans="1:11" x14ac:dyDescent="0.25">
      <c r="A12" s="6" t="s">
        <v>12</v>
      </c>
      <c r="B12" s="27">
        <v>159.94999999999999</v>
      </c>
      <c r="C12" s="21">
        <f t="shared" si="0"/>
        <v>160.04999999999998</v>
      </c>
      <c r="D12" s="25">
        <f t="shared" si="5"/>
        <v>157.94999999999999</v>
      </c>
      <c r="E12" s="26">
        <f t="shared" si="6"/>
        <v>162.54999999999998</v>
      </c>
      <c r="F12" s="19">
        <f t="shared" si="7"/>
        <v>162.94999999999999</v>
      </c>
      <c r="G12" s="20">
        <f t="shared" si="7"/>
        <v>172.54999999999998</v>
      </c>
      <c r="H12" s="22"/>
      <c r="I12" s="10">
        <f t="shared" si="3"/>
        <v>0.1</v>
      </c>
      <c r="J12" s="17">
        <v>1099.95</v>
      </c>
      <c r="K12" s="23">
        <f t="shared" si="4"/>
        <v>1100.05</v>
      </c>
    </row>
    <row r="13" spans="1:11" x14ac:dyDescent="0.25">
      <c r="A13" s="6" t="s">
        <v>22</v>
      </c>
      <c r="B13" s="28">
        <v>131.05000000000001</v>
      </c>
      <c r="C13" s="29">
        <f t="shared" si="0"/>
        <v>131.15</v>
      </c>
      <c r="D13" s="25">
        <f t="shared" si="5"/>
        <v>129.05000000000001</v>
      </c>
      <c r="E13" s="26">
        <f t="shared" si="6"/>
        <v>133.65</v>
      </c>
      <c r="F13" s="30">
        <f t="shared" si="7"/>
        <v>134.05000000000001</v>
      </c>
      <c r="G13" s="31">
        <f t="shared" si="7"/>
        <v>143.65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Tue</v>
      </c>
      <c r="B19" s="14">
        <f>B4-E4</f>
        <v>-1.0999999999999943</v>
      </c>
      <c r="C19" s="15">
        <f>C4-D4</f>
        <v>-0.90000000000000568</v>
      </c>
      <c r="D19" s="50">
        <f t="shared" ref="D19:D28" si="8">B4-I4</f>
        <v>-22.099999999999994</v>
      </c>
      <c r="E19" s="51">
        <f t="shared" ref="E19:E28" si="9">C4-H4</f>
        <v>-21.900000000000006</v>
      </c>
      <c r="F19" s="52"/>
      <c r="G19" s="53"/>
      <c r="H19" s="13">
        <f t="shared" ref="H19:H28" si="10">F4-I4</f>
        <v>-170.04999999999998</v>
      </c>
      <c r="I19" s="54">
        <f t="shared" ref="I19:I28" si="11">G4-H4</f>
        <v>-169.85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89.850000000000009</v>
      </c>
      <c r="C20" s="20">
        <f>C5-D5</f>
        <v>90.05</v>
      </c>
      <c r="D20" s="22">
        <f t="shared" si="8"/>
        <v>89.850000000000009</v>
      </c>
      <c r="E20" s="55">
        <f t="shared" si="9"/>
        <v>90.05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Wk02</v>
      </c>
      <c r="B21" s="19">
        <f>B6-E6</f>
        <v>136.35</v>
      </c>
      <c r="C21" s="20">
        <f>C6-D6</f>
        <v>136.54999999999998</v>
      </c>
      <c r="D21" s="22">
        <f t="shared" si="8"/>
        <v>136.35</v>
      </c>
      <c r="E21" s="55">
        <f t="shared" si="9"/>
        <v>136.54999999999998</v>
      </c>
      <c r="F21" s="27"/>
      <c r="G21" s="56"/>
      <c r="H21" s="57">
        <f t="shared" si="10"/>
        <v>-0.1</v>
      </c>
      <c r="I21" s="58">
        <f t="shared" si="11"/>
        <v>0.1</v>
      </c>
      <c r="J21" s="48"/>
    </row>
    <row r="22" spans="1:11" x14ac:dyDescent="0.25">
      <c r="A22" s="46" t="str">
        <f t="shared" si="12"/>
        <v>FEB23</v>
      </c>
      <c r="B22" s="17">
        <v>-20</v>
      </c>
      <c r="C22" s="60">
        <v>-17</v>
      </c>
      <c r="D22" s="22">
        <f t="shared" si="8"/>
        <v>191.85</v>
      </c>
      <c r="E22" s="55">
        <f t="shared" si="9"/>
        <v>192.04999999999998</v>
      </c>
      <c r="F22" s="27">
        <v>15</v>
      </c>
      <c r="G22" s="56">
        <v>35</v>
      </c>
      <c r="H22" s="57">
        <f t="shared" si="10"/>
        <v>223.85</v>
      </c>
      <c r="I22" s="58">
        <f t="shared" si="11"/>
        <v>247.04999999999998</v>
      </c>
      <c r="J22" s="61"/>
      <c r="K22" s="61"/>
    </row>
    <row r="23" spans="1:11" x14ac:dyDescent="0.25">
      <c r="A23" s="46" t="str">
        <f t="shared" si="12"/>
        <v>MAR23</v>
      </c>
      <c r="B23" s="17">
        <v>-21</v>
      </c>
      <c r="C23" s="60">
        <v>-17</v>
      </c>
      <c r="D23" s="22">
        <f t="shared" si="8"/>
        <v>179.85</v>
      </c>
      <c r="E23" s="55">
        <f t="shared" si="9"/>
        <v>180.04999999999998</v>
      </c>
      <c r="F23" s="27">
        <v>20</v>
      </c>
      <c r="G23" s="56">
        <v>50</v>
      </c>
      <c r="H23" s="57">
        <f t="shared" si="10"/>
        <v>216.85</v>
      </c>
      <c r="I23" s="58">
        <f t="shared" si="11"/>
        <v>251.04999999999998</v>
      </c>
      <c r="J23" s="61"/>
      <c r="K23" s="61"/>
    </row>
    <row r="24" spans="1:11" x14ac:dyDescent="0.25">
      <c r="A24" s="46" t="str">
        <f t="shared" si="12"/>
        <v>Q223</v>
      </c>
      <c r="B24" s="17">
        <v>-12</v>
      </c>
      <c r="C24" s="60">
        <v>-8</v>
      </c>
      <c r="D24" s="22">
        <f t="shared" si="8"/>
        <v>-21.099999999999994</v>
      </c>
      <c r="E24" s="55">
        <f t="shared" si="9"/>
        <v>-20.900000000000006</v>
      </c>
      <c r="F24" s="27">
        <v>5</v>
      </c>
      <c r="G24" s="56">
        <v>20</v>
      </c>
      <c r="H24" s="57">
        <f t="shared" si="10"/>
        <v>-8.0999999999999943</v>
      </c>
      <c r="I24" s="58">
        <f t="shared" si="11"/>
        <v>11.099999999999994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10</v>
      </c>
      <c r="D25" s="22">
        <f t="shared" si="8"/>
        <v>200.85</v>
      </c>
      <c r="E25" s="55">
        <f t="shared" si="9"/>
        <v>201.04999999999998</v>
      </c>
      <c r="F25" s="27">
        <v>10</v>
      </c>
      <c r="G25" s="56">
        <v>20</v>
      </c>
      <c r="H25" s="57">
        <f t="shared" si="10"/>
        <v>200.85</v>
      </c>
      <c r="I25" s="58">
        <f t="shared" si="11"/>
        <v>226.04999999999998</v>
      </c>
      <c r="J25" s="63"/>
      <c r="K25" s="63"/>
    </row>
    <row r="26" spans="1:11" x14ac:dyDescent="0.25">
      <c r="A26" s="46" t="str">
        <f t="shared" si="12"/>
        <v>CAL24</v>
      </c>
      <c r="B26" s="17">
        <v>-4</v>
      </c>
      <c r="C26" s="60">
        <v>-2</v>
      </c>
      <c r="D26" s="22">
        <f t="shared" si="8"/>
        <v>212.85</v>
      </c>
      <c r="E26" s="55">
        <f>C11-H11</f>
        <v>213.04999999999998</v>
      </c>
      <c r="F26" s="27">
        <v>10</v>
      </c>
      <c r="G26" s="56">
        <v>15</v>
      </c>
      <c r="H26" s="57">
        <f t="shared" si="10"/>
        <v>224.85</v>
      </c>
      <c r="I26" s="58">
        <f>G11-H11</f>
        <v>232.04999999999998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159.85</v>
      </c>
      <c r="E27" s="55">
        <f t="shared" si="9"/>
        <v>160.04999999999998</v>
      </c>
      <c r="F27" s="27">
        <v>5</v>
      </c>
      <c r="G27" s="56">
        <v>10</v>
      </c>
      <c r="H27" s="57">
        <f t="shared" si="10"/>
        <v>162.85</v>
      </c>
      <c r="I27" s="58">
        <f t="shared" si="11"/>
        <v>172.54999999999998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130.95000000000002</v>
      </c>
      <c r="E28" s="66">
        <f t="shared" si="9"/>
        <v>131.15</v>
      </c>
      <c r="F28" s="28">
        <v>5</v>
      </c>
      <c r="G28" s="67">
        <v>10</v>
      </c>
      <c r="H28" s="68">
        <f t="shared" si="10"/>
        <v>133.95000000000002</v>
      </c>
      <c r="I28" s="69">
        <f t="shared" si="11"/>
        <v>143.65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85" priority="9" operator="equal">
      <formula>0.1</formula>
    </cfRule>
  </conditionalFormatting>
  <conditionalFormatting sqref="I4:I13">
    <cfRule type="cellIs" dxfId="484" priority="8" operator="equal">
      <formula>0.1</formula>
    </cfRule>
  </conditionalFormatting>
  <conditionalFormatting sqref="E4:E6">
    <cfRule type="cellIs" dxfId="483" priority="2" operator="equal">
      <formula>0.1</formula>
    </cfRule>
  </conditionalFormatting>
  <conditionalFormatting sqref="G6">
    <cfRule type="cellIs" dxfId="482" priority="6" operator="equal">
      <formula>0.1</formula>
    </cfRule>
  </conditionalFormatting>
  <conditionalFormatting sqref="G5">
    <cfRule type="cellIs" dxfId="481" priority="5" operator="equal">
      <formula>0.1</formula>
    </cfRule>
  </conditionalFormatting>
  <conditionalFormatting sqref="G4">
    <cfRule type="cellIs" dxfId="480" priority="4" operator="equal">
      <formula>0.1</formula>
    </cfRule>
  </conditionalFormatting>
  <conditionalFormatting sqref="G4:G6">
    <cfRule type="cellIs" dxfId="479" priority="3" operator="equal">
      <formula>0.1</formula>
    </cfRule>
    <cfRule type="cellIs" dxfId="478" priority="7" operator="equal">
      <formula>0.1</formula>
    </cfRule>
  </conditionalFormatting>
  <conditionalFormatting sqref="C4:C13">
    <cfRule type="cellIs" dxfId="477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3745-C5AC-4802-BE6B-80580BF797BE}">
  <dimension ref="A2:K29"/>
  <sheetViews>
    <sheetView workbookViewId="0">
      <selection activeCell="H12" sqref="H12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26</v>
      </c>
      <c r="B4" s="7">
        <v>31.45</v>
      </c>
      <c r="C4" s="8">
        <f t="shared" ref="C4:C13" si="0">B4+0.1</f>
        <v>31.55</v>
      </c>
      <c r="D4" s="9"/>
      <c r="E4" s="10">
        <f>D4+0.1</f>
        <v>0.1</v>
      </c>
      <c r="F4" s="11"/>
      <c r="G4" s="12">
        <f>F4+0.1</f>
        <v>0.1</v>
      </c>
      <c r="H4" s="13">
        <v>146.94999999999999</v>
      </c>
      <c r="I4" s="10">
        <f t="shared" ref="I4:I13" si="1">H4+0.1</f>
        <v>147.04999999999998</v>
      </c>
      <c r="J4" s="14"/>
      <c r="K4" s="15"/>
    </row>
    <row r="5" spans="1:11" x14ac:dyDescent="0.25">
      <c r="A5" s="6" t="s">
        <v>8</v>
      </c>
      <c r="B5" s="16">
        <v>27.95</v>
      </c>
      <c r="C5" s="8">
        <f t="shared" si="0"/>
        <v>28.05</v>
      </c>
      <c r="D5" s="9"/>
      <c r="E5" s="10">
        <f>D5+0.1</f>
        <v>0.1</v>
      </c>
      <c r="F5" s="17"/>
      <c r="G5" s="12">
        <f>F5+0.1</f>
        <v>0.1</v>
      </c>
      <c r="H5" s="18">
        <v>130.44999999999999</v>
      </c>
      <c r="I5" s="10">
        <f t="shared" si="1"/>
        <v>130.54999999999998</v>
      </c>
      <c r="J5" s="19"/>
      <c r="K5" s="20"/>
    </row>
    <row r="6" spans="1:11" x14ac:dyDescent="0.25">
      <c r="A6" s="6" t="s">
        <v>27</v>
      </c>
      <c r="B6" s="16">
        <v>158.94999999999999</v>
      </c>
      <c r="C6" s="21">
        <f t="shared" si="0"/>
        <v>159.04999999999998</v>
      </c>
      <c r="D6" s="22"/>
      <c r="E6" s="10">
        <f>D6+0.1</f>
        <v>0.1</v>
      </c>
      <c r="F6" s="17"/>
      <c r="G6" s="12">
        <f>F6+0.1</f>
        <v>0.1</v>
      </c>
      <c r="H6" s="18">
        <v>158.94999999999999</v>
      </c>
      <c r="I6" s="10">
        <f t="shared" si="1"/>
        <v>159.04999999999998</v>
      </c>
      <c r="J6" s="17">
        <v>650.65</v>
      </c>
      <c r="K6" s="23">
        <f t="shared" ref="K6:K13" si="2">J6+0.1</f>
        <v>650.75</v>
      </c>
    </row>
    <row r="7" spans="1:11" ht="15.75" customHeight="1" x14ac:dyDescent="0.25">
      <c r="A7" s="24" t="s">
        <v>9</v>
      </c>
      <c r="B7" s="16">
        <v>160.94999999999999</v>
      </c>
      <c r="C7" s="21">
        <f t="shared" si="0"/>
        <v>161.04999999999998</v>
      </c>
      <c r="D7" s="25">
        <f t="shared" ref="D7:D13" si="3">B7-C22</f>
        <v>170.95</v>
      </c>
      <c r="E7" s="26">
        <f t="shared" ref="E7:E13" si="4">C7-B22</f>
        <v>173.04999999999998</v>
      </c>
      <c r="F7" s="19">
        <f t="shared" ref="F7:G13" si="5">D7+F22</f>
        <v>185.95</v>
      </c>
      <c r="G7" s="20">
        <f t="shared" si="5"/>
        <v>208.04999999999998</v>
      </c>
      <c r="H7" s="22">
        <v>184.95</v>
      </c>
      <c r="I7" s="10">
        <f t="shared" si="1"/>
        <v>185.04999999999998</v>
      </c>
      <c r="J7" s="17">
        <v>796.95</v>
      </c>
      <c r="K7" s="23">
        <f t="shared" si="2"/>
        <v>797.05000000000007</v>
      </c>
    </row>
    <row r="8" spans="1:11" x14ac:dyDescent="0.25">
      <c r="A8" s="24" t="s">
        <v>20</v>
      </c>
      <c r="B8" s="16">
        <v>156.94999999999999</v>
      </c>
      <c r="C8" s="21">
        <f t="shared" si="0"/>
        <v>157.04999999999998</v>
      </c>
      <c r="D8" s="25">
        <f t="shared" si="3"/>
        <v>158.94999999999999</v>
      </c>
      <c r="E8" s="26">
        <f t="shared" si="4"/>
        <v>165.04999999999998</v>
      </c>
      <c r="F8" s="19">
        <f t="shared" si="5"/>
        <v>178.95</v>
      </c>
      <c r="G8" s="20">
        <f t="shared" si="5"/>
        <v>215.04999999999998</v>
      </c>
      <c r="H8" s="22">
        <v>174.95</v>
      </c>
      <c r="I8" s="10">
        <f t="shared" si="1"/>
        <v>175.04999999999998</v>
      </c>
      <c r="J8" s="17">
        <v>777.15</v>
      </c>
      <c r="K8" s="23">
        <f t="shared" si="2"/>
        <v>777.25</v>
      </c>
    </row>
    <row r="9" spans="1:11" x14ac:dyDescent="0.25">
      <c r="A9" s="6" t="s">
        <v>10</v>
      </c>
      <c r="B9" s="16">
        <v>154.94999999999999</v>
      </c>
      <c r="C9" s="21">
        <f t="shared" si="0"/>
        <v>155.04999999999998</v>
      </c>
      <c r="D9" s="25">
        <f t="shared" si="3"/>
        <v>158.85</v>
      </c>
      <c r="E9" s="26">
        <f t="shared" si="4"/>
        <v>159.29999999999998</v>
      </c>
      <c r="F9" s="19">
        <f t="shared" si="5"/>
        <v>163.85</v>
      </c>
      <c r="G9" s="20">
        <f t="shared" si="5"/>
        <v>179.29999999999998</v>
      </c>
      <c r="H9" s="22">
        <v>169.95</v>
      </c>
      <c r="I9" s="10">
        <f t="shared" si="1"/>
        <v>170.04999999999998</v>
      </c>
      <c r="J9" s="17">
        <v>830.85</v>
      </c>
      <c r="K9" s="23">
        <f t="shared" si="2"/>
        <v>830.95</v>
      </c>
    </row>
    <row r="10" spans="1:11" x14ac:dyDescent="0.25">
      <c r="A10" s="6" t="s">
        <v>21</v>
      </c>
      <c r="B10" s="16">
        <v>173.95</v>
      </c>
      <c r="C10" s="21">
        <f t="shared" si="0"/>
        <v>174.04999999999998</v>
      </c>
      <c r="D10" s="25">
        <f t="shared" si="3"/>
        <v>176.45</v>
      </c>
      <c r="E10" s="26">
        <f t="shared" si="4"/>
        <v>179.04999999999998</v>
      </c>
      <c r="F10" s="19">
        <f t="shared" si="5"/>
        <v>186.45</v>
      </c>
      <c r="G10" s="20">
        <f t="shared" si="5"/>
        <v>199.04999999999998</v>
      </c>
      <c r="H10" s="22">
        <v>195.95</v>
      </c>
      <c r="I10" s="10">
        <f t="shared" si="1"/>
        <v>196.04999999999998</v>
      </c>
      <c r="J10" s="17">
        <v>864.95</v>
      </c>
      <c r="K10" s="23">
        <f t="shared" si="2"/>
        <v>865.05000000000007</v>
      </c>
    </row>
    <row r="11" spans="1:11" x14ac:dyDescent="0.25">
      <c r="A11" s="6" t="s">
        <v>11</v>
      </c>
      <c r="B11" s="16">
        <v>171.45</v>
      </c>
      <c r="C11" s="21">
        <f t="shared" si="0"/>
        <v>171.54999999999998</v>
      </c>
      <c r="D11" s="25">
        <f t="shared" si="3"/>
        <v>172.95</v>
      </c>
      <c r="E11" s="26">
        <f t="shared" si="4"/>
        <v>174.04999999999998</v>
      </c>
      <c r="F11" s="19">
        <f t="shared" si="5"/>
        <v>182.95</v>
      </c>
      <c r="G11" s="20">
        <f t="shared" si="5"/>
        <v>189.04999999999998</v>
      </c>
      <c r="H11" s="22">
        <v>179.95</v>
      </c>
      <c r="I11" s="10">
        <f t="shared" si="1"/>
        <v>180.04999999999998</v>
      </c>
      <c r="J11" s="17">
        <v>888.45</v>
      </c>
      <c r="K11" s="23">
        <f t="shared" si="2"/>
        <v>888.55000000000007</v>
      </c>
    </row>
    <row r="12" spans="1:11" x14ac:dyDescent="0.25">
      <c r="A12" s="6" t="s">
        <v>12</v>
      </c>
      <c r="B12" s="27">
        <v>132.94999999999999</v>
      </c>
      <c r="C12" s="21">
        <f t="shared" si="0"/>
        <v>133.04999999999998</v>
      </c>
      <c r="D12" s="25">
        <f t="shared" si="3"/>
        <v>130.94999999999999</v>
      </c>
      <c r="E12" s="26">
        <f t="shared" si="4"/>
        <v>135.54999999999998</v>
      </c>
      <c r="F12" s="19">
        <f t="shared" si="5"/>
        <v>135.94999999999999</v>
      </c>
      <c r="G12" s="20">
        <f t="shared" si="5"/>
        <v>145.54999999999998</v>
      </c>
      <c r="H12" s="22"/>
      <c r="I12" s="10">
        <f t="shared" si="1"/>
        <v>0.1</v>
      </c>
      <c r="J12" s="17">
        <v>943.05</v>
      </c>
      <c r="K12" s="23">
        <f t="shared" si="2"/>
        <v>943.15</v>
      </c>
    </row>
    <row r="13" spans="1:11" x14ac:dyDescent="0.25">
      <c r="A13" s="6" t="s">
        <v>22</v>
      </c>
      <c r="B13" s="28">
        <v>175.75</v>
      </c>
      <c r="C13" s="29">
        <f t="shared" si="0"/>
        <v>175.85</v>
      </c>
      <c r="D13" s="25">
        <f t="shared" si="3"/>
        <v>173.75</v>
      </c>
      <c r="E13" s="26">
        <f t="shared" si="4"/>
        <v>178.35</v>
      </c>
      <c r="F13" s="30">
        <f t="shared" si="5"/>
        <v>178.75</v>
      </c>
      <c r="G13" s="31">
        <f t="shared" si="5"/>
        <v>188.35</v>
      </c>
      <c r="H13" s="32"/>
      <c r="I13" s="10">
        <f t="shared" si="1"/>
        <v>0.1</v>
      </c>
      <c r="J13" s="33"/>
      <c r="K13" s="34">
        <f t="shared" si="2"/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Sat</v>
      </c>
      <c r="B19" s="14">
        <f>B4-E4</f>
        <v>31.349999999999998</v>
      </c>
      <c r="C19" s="15">
        <f>C4-D4</f>
        <v>31.55</v>
      </c>
      <c r="D19" s="50">
        <f t="shared" ref="D19:D28" si="7">B4-I4</f>
        <v>-115.59999999999998</v>
      </c>
      <c r="E19" s="51">
        <f t="shared" ref="E19:E28" si="8">C4-H4</f>
        <v>-115.39999999999999</v>
      </c>
      <c r="F19" s="52"/>
      <c r="G19" s="53"/>
      <c r="H19" s="13">
        <f t="shared" ref="H19:H28" si="9">F4-I4</f>
        <v>-147.04999999999998</v>
      </c>
      <c r="I19" s="54">
        <f t="shared" ref="I19:I28" si="10">G4-H4</f>
        <v>-146.85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27.849999999999998</v>
      </c>
      <c r="C20" s="20">
        <f>C5-D5</f>
        <v>28.05</v>
      </c>
      <c r="D20" s="22">
        <f t="shared" si="7"/>
        <v>-102.59999999999998</v>
      </c>
      <c r="E20" s="55">
        <f t="shared" si="8"/>
        <v>-102.39999999999999</v>
      </c>
      <c r="F20" s="27"/>
      <c r="G20" s="56"/>
      <c r="H20" s="57">
        <f t="shared" si="9"/>
        <v>-130.54999999999998</v>
      </c>
      <c r="I20" s="58">
        <f t="shared" si="10"/>
        <v>-130.35</v>
      </c>
      <c r="J20" s="59"/>
      <c r="K20" s="59"/>
    </row>
    <row r="21" spans="1:11" x14ac:dyDescent="0.25">
      <c r="A21" s="46" t="str">
        <f t="shared" si="6"/>
        <v>Wk03</v>
      </c>
      <c r="B21" s="19">
        <f>B6-E6</f>
        <v>158.85</v>
      </c>
      <c r="C21" s="20">
        <f>C6-D6</f>
        <v>159.04999999999998</v>
      </c>
      <c r="D21" s="22">
        <f t="shared" si="7"/>
        <v>-9.9999999999994316E-2</v>
      </c>
      <c r="E21" s="55">
        <f t="shared" si="8"/>
        <v>9.9999999999994316E-2</v>
      </c>
      <c r="F21" s="27"/>
      <c r="G21" s="56"/>
      <c r="H21" s="57">
        <f t="shared" si="9"/>
        <v>-159.04999999999998</v>
      </c>
      <c r="I21" s="58">
        <f t="shared" si="10"/>
        <v>-158.85</v>
      </c>
      <c r="J21" s="48"/>
    </row>
    <row r="22" spans="1:11" x14ac:dyDescent="0.25">
      <c r="A22" s="46" t="str">
        <f t="shared" si="6"/>
        <v>FEB23</v>
      </c>
      <c r="B22" s="17">
        <v>-12</v>
      </c>
      <c r="C22" s="60">
        <v>-10</v>
      </c>
      <c r="D22" s="22">
        <f t="shared" si="7"/>
        <v>-24.099999999999994</v>
      </c>
      <c r="E22" s="55">
        <f t="shared" si="8"/>
        <v>-23.900000000000006</v>
      </c>
      <c r="F22" s="27">
        <v>15</v>
      </c>
      <c r="G22" s="56">
        <v>35</v>
      </c>
      <c r="H22" s="57">
        <f t="shared" si="9"/>
        <v>0.90000000000000568</v>
      </c>
      <c r="I22" s="58">
        <f t="shared" si="10"/>
        <v>23.099999999999994</v>
      </c>
      <c r="J22" s="61"/>
      <c r="K22" s="61"/>
    </row>
    <row r="23" spans="1:11" x14ac:dyDescent="0.25">
      <c r="A23" s="46" t="str">
        <f t="shared" si="6"/>
        <v>MAR23</v>
      </c>
      <c r="B23" s="17">
        <v>-8</v>
      </c>
      <c r="C23" s="60">
        <v>-2</v>
      </c>
      <c r="D23" s="22">
        <f t="shared" si="7"/>
        <v>-18.099999999999994</v>
      </c>
      <c r="E23" s="55">
        <f t="shared" si="8"/>
        <v>-17.900000000000006</v>
      </c>
      <c r="F23" s="27">
        <v>20</v>
      </c>
      <c r="G23" s="56">
        <v>50</v>
      </c>
      <c r="H23" s="57">
        <f t="shared" si="9"/>
        <v>3.9000000000000057</v>
      </c>
      <c r="I23" s="58">
        <f t="shared" si="10"/>
        <v>40.099999999999994</v>
      </c>
      <c r="J23" s="61"/>
      <c r="K23" s="61"/>
    </row>
    <row r="24" spans="1:11" x14ac:dyDescent="0.25">
      <c r="A24" s="46" t="str">
        <f t="shared" si="6"/>
        <v>Q223</v>
      </c>
      <c r="B24" s="17">
        <v>-4.25</v>
      </c>
      <c r="C24" s="60">
        <v>-3.9</v>
      </c>
      <c r="D24" s="22">
        <f t="shared" si="7"/>
        <v>-15.099999999999994</v>
      </c>
      <c r="E24" s="55">
        <f t="shared" si="8"/>
        <v>-14.900000000000006</v>
      </c>
      <c r="F24" s="27">
        <v>5</v>
      </c>
      <c r="G24" s="56">
        <v>20</v>
      </c>
      <c r="H24" s="57">
        <f t="shared" si="9"/>
        <v>-6.1999999999999886</v>
      </c>
      <c r="I24" s="58">
        <f t="shared" si="10"/>
        <v>9.3499999999999943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-5</v>
      </c>
      <c r="C25" s="60">
        <v>-2.5</v>
      </c>
      <c r="D25" s="22">
        <f t="shared" si="7"/>
        <v>-22.099999999999994</v>
      </c>
      <c r="E25" s="55">
        <f t="shared" si="8"/>
        <v>-21.900000000000006</v>
      </c>
      <c r="F25" s="27">
        <v>10</v>
      </c>
      <c r="G25" s="56">
        <v>20</v>
      </c>
      <c r="H25" s="57">
        <f t="shared" si="9"/>
        <v>-9.5999999999999943</v>
      </c>
      <c r="I25" s="58">
        <f t="shared" si="10"/>
        <v>3.0999999999999943</v>
      </c>
      <c r="J25" s="63"/>
      <c r="K25" s="63"/>
    </row>
    <row r="26" spans="1:11" x14ac:dyDescent="0.25">
      <c r="A26" s="46" t="str">
        <f t="shared" si="6"/>
        <v>CAL24</v>
      </c>
      <c r="B26" s="17">
        <v>-2.5</v>
      </c>
      <c r="C26" s="60">
        <v>-1.5</v>
      </c>
      <c r="D26" s="22">
        <f t="shared" si="7"/>
        <v>-8.5999999999999943</v>
      </c>
      <c r="E26" s="55">
        <f t="shared" si="8"/>
        <v>-8.4000000000000057</v>
      </c>
      <c r="F26" s="27">
        <v>10</v>
      </c>
      <c r="G26" s="56">
        <v>15</v>
      </c>
      <c r="H26" s="57">
        <f t="shared" si="9"/>
        <v>2.9000000000000057</v>
      </c>
      <c r="I26" s="58">
        <f t="shared" si="10"/>
        <v>9.0999999999999943</v>
      </c>
      <c r="J26" s="63"/>
      <c r="K26" s="63"/>
    </row>
    <row r="27" spans="1:11" x14ac:dyDescent="0.25">
      <c r="A27" s="46" t="str">
        <f t="shared" si="6"/>
        <v>CAL25</v>
      </c>
      <c r="B27" s="17">
        <v>-2.5</v>
      </c>
      <c r="C27" s="60">
        <v>2</v>
      </c>
      <c r="D27" s="22">
        <f t="shared" si="7"/>
        <v>132.85</v>
      </c>
      <c r="E27" s="55">
        <f t="shared" si="8"/>
        <v>133.04999999999998</v>
      </c>
      <c r="F27" s="27">
        <v>5</v>
      </c>
      <c r="G27" s="56">
        <v>10</v>
      </c>
      <c r="H27" s="57">
        <f t="shared" si="9"/>
        <v>135.85</v>
      </c>
      <c r="I27" s="58">
        <f t="shared" si="10"/>
        <v>145.54999999999998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2</v>
      </c>
      <c r="D28" s="65">
        <f t="shared" si="7"/>
        <v>175.65</v>
      </c>
      <c r="E28" s="66">
        <f t="shared" si="8"/>
        <v>175.85</v>
      </c>
      <c r="F28" s="28">
        <v>5</v>
      </c>
      <c r="G28" s="67">
        <v>10</v>
      </c>
      <c r="H28" s="68">
        <f t="shared" si="9"/>
        <v>178.65</v>
      </c>
      <c r="I28" s="69">
        <f t="shared" si="10"/>
        <v>188.35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04" priority="9" operator="equal">
      <formula>0.1</formula>
    </cfRule>
  </conditionalFormatting>
  <conditionalFormatting sqref="I4:I13">
    <cfRule type="cellIs" dxfId="403" priority="8" operator="equal">
      <formula>0.1</formula>
    </cfRule>
  </conditionalFormatting>
  <conditionalFormatting sqref="E4:E6">
    <cfRule type="cellIs" dxfId="402" priority="2" operator="equal">
      <formula>0.1</formula>
    </cfRule>
  </conditionalFormatting>
  <conditionalFormatting sqref="G6">
    <cfRule type="cellIs" dxfId="401" priority="6" operator="equal">
      <formula>0.1</formula>
    </cfRule>
  </conditionalFormatting>
  <conditionalFormatting sqref="G5">
    <cfRule type="cellIs" dxfId="400" priority="5" operator="equal">
      <formula>0.1</formula>
    </cfRule>
  </conditionalFormatting>
  <conditionalFormatting sqref="G4">
    <cfRule type="cellIs" dxfId="399" priority="4" operator="equal">
      <formula>0.1</formula>
    </cfRule>
  </conditionalFormatting>
  <conditionalFormatting sqref="G4:G6">
    <cfRule type="cellIs" dxfId="398" priority="3" operator="equal">
      <formula>0.1</formula>
    </cfRule>
    <cfRule type="cellIs" dxfId="397" priority="7" operator="equal">
      <formula>0.1</formula>
    </cfRule>
  </conditionalFormatting>
  <conditionalFormatting sqref="C4:C13">
    <cfRule type="cellIs" dxfId="396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716D-2A0A-49E9-BCDE-AF1834146645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135.94999999999999</v>
      </c>
      <c r="C4" s="8">
        <f t="shared" ref="C4:C13" si="0">B4+0.1</f>
        <v>136.04999999999998</v>
      </c>
      <c r="D4" s="9"/>
      <c r="E4" s="10">
        <f t="shared" ref="E4:E6" si="1">D4+0.1</f>
        <v>0.1</v>
      </c>
      <c r="F4" s="11"/>
      <c r="G4" s="12">
        <f t="shared" ref="G4:G6" si="2">F4+0.1</f>
        <v>0.1</v>
      </c>
      <c r="H4" s="13">
        <v>144.94999999999999</v>
      </c>
      <c r="I4" s="10">
        <f t="shared" ref="I4:I13" si="3">H4+0.1</f>
        <v>145.04999999999998</v>
      </c>
      <c r="J4" s="14"/>
      <c r="K4" s="15"/>
    </row>
    <row r="5" spans="1:11" x14ac:dyDescent="0.25">
      <c r="A5" s="6" t="s">
        <v>8</v>
      </c>
      <c r="B5" s="16">
        <v>147.94999999999999</v>
      </c>
      <c r="C5" s="8">
        <f t="shared" si="0"/>
        <v>148.04999999999998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28</v>
      </c>
      <c r="B6" s="16">
        <v>156.69999999999999</v>
      </c>
      <c r="C6" s="21">
        <f t="shared" si="0"/>
        <v>156.79999999999998</v>
      </c>
      <c r="D6" s="22"/>
      <c r="E6" s="10">
        <f t="shared" si="1"/>
        <v>0.1</v>
      </c>
      <c r="F6" s="17"/>
      <c r="G6" s="12">
        <f t="shared" si="2"/>
        <v>0.1</v>
      </c>
      <c r="H6" s="18">
        <v>162.19999999999999</v>
      </c>
      <c r="I6" s="10">
        <f t="shared" si="3"/>
        <v>162.29999999999998</v>
      </c>
      <c r="J6" s="17">
        <v>724.95</v>
      </c>
      <c r="K6" s="23">
        <f t="shared" ref="K6:K12" si="4">J6+0.1</f>
        <v>725.05000000000007</v>
      </c>
    </row>
    <row r="7" spans="1:11" ht="15.75" customHeight="1" x14ac:dyDescent="0.25">
      <c r="A7" s="24" t="s">
        <v>9</v>
      </c>
      <c r="B7" s="16">
        <v>141.80000000000001</v>
      </c>
      <c r="C7" s="21">
        <f t="shared" si="0"/>
        <v>141.9</v>
      </c>
      <c r="D7" s="25">
        <f t="shared" ref="D7:D13" si="5">B7-C22</f>
        <v>151.80000000000001</v>
      </c>
      <c r="E7" s="26">
        <f t="shared" ref="E7:E13" si="6">C7-B22</f>
        <v>153.9</v>
      </c>
      <c r="F7" s="19">
        <f t="shared" ref="F7:G13" si="7">D7+F22</f>
        <v>166.8</v>
      </c>
      <c r="G7" s="20">
        <f t="shared" si="7"/>
        <v>188.9</v>
      </c>
      <c r="H7" s="22">
        <v>168.95</v>
      </c>
      <c r="I7" s="10">
        <f t="shared" si="3"/>
        <v>169.04999999999998</v>
      </c>
      <c r="J7" s="17">
        <v>768.65</v>
      </c>
      <c r="K7" s="23">
        <f t="shared" si="4"/>
        <v>768.75</v>
      </c>
    </row>
    <row r="8" spans="1:11" x14ac:dyDescent="0.25">
      <c r="A8" s="24" t="s">
        <v>20</v>
      </c>
      <c r="B8" s="16">
        <v>137.94999999999999</v>
      </c>
      <c r="C8" s="21">
        <f t="shared" si="0"/>
        <v>138.04999999999998</v>
      </c>
      <c r="D8" s="25">
        <f t="shared" si="5"/>
        <v>139.94999999999999</v>
      </c>
      <c r="E8" s="26">
        <f t="shared" si="6"/>
        <v>146.04999999999998</v>
      </c>
      <c r="F8" s="19">
        <f t="shared" si="7"/>
        <v>159.94999999999999</v>
      </c>
      <c r="G8" s="20">
        <f t="shared" si="7"/>
        <v>196.04999999999998</v>
      </c>
      <c r="H8" s="22"/>
      <c r="I8" s="10">
        <f t="shared" si="3"/>
        <v>0.1</v>
      </c>
      <c r="J8" s="17">
        <v>749.95</v>
      </c>
      <c r="K8" s="23">
        <f t="shared" si="4"/>
        <v>750.05000000000007</v>
      </c>
    </row>
    <row r="9" spans="1:11" x14ac:dyDescent="0.25">
      <c r="A9" s="6" t="s">
        <v>10</v>
      </c>
      <c r="B9" s="16">
        <v>137.19999999999999</v>
      </c>
      <c r="C9" s="21">
        <f t="shared" si="0"/>
        <v>137.29999999999998</v>
      </c>
      <c r="D9" s="25">
        <f t="shared" si="5"/>
        <v>141.1</v>
      </c>
      <c r="E9" s="26">
        <f t="shared" si="6"/>
        <v>141.54999999999998</v>
      </c>
      <c r="F9" s="19">
        <f t="shared" si="7"/>
        <v>146.1</v>
      </c>
      <c r="G9" s="20">
        <f t="shared" si="7"/>
        <v>161.54999999999998</v>
      </c>
      <c r="H9" s="22">
        <v>152.44999999999999</v>
      </c>
      <c r="I9" s="10">
        <f t="shared" si="3"/>
        <v>152.54999999999998</v>
      </c>
      <c r="J9" s="17">
        <v>773.25</v>
      </c>
      <c r="K9" s="23">
        <f t="shared" si="4"/>
        <v>773.35</v>
      </c>
    </row>
    <row r="10" spans="1:11" x14ac:dyDescent="0.25">
      <c r="A10" s="6" t="s">
        <v>21</v>
      </c>
      <c r="B10" s="16">
        <v>152.94999999999999</v>
      </c>
      <c r="C10" s="21">
        <f t="shared" si="0"/>
        <v>153.04999999999998</v>
      </c>
      <c r="D10" s="25">
        <f t="shared" si="5"/>
        <v>155.44999999999999</v>
      </c>
      <c r="E10" s="26">
        <f t="shared" si="6"/>
        <v>158.04999999999998</v>
      </c>
      <c r="F10" s="19">
        <f t="shared" si="7"/>
        <v>165.45</v>
      </c>
      <c r="G10" s="20">
        <f t="shared" si="7"/>
        <v>178.04999999999998</v>
      </c>
      <c r="H10" s="22">
        <v>176.45</v>
      </c>
      <c r="I10" s="10">
        <f t="shared" si="3"/>
        <v>176.54999999999998</v>
      </c>
      <c r="J10" s="17">
        <v>829.85</v>
      </c>
      <c r="K10" s="23">
        <f t="shared" si="4"/>
        <v>829.95</v>
      </c>
    </row>
    <row r="11" spans="1:11" x14ac:dyDescent="0.25">
      <c r="A11" s="6" t="s">
        <v>11</v>
      </c>
      <c r="B11" s="16">
        <v>153.15</v>
      </c>
      <c r="C11" s="21">
        <f t="shared" si="0"/>
        <v>153.25</v>
      </c>
      <c r="D11" s="25">
        <f t="shared" si="5"/>
        <v>154.65</v>
      </c>
      <c r="E11" s="26">
        <f t="shared" si="6"/>
        <v>155.75</v>
      </c>
      <c r="F11" s="19">
        <f t="shared" si="7"/>
        <v>164.65</v>
      </c>
      <c r="G11" s="20">
        <f t="shared" si="7"/>
        <v>170.75</v>
      </c>
      <c r="H11" s="22">
        <v>161.94999999999999</v>
      </c>
      <c r="I11" s="10">
        <f>H11+0.1</f>
        <v>162.04999999999998</v>
      </c>
      <c r="J11" s="17">
        <v>872.75</v>
      </c>
      <c r="K11" s="23">
        <f t="shared" si="4"/>
        <v>872.85</v>
      </c>
    </row>
    <row r="12" spans="1:11" x14ac:dyDescent="0.25">
      <c r="A12" s="6" t="s">
        <v>12</v>
      </c>
      <c r="B12" s="27">
        <v>122.95</v>
      </c>
      <c r="C12" s="21">
        <f t="shared" si="0"/>
        <v>123.05</v>
      </c>
      <c r="D12" s="25">
        <f t="shared" si="5"/>
        <v>120.95</v>
      </c>
      <c r="E12" s="26">
        <f t="shared" si="6"/>
        <v>125.55</v>
      </c>
      <c r="F12" s="19">
        <f t="shared" si="7"/>
        <v>125.95</v>
      </c>
      <c r="G12" s="20">
        <f t="shared" si="7"/>
        <v>135.55000000000001</v>
      </c>
      <c r="H12" s="22"/>
      <c r="I12" s="10">
        <f t="shared" si="3"/>
        <v>0.1</v>
      </c>
      <c r="J12" s="17">
        <v>943.05</v>
      </c>
      <c r="K12" s="23">
        <f t="shared" si="4"/>
        <v>943.15</v>
      </c>
    </row>
    <row r="13" spans="1:11" x14ac:dyDescent="0.25">
      <c r="A13" s="6" t="s">
        <v>22</v>
      </c>
      <c r="B13" s="28">
        <v>155.94999999999999</v>
      </c>
      <c r="C13" s="29">
        <f t="shared" si="0"/>
        <v>156.04999999999998</v>
      </c>
      <c r="D13" s="25">
        <f t="shared" si="5"/>
        <v>153.94999999999999</v>
      </c>
      <c r="E13" s="26">
        <f t="shared" si="6"/>
        <v>158.54999999999998</v>
      </c>
      <c r="F13" s="30">
        <f t="shared" si="7"/>
        <v>158.94999999999999</v>
      </c>
      <c r="G13" s="31">
        <f t="shared" si="7"/>
        <v>168.54999999999998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Tue</v>
      </c>
      <c r="B19" s="14">
        <f>B4-E4</f>
        <v>135.85</v>
      </c>
      <c r="C19" s="15">
        <f>C4-D4</f>
        <v>136.04999999999998</v>
      </c>
      <c r="D19" s="50">
        <f t="shared" ref="D19:D28" si="8">B4-I4</f>
        <v>-9.0999999999999943</v>
      </c>
      <c r="E19" s="51">
        <f t="shared" ref="E19:E28" si="9">C4-H4</f>
        <v>-8.9000000000000057</v>
      </c>
      <c r="F19" s="52"/>
      <c r="G19" s="53"/>
      <c r="H19" s="13">
        <f t="shared" ref="H19:H28" si="10">F4-I4</f>
        <v>-145.04999999999998</v>
      </c>
      <c r="I19" s="54">
        <f t="shared" ref="I19:I28" si="11">G4-H4</f>
        <v>-144.85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147.85</v>
      </c>
      <c r="C20" s="20">
        <f>C5-D5</f>
        <v>148.04999999999998</v>
      </c>
      <c r="D20" s="22">
        <f t="shared" si="8"/>
        <v>147.85</v>
      </c>
      <c r="E20" s="55">
        <f t="shared" si="9"/>
        <v>148.04999999999998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Wk04</v>
      </c>
      <c r="B21" s="19">
        <f>B6-E6</f>
        <v>156.6</v>
      </c>
      <c r="C21" s="20">
        <f>C6-D6</f>
        <v>156.79999999999998</v>
      </c>
      <c r="D21" s="22">
        <f t="shared" si="8"/>
        <v>-5.5999999999999943</v>
      </c>
      <c r="E21" s="55">
        <f t="shared" si="9"/>
        <v>-5.4000000000000057</v>
      </c>
      <c r="F21" s="27"/>
      <c r="G21" s="56"/>
      <c r="H21" s="57">
        <f t="shared" si="10"/>
        <v>-162.29999999999998</v>
      </c>
      <c r="I21" s="58">
        <f t="shared" si="11"/>
        <v>-162.1</v>
      </c>
      <c r="J21" s="48"/>
    </row>
    <row r="22" spans="1:11" x14ac:dyDescent="0.25">
      <c r="A22" s="46" t="str">
        <f t="shared" si="12"/>
        <v>FEB23</v>
      </c>
      <c r="B22" s="17">
        <v>-12</v>
      </c>
      <c r="C22" s="60">
        <v>-10</v>
      </c>
      <c r="D22" s="22">
        <f t="shared" si="8"/>
        <v>-27.249999999999972</v>
      </c>
      <c r="E22" s="55">
        <f t="shared" si="9"/>
        <v>-27.049999999999983</v>
      </c>
      <c r="F22" s="27">
        <v>15</v>
      </c>
      <c r="G22" s="56">
        <v>35</v>
      </c>
      <c r="H22" s="57">
        <f t="shared" si="10"/>
        <v>-2.2499999999999716</v>
      </c>
      <c r="I22" s="58">
        <f t="shared" si="11"/>
        <v>19.950000000000017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-2</v>
      </c>
      <c r="D23" s="22">
        <f t="shared" si="8"/>
        <v>137.85</v>
      </c>
      <c r="E23" s="55">
        <f t="shared" si="9"/>
        <v>138.04999999999998</v>
      </c>
      <c r="F23" s="27">
        <v>20</v>
      </c>
      <c r="G23" s="56">
        <v>50</v>
      </c>
      <c r="H23" s="57">
        <f t="shared" si="10"/>
        <v>159.85</v>
      </c>
      <c r="I23" s="58">
        <f t="shared" si="11"/>
        <v>196.04999999999998</v>
      </c>
      <c r="J23" s="61"/>
      <c r="K23" s="61"/>
    </row>
    <row r="24" spans="1:11" x14ac:dyDescent="0.25">
      <c r="A24" s="46" t="str">
        <f t="shared" si="12"/>
        <v>Q223</v>
      </c>
      <c r="B24" s="17">
        <v>-4.25</v>
      </c>
      <c r="C24" s="60">
        <v>-3.9</v>
      </c>
      <c r="D24" s="22">
        <f t="shared" si="8"/>
        <v>-15.349999999999994</v>
      </c>
      <c r="E24" s="55">
        <f t="shared" si="9"/>
        <v>-15.150000000000006</v>
      </c>
      <c r="F24" s="27">
        <v>5</v>
      </c>
      <c r="G24" s="56">
        <v>20</v>
      </c>
      <c r="H24" s="57">
        <f t="shared" si="10"/>
        <v>-6.4499999999999886</v>
      </c>
      <c r="I24" s="58">
        <f t="shared" si="11"/>
        <v>9.0999999999999943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-2.5</v>
      </c>
      <c r="D25" s="22">
        <f t="shared" si="8"/>
        <v>-23.599999999999994</v>
      </c>
      <c r="E25" s="55">
        <f t="shared" si="9"/>
        <v>-23.400000000000006</v>
      </c>
      <c r="F25" s="27">
        <v>10</v>
      </c>
      <c r="G25" s="56">
        <v>20</v>
      </c>
      <c r="H25" s="57">
        <f t="shared" si="10"/>
        <v>-11.099999999999994</v>
      </c>
      <c r="I25" s="58">
        <f t="shared" si="11"/>
        <v>1.5999999999999943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-8.8999999999999773</v>
      </c>
      <c r="E26" s="55">
        <f>C11-H11</f>
        <v>-8.6999999999999886</v>
      </c>
      <c r="F26" s="27">
        <v>10</v>
      </c>
      <c r="G26" s="56">
        <v>15</v>
      </c>
      <c r="H26" s="57">
        <f t="shared" si="10"/>
        <v>2.6000000000000227</v>
      </c>
      <c r="I26" s="58">
        <f>G11-H11</f>
        <v>8.8000000000000114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122.85000000000001</v>
      </c>
      <c r="E27" s="55">
        <f t="shared" si="9"/>
        <v>123.05</v>
      </c>
      <c r="F27" s="27">
        <v>5</v>
      </c>
      <c r="G27" s="56">
        <v>10</v>
      </c>
      <c r="H27" s="57">
        <f t="shared" si="10"/>
        <v>125.85000000000001</v>
      </c>
      <c r="I27" s="58">
        <f t="shared" si="11"/>
        <v>135.55000000000001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155.85</v>
      </c>
      <c r="E28" s="66">
        <f t="shared" si="9"/>
        <v>156.04999999999998</v>
      </c>
      <c r="F28" s="28">
        <v>5</v>
      </c>
      <c r="G28" s="67">
        <v>10</v>
      </c>
      <c r="H28" s="68">
        <f t="shared" si="10"/>
        <v>158.85</v>
      </c>
      <c r="I28" s="69">
        <f t="shared" si="11"/>
        <v>168.54999999999998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95" priority="9" operator="equal">
      <formula>0.1</formula>
    </cfRule>
  </conditionalFormatting>
  <conditionalFormatting sqref="I4:I13">
    <cfRule type="cellIs" dxfId="394" priority="8" operator="equal">
      <formula>0.1</formula>
    </cfRule>
  </conditionalFormatting>
  <conditionalFormatting sqref="E4:E6">
    <cfRule type="cellIs" dxfId="393" priority="2" operator="equal">
      <formula>0.1</formula>
    </cfRule>
  </conditionalFormatting>
  <conditionalFormatting sqref="G6">
    <cfRule type="cellIs" dxfId="392" priority="6" operator="equal">
      <formula>0.1</formula>
    </cfRule>
  </conditionalFormatting>
  <conditionalFormatting sqref="G5">
    <cfRule type="cellIs" dxfId="391" priority="5" operator="equal">
      <formula>0.1</formula>
    </cfRule>
  </conditionalFormatting>
  <conditionalFormatting sqref="G4">
    <cfRule type="cellIs" dxfId="390" priority="4" operator="equal">
      <formula>0.1</formula>
    </cfRule>
  </conditionalFormatting>
  <conditionalFormatting sqref="G4:G6">
    <cfRule type="cellIs" dxfId="389" priority="3" operator="equal">
      <formula>0.1</formula>
    </cfRule>
    <cfRule type="cellIs" dxfId="388" priority="7" operator="equal">
      <formula>0.1</formula>
    </cfRule>
  </conditionalFormatting>
  <conditionalFormatting sqref="C4:C13">
    <cfRule type="cellIs" dxfId="387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30E4-981B-4496-A4CE-7C8E03C7FDA5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154.19999999999999</v>
      </c>
      <c r="C4" s="8">
        <f t="shared" ref="C4:C13" si="0">B4+0.1</f>
        <v>154.29999999999998</v>
      </c>
      <c r="D4" s="9">
        <v>151.94999999999999</v>
      </c>
      <c r="E4" s="10">
        <f t="shared" ref="E4" si="1">D4+0.1</f>
        <v>152.04999999999998</v>
      </c>
      <c r="F4" s="11"/>
      <c r="G4" s="12">
        <f t="shared" ref="G4:G6" si="2">F4+0.1</f>
        <v>0.1</v>
      </c>
      <c r="H4" s="13">
        <v>151.19999999999999</v>
      </c>
      <c r="I4" s="10">
        <f t="shared" ref="I4:I13" si="3">H4+0.1</f>
        <v>151.29999999999998</v>
      </c>
      <c r="J4" s="14"/>
      <c r="K4" s="15"/>
    </row>
    <row r="5" spans="1:11" x14ac:dyDescent="0.25">
      <c r="A5" s="6" t="s">
        <v>8</v>
      </c>
      <c r="B5" s="16">
        <v>140.94999999999999</v>
      </c>
      <c r="C5" s="8">
        <f t="shared" si="0"/>
        <v>141.04999999999998</v>
      </c>
      <c r="D5" s="9">
        <v>141</v>
      </c>
      <c r="E5" s="10">
        <v>155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28</v>
      </c>
      <c r="B6" s="16">
        <v>164.95</v>
      </c>
      <c r="C6" s="21">
        <f t="shared" si="0"/>
        <v>165.04999999999998</v>
      </c>
      <c r="D6" s="22">
        <v>165</v>
      </c>
      <c r="E6" s="10">
        <v>172</v>
      </c>
      <c r="F6" s="17"/>
      <c r="G6" s="12">
        <f t="shared" si="2"/>
        <v>0.1</v>
      </c>
      <c r="H6" s="18">
        <v>168</v>
      </c>
      <c r="I6" s="10">
        <f t="shared" si="3"/>
        <v>168.1</v>
      </c>
      <c r="J6" s="17">
        <v>739.95</v>
      </c>
      <c r="K6" s="23">
        <f t="shared" ref="K6:K12" si="4">J6+0.1</f>
        <v>740.05000000000007</v>
      </c>
    </row>
    <row r="7" spans="1:11" ht="15.75" customHeight="1" x14ac:dyDescent="0.25">
      <c r="A7" s="24" t="s">
        <v>9</v>
      </c>
      <c r="B7" s="16">
        <v>149.94999999999999</v>
      </c>
      <c r="C7" s="21">
        <f t="shared" si="0"/>
        <v>150.04999999999998</v>
      </c>
      <c r="D7" s="25">
        <f t="shared" ref="D7:D13" si="5">B7-C22</f>
        <v>159.94999999999999</v>
      </c>
      <c r="E7" s="26">
        <f t="shared" ref="E7:E13" si="6">C7-B22</f>
        <v>162.04999999999998</v>
      </c>
      <c r="F7" s="19">
        <f t="shared" ref="F7:G13" si="7">D7+F22</f>
        <v>174.95</v>
      </c>
      <c r="G7" s="20">
        <f t="shared" si="7"/>
        <v>197.04999999999998</v>
      </c>
      <c r="H7" s="22">
        <v>171.85</v>
      </c>
      <c r="I7" s="10">
        <f t="shared" si="3"/>
        <v>171.95</v>
      </c>
      <c r="J7" s="17">
        <v>748.85</v>
      </c>
      <c r="K7" s="23">
        <f t="shared" si="4"/>
        <v>748.95</v>
      </c>
    </row>
    <row r="8" spans="1:11" x14ac:dyDescent="0.25">
      <c r="A8" s="24" t="s">
        <v>20</v>
      </c>
      <c r="B8" s="16">
        <v>144.94999999999999</v>
      </c>
      <c r="C8" s="21">
        <f t="shared" si="0"/>
        <v>145.04999999999998</v>
      </c>
      <c r="D8" s="25">
        <f t="shared" si="5"/>
        <v>146.94999999999999</v>
      </c>
      <c r="E8" s="26">
        <f t="shared" si="6"/>
        <v>153.04999999999998</v>
      </c>
      <c r="F8" s="19">
        <f t="shared" si="7"/>
        <v>166.95</v>
      </c>
      <c r="G8" s="20">
        <f t="shared" si="7"/>
        <v>203.04999999999998</v>
      </c>
      <c r="H8" s="22">
        <v>161.25</v>
      </c>
      <c r="I8" s="10">
        <f t="shared" si="3"/>
        <v>161.35</v>
      </c>
      <c r="J8" s="17">
        <v>747.45</v>
      </c>
      <c r="K8" s="23">
        <f t="shared" si="4"/>
        <v>747.55000000000007</v>
      </c>
    </row>
    <row r="9" spans="1:11" x14ac:dyDescent="0.25">
      <c r="A9" s="6" t="s">
        <v>10</v>
      </c>
      <c r="B9" s="16">
        <v>146.9</v>
      </c>
      <c r="C9" s="21">
        <f t="shared" si="0"/>
        <v>147</v>
      </c>
      <c r="D9" s="25">
        <f t="shared" si="5"/>
        <v>150.80000000000001</v>
      </c>
      <c r="E9" s="26">
        <f t="shared" si="6"/>
        <v>151.25</v>
      </c>
      <c r="F9" s="19">
        <f t="shared" si="7"/>
        <v>155.80000000000001</v>
      </c>
      <c r="G9" s="20">
        <f t="shared" si="7"/>
        <v>171.25</v>
      </c>
      <c r="H9" s="22">
        <v>159.15</v>
      </c>
      <c r="I9" s="10">
        <f t="shared" si="3"/>
        <v>159.25</v>
      </c>
      <c r="J9" s="17">
        <v>740</v>
      </c>
      <c r="K9" s="23">
        <f t="shared" si="4"/>
        <v>740.1</v>
      </c>
    </row>
    <row r="10" spans="1:11" x14ac:dyDescent="0.25">
      <c r="A10" s="6" t="s">
        <v>21</v>
      </c>
      <c r="B10" s="16">
        <v>161.44999999999999</v>
      </c>
      <c r="C10" s="21">
        <f t="shared" si="0"/>
        <v>161.54999999999998</v>
      </c>
      <c r="D10" s="25">
        <f t="shared" si="5"/>
        <v>163.95</v>
      </c>
      <c r="E10" s="26">
        <f t="shared" si="6"/>
        <v>164.54999999999998</v>
      </c>
      <c r="F10" s="19">
        <f t="shared" si="7"/>
        <v>173.95</v>
      </c>
      <c r="G10" s="20">
        <f t="shared" si="7"/>
        <v>184.54999999999998</v>
      </c>
      <c r="H10" s="22">
        <v>183.25</v>
      </c>
      <c r="I10" s="10">
        <f t="shared" si="3"/>
        <v>183.35</v>
      </c>
      <c r="J10" s="17">
        <v>782.55</v>
      </c>
      <c r="K10" s="23">
        <f t="shared" si="4"/>
        <v>782.65</v>
      </c>
    </row>
    <row r="11" spans="1:11" x14ac:dyDescent="0.25">
      <c r="A11" s="6" t="s">
        <v>11</v>
      </c>
      <c r="B11" s="16">
        <v>165.95</v>
      </c>
      <c r="C11" s="21">
        <f t="shared" si="0"/>
        <v>166.04999999999998</v>
      </c>
      <c r="D11" s="25">
        <f t="shared" si="5"/>
        <v>167.45</v>
      </c>
      <c r="E11" s="26">
        <f t="shared" si="6"/>
        <v>168.54999999999998</v>
      </c>
      <c r="F11" s="19">
        <f t="shared" si="7"/>
        <v>177.45</v>
      </c>
      <c r="G11" s="20">
        <f t="shared" si="7"/>
        <v>183.54999999999998</v>
      </c>
      <c r="H11" s="22">
        <v>174</v>
      </c>
      <c r="I11" s="10">
        <f>H11+0.1</f>
        <v>174.1</v>
      </c>
      <c r="J11" s="17">
        <v>856.45</v>
      </c>
      <c r="K11" s="23">
        <f t="shared" si="4"/>
        <v>856.55000000000007</v>
      </c>
    </row>
    <row r="12" spans="1:11" x14ac:dyDescent="0.25">
      <c r="A12" s="6" t="s">
        <v>12</v>
      </c>
      <c r="B12" s="27">
        <v>169.9</v>
      </c>
      <c r="C12" s="21">
        <f t="shared" si="0"/>
        <v>170</v>
      </c>
      <c r="D12" s="25">
        <f t="shared" si="5"/>
        <v>167.9</v>
      </c>
      <c r="E12" s="26">
        <f t="shared" si="6"/>
        <v>172.5</v>
      </c>
      <c r="F12" s="19">
        <f t="shared" si="7"/>
        <v>172.9</v>
      </c>
      <c r="G12" s="20">
        <f t="shared" si="7"/>
        <v>182.5</v>
      </c>
      <c r="H12" s="22">
        <v>141.35</v>
      </c>
      <c r="I12" s="10">
        <f t="shared" si="3"/>
        <v>141.44999999999999</v>
      </c>
      <c r="J12" s="17">
        <v>895.9</v>
      </c>
      <c r="K12" s="23">
        <f t="shared" si="4"/>
        <v>896</v>
      </c>
    </row>
    <row r="13" spans="1:11" x14ac:dyDescent="0.25">
      <c r="A13" s="6" t="s">
        <v>22</v>
      </c>
      <c r="B13" s="28">
        <v>119.2</v>
      </c>
      <c r="C13" s="29">
        <f t="shared" si="0"/>
        <v>119.3</v>
      </c>
      <c r="D13" s="25">
        <f t="shared" si="5"/>
        <v>117.2</v>
      </c>
      <c r="E13" s="26">
        <f t="shared" si="6"/>
        <v>121.8</v>
      </c>
      <c r="F13" s="30">
        <f t="shared" si="7"/>
        <v>122.2</v>
      </c>
      <c r="G13" s="31">
        <f t="shared" si="7"/>
        <v>131.80000000000001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2.1500000000000057</v>
      </c>
      <c r="C19" s="15">
        <f>C4-D4</f>
        <v>2.3499999999999943</v>
      </c>
      <c r="D19" s="50">
        <f t="shared" ref="D19:D28" si="8">B4-I4</f>
        <v>2.9000000000000057</v>
      </c>
      <c r="E19" s="51">
        <f t="shared" ref="E19:E28" si="9">C4-H4</f>
        <v>3.0999999999999943</v>
      </c>
      <c r="F19" s="52"/>
      <c r="G19" s="53"/>
      <c r="H19" s="13">
        <f t="shared" ref="H19:H28" si="10">F4-I4</f>
        <v>-151.29999999999998</v>
      </c>
      <c r="I19" s="54">
        <f t="shared" ref="I19:I28" si="11">G4-H4</f>
        <v>-151.1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-14.050000000000011</v>
      </c>
      <c r="C20" s="20">
        <f>C5-D5</f>
        <v>4.9999999999982947E-2</v>
      </c>
      <c r="D20" s="22">
        <f t="shared" si="8"/>
        <v>140.85</v>
      </c>
      <c r="E20" s="55">
        <f t="shared" si="9"/>
        <v>141.04999999999998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Wk04</v>
      </c>
      <c r="B21" s="19">
        <f>B6-E6</f>
        <v>-7.0500000000000114</v>
      </c>
      <c r="C21" s="20">
        <f>C6-D6</f>
        <v>4.9999999999982947E-2</v>
      </c>
      <c r="D21" s="22">
        <f t="shared" si="8"/>
        <v>-3.1500000000000057</v>
      </c>
      <c r="E21" s="55">
        <f t="shared" si="9"/>
        <v>-2.9500000000000171</v>
      </c>
      <c r="F21" s="27"/>
      <c r="G21" s="56"/>
      <c r="H21" s="57">
        <f t="shared" si="10"/>
        <v>-168.1</v>
      </c>
      <c r="I21" s="58">
        <f t="shared" si="11"/>
        <v>-167.9</v>
      </c>
      <c r="J21" s="48"/>
    </row>
    <row r="22" spans="1:11" x14ac:dyDescent="0.25">
      <c r="A22" s="46" t="str">
        <f t="shared" si="12"/>
        <v>FEB23</v>
      </c>
      <c r="B22" s="17">
        <v>-12</v>
      </c>
      <c r="C22" s="60">
        <v>-10</v>
      </c>
      <c r="D22" s="22">
        <f t="shared" si="8"/>
        <v>-22</v>
      </c>
      <c r="E22" s="55">
        <f t="shared" si="9"/>
        <v>-21.800000000000011</v>
      </c>
      <c r="F22" s="27">
        <v>15</v>
      </c>
      <c r="G22" s="56">
        <v>35</v>
      </c>
      <c r="H22" s="57">
        <f t="shared" si="10"/>
        <v>3</v>
      </c>
      <c r="I22" s="58">
        <f t="shared" si="11"/>
        <v>25.199999999999989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-2</v>
      </c>
      <c r="D23" s="22">
        <f t="shared" si="8"/>
        <v>-16.400000000000006</v>
      </c>
      <c r="E23" s="55">
        <f t="shared" si="9"/>
        <v>-16.200000000000017</v>
      </c>
      <c r="F23" s="27">
        <v>20</v>
      </c>
      <c r="G23" s="56">
        <v>50</v>
      </c>
      <c r="H23" s="57">
        <f t="shared" si="10"/>
        <v>5.5999999999999943</v>
      </c>
      <c r="I23" s="58">
        <f t="shared" si="11"/>
        <v>41.799999999999983</v>
      </c>
      <c r="J23" s="61"/>
      <c r="K23" s="61"/>
    </row>
    <row r="24" spans="1:11" x14ac:dyDescent="0.25">
      <c r="A24" s="46" t="str">
        <f t="shared" si="12"/>
        <v>Q223</v>
      </c>
      <c r="B24" s="17">
        <v>-4.25</v>
      </c>
      <c r="C24" s="60">
        <v>-3.9</v>
      </c>
      <c r="D24" s="22">
        <f t="shared" si="8"/>
        <v>-12.349999999999994</v>
      </c>
      <c r="E24" s="55">
        <f t="shared" si="9"/>
        <v>-12.150000000000006</v>
      </c>
      <c r="F24" s="27">
        <v>5</v>
      </c>
      <c r="G24" s="56">
        <v>20</v>
      </c>
      <c r="H24" s="57">
        <f t="shared" si="10"/>
        <v>-3.4499999999999886</v>
      </c>
      <c r="I24" s="58">
        <f t="shared" si="11"/>
        <v>12.099999999999994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-3</v>
      </c>
      <c r="C25" s="60">
        <v>-2.5</v>
      </c>
      <c r="D25" s="22">
        <f t="shared" si="8"/>
        <v>-21.900000000000006</v>
      </c>
      <c r="E25" s="55">
        <f t="shared" si="9"/>
        <v>-21.700000000000017</v>
      </c>
      <c r="F25" s="27">
        <v>10</v>
      </c>
      <c r="G25" s="56">
        <v>20</v>
      </c>
      <c r="H25" s="57">
        <f t="shared" si="10"/>
        <v>-9.4000000000000057</v>
      </c>
      <c r="I25" s="58">
        <f t="shared" si="11"/>
        <v>1.2999999999999829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-8.1500000000000057</v>
      </c>
      <c r="E26" s="55">
        <f>C11-H11</f>
        <v>-7.9500000000000171</v>
      </c>
      <c r="F26" s="27">
        <v>10</v>
      </c>
      <c r="G26" s="56">
        <v>15</v>
      </c>
      <c r="H26" s="57">
        <f t="shared" si="10"/>
        <v>3.3499999999999943</v>
      </c>
      <c r="I26" s="58">
        <f>G11-H11</f>
        <v>9.5499999999999829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28.450000000000017</v>
      </c>
      <c r="E27" s="55">
        <f t="shared" si="9"/>
        <v>28.650000000000006</v>
      </c>
      <c r="F27" s="27">
        <v>5</v>
      </c>
      <c r="G27" s="56">
        <v>10</v>
      </c>
      <c r="H27" s="57">
        <f t="shared" si="10"/>
        <v>31.450000000000017</v>
      </c>
      <c r="I27" s="58">
        <f t="shared" si="11"/>
        <v>41.150000000000006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119.10000000000001</v>
      </c>
      <c r="E28" s="66">
        <f t="shared" si="9"/>
        <v>119.3</v>
      </c>
      <c r="F28" s="28">
        <v>5</v>
      </c>
      <c r="G28" s="67">
        <v>10</v>
      </c>
      <c r="H28" s="68">
        <f t="shared" si="10"/>
        <v>122.10000000000001</v>
      </c>
      <c r="I28" s="69">
        <f t="shared" si="11"/>
        <v>131.80000000000001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86" priority="9" operator="equal">
      <formula>0.1</formula>
    </cfRule>
  </conditionalFormatting>
  <conditionalFormatting sqref="I4:I13">
    <cfRule type="cellIs" dxfId="385" priority="8" operator="equal">
      <formula>0.1</formula>
    </cfRule>
  </conditionalFormatting>
  <conditionalFormatting sqref="E4:E6">
    <cfRule type="cellIs" dxfId="384" priority="2" operator="equal">
      <formula>0.1</formula>
    </cfRule>
  </conditionalFormatting>
  <conditionalFormatting sqref="G6">
    <cfRule type="cellIs" dxfId="383" priority="6" operator="equal">
      <formula>0.1</formula>
    </cfRule>
  </conditionalFormatting>
  <conditionalFormatting sqref="G5">
    <cfRule type="cellIs" dxfId="382" priority="5" operator="equal">
      <formula>0.1</formula>
    </cfRule>
  </conditionalFormatting>
  <conditionalFormatting sqref="G4">
    <cfRule type="cellIs" dxfId="381" priority="4" operator="equal">
      <formula>0.1</formula>
    </cfRule>
  </conditionalFormatting>
  <conditionalFormatting sqref="G4:G6">
    <cfRule type="cellIs" dxfId="380" priority="3" operator="equal">
      <formula>0.1</formula>
    </cfRule>
    <cfRule type="cellIs" dxfId="379" priority="7" operator="equal">
      <formula>0.1</formula>
    </cfRule>
  </conditionalFormatting>
  <conditionalFormatting sqref="C4:C13">
    <cfRule type="cellIs" dxfId="378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94C6-20E6-4C9C-82CD-385DF401C65C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142.94999999999999</v>
      </c>
      <c r="C4" s="8">
        <f t="shared" ref="C4:C13" si="0">B4+0.1</f>
        <v>143.04999999999998</v>
      </c>
      <c r="D4" s="9">
        <v>134.94999999999999</v>
      </c>
      <c r="E4" s="10">
        <f t="shared" ref="E4" si="1">D4+0.1</f>
        <v>135.04999999999998</v>
      </c>
      <c r="F4" s="11"/>
      <c r="G4" s="12">
        <f t="shared" ref="G4:G6" si="2">F4+0.1</f>
        <v>0.1</v>
      </c>
      <c r="H4" s="13">
        <v>138.94999999999999</v>
      </c>
      <c r="I4" s="10">
        <f t="shared" ref="I4:I13" si="3">H4+0.1</f>
        <v>139.04999999999998</v>
      </c>
      <c r="J4" s="14"/>
      <c r="K4" s="15"/>
    </row>
    <row r="5" spans="1:11" x14ac:dyDescent="0.25">
      <c r="A5" s="6" t="s">
        <v>8</v>
      </c>
      <c r="B5" s="16">
        <v>146.25</v>
      </c>
      <c r="C5" s="8">
        <f t="shared" si="0"/>
        <v>146.35</v>
      </c>
      <c r="D5" s="9">
        <v>141</v>
      </c>
      <c r="E5" s="10">
        <v>155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28</v>
      </c>
      <c r="B6" s="16">
        <v>161.5</v>
      </c>
      <c r="C6" s="21">
        <f t="shared" si="0"/>
        <v>161.6</v>
      </c>
      <c r="D6" s="22">
        <v>165</v>
      </c>
      <c r="E6" s="10">
        <v>172</v>
      </c>
      <c r="F6" s="17"/>
      <c r="G6" s="12">
        <f t="shared" si="2"/>
        <v>0.1</v>
      </c>
      <c r="H6" s="18">
        <v>167.95</v>
      </c>
      <c r="I6" s="10">
        <f t="shared" si="3"/>
        <v>168.04999999999998</v>
      </c>
      <c r="J6" s="17">
        <v>738.15</v>
      </c>
      <c r="K6" s="23">
        <f t="shared" ref="K6:K12" si="4">J6+0.1</f>
        <v>738.25</v>
      </c>
    </row>
    <row r="7" spans="1:11" ht="15.75" customHeight="1" x14ac:dyDescent="0.25">
      <c r="A7" s="24" t="s">
        <v>9</v>
      </c>
      <c r="B7" s="16">
        <v>148.94999999999999</v>
      </c>
      <c r="C7" s="21">
        <f t="shared" si="0"/>
        <v>149.04999999999998</v>
      </c>
      <c r="D7" s="25">
        <f t="shared" ref="D7:D13" si="5">B7-C22</f>
        <v>158.94999999999999</v>
      </c>
      <c r="E7" s="26">
        <f t="shared" ref="E7:E13" si="6">C7-B22</f>
        <v>161.04999999999998</v>
      </c>
      <c r="F7" s="19">
        <f t="shared" ref="F7:G13" si="7">D7+F22</f>
        <v>173.95</v>
      </c>
      <c r="G7" s="20">
        <f t="shared" si="7"/>
        <v>196.04999999999998</v>
      </c>
      <c r="H7" s="22">
        <v>173.8</v>
      </c>
      <c r="I7" s="10">
        <f t="shared" si="3"/>
        <v>173.9</v>
      </c>
      <c r="J7" s="17">
        <v>747</v>
      </c>
      <c r="K7" s="23">
        <f t="shared" si="4"/>
        <v>747.1</v>
      </c>
    </row>
    <row r="8" spans="1:11" x14ac:dyDescent="0.25">
      <c r="A8" s="24" t="s">
        <v>20</v>
      </c>
      <c r="B8" s="16">
        <v>147.94999999999999</v>
      </c>
      <c r="C8" s="21">
        <f t="shared" si="0"/>
        <v>148.04999999999998</v>
      </c>
      <c r="D8" s="25">
        <f t="shared" si="5"/>
        <v>149.94999999999999</v>
      </c>
      <c r="E8" s="26">
        <f t="shared" si="6"/>
        <v>156.04999999999998</v>
      </c>
      <c r="F8" s="19">
        <f t="shared" si="7"/>
        <v>169.95</v>
      </c>
      <c r="G8" s="20">
        <f t="shared" si="7"/>
        <v>206.04999999999998</v>
      </c>
      <c r="H8" s="22">
        <v>167.5</v>
      </c>
      <c r="I8" s="10">
        <f t="shared" si="3"/>
        <v>167.6</v>
      </c>
      <c r="J8" s="17">
        <v>727.45</v>
      </c>
      <c r="K8" s="23">
        <f t="shared" si="4"/>
        <v>727.55000000000007</v>
      </c>
    </row>
    <row r="9" spans="1:11" x14ac:dyDescent="0.25">
      <c r="A9" s="6" t="s">
        <v>10</v>
      </c>
      <c r="B9" s="16">
        <v>149.69999999999999</v>
      </c>
      <c r="C9" s="21">
        <f t="shared" si="0"/>
        <v>149.79999999999998</v>
      </c>
      <c r="D9" s="25">
        <f t="shared" si="5"/>
        <v>153.6</v>
      </c>
      <c r="E9" s="26">
        <f t="shared" si="6"/>
        <v>154.04999999999998</v>
      </c>
      <c r="F9" s="19">
        <f t="shared" si="7"/>
        <v>158.6</v>
      </c>
      <c r="G9" s="20">
        <f t="shared" si="7"/>
        <v>174.04999999999998</v>
      </c>
      <c r="H9" s="22">
        <v>164.45</v>
      </c>
      <c r="I9" s="10">
        <f t="shared" si="3"/>
        <v>164.54999999999998</v>
      </c>
      <c r="J9" s="17">
        <v>733.25</v>
      </c>
      <c r="K9" s="23">
        <f t="shared" si="4"/>
        <v>733.35</v>
      </c>
    </row>
    <row r="10" spans="1:11" x14ac:dyDescent="0.25">
      <c r="A10" s="6" t="s">
        <v>21</v>
      </c>
      <c r="B10" s="16">
        <v>164.95</v>
      </c>
      <c r="C10" s="21">
        <f t="shared" si="0"/>
        <v>165.04999999999998</v>
      </c>
      <c r="D10" s="25">
        <f t="shared" si="5"/>
        <v>167.45</v>
      </c>
      <c r="E10" s="26">
        <f t="shared" si="6"/>
        <v>168.04999999999998</v>
      </c>
      <c r="F10" s="19">
        <f t="shared" si="7"/>
        <v>177.45</v>
      </c>
      <c r="G10" s="20">
        <f t="shared" si="7"/>
        <v>188.04999999999998</v>
      </c>
      <c r="H10" s="22">
        <v>187.05</v>
      </c>
      <c r="I10" s="10">
        <f t="shared" si="3"/>
        <v>187.15</v>
      </c>
      <c r="J10" s="17">
        <v>765</v>
      </c>
      <c r="K10" s="23">
        <f t="shared" si="4"/>
        <v>765.1</v>
      </c>
    </row>
    <row r="11" spans="1:11" x14ac:dyDescent="0.25">
      <c r="A11" s="6" t="s">
        <v>11</v>
      </c>
      <c r="B11" s="16">
        <v>176.45</v>
      </c>
      <c r="C11" s="21">
        <f t="shared" si="0"/>
        <v>176.54999999999998</v>
      </c>
      <c r="D11" s="25">
        <f t="shared" si="5"/>
        <v>177.95</v>
      </c>
      <c r="E11" s="26">
        <f t="shared" si="6"/>
        <v>179.04999999999998</v>
      </c>
      <c r="F11" s="19">
        <f t="shared" si="7"/>
        <v>187.95</v>
      </c>
      <c r="G11" s="20">
        <f t="shared" si="7"/>
        <v>194.04999999999998</v>
      </c>
      <c r="H11" s="22">
        <v>186</v>
      </c>
      <c r="I11" s="10">
        <f>H11+0.1</f>
        <v>186.1</v>
      </c>
      <c r="J11" s="17">
        <v>831.8</v>
      </c>
      <c r="K11" s="23">
        <f t="shared" si="4"/>
        <v>831.9</v>
      </c>
    </row>
    <row r="12" spans="1:11" x14ac:dyDescent="0.25">
      <c r="A12" s="6" t="s">
        <v>12</v>
      </c>
      <c r="B12" s="27">
        <v>143</v>
      </c>
      <c r="C12" s="21">
        <f t="shared" si="0"/>
        <v>143.1</v>
      </c>
      <c r="D12" s="25">
        <f t="shared" si="5"/>
        <v>141</v>
      </c>
      <c r="E12" s="26">
        <f t="shared" si="6"/>
        <v>145.6</v>
      </c>
      <c r="F12" s="19">
        <f t="shared" si="7"/>
        <v>146</v>
      </c>
      <c r="G12" s="20">
        <f t="shared" si="7"/>
        <v>155.6</v>
      </c>
      <c r="H12" s="22">
        <v>148</v>
      </c>
      <c r="I12" s="10">
        <f t="shared" si="3"/>
        <v>148.1</v>
      </c>
      <c r="J12" s="17">
        <v>851.1</v>
      </c>
      <c r="K12" s="23">
        <f t="shared" si="4"/>
        <v>851.2</v>
      </c>
    </row>
    <row r="13" spans="1:11" x14ac:dyDescent="0.25">
      <c r="A13" s="6" t="s">
        <v>22</v>
      </c>
      <c r="B13" s="28">
        <v>124.45</v>
      </c>
      <c r="C13" s="29">
        <f t="shared" si="0"/>
        <v>124.55</v>
      </c>
      <c r="D13" s="25">
        <f t="shared" si="5"/>
        <v>122.45</v>
      </c>
      <c r="E13" s="26">
        <f t="shared" si="6"/>
        <v>127.05</v>
      </c>
      <c r="F13" s="30">
        <f t="shared" si="7"/>
        <v>127.45</v>
      </c>
      <c r="G13" s="31">
        <f t="shared" si="7"/>
        <v>137.05000000000001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Thu</v>
      </c>
      <c r="B19" s="14">
        <f>B4-E4</f>
        <v>7.9000000000000057</v>
      </c>
      <c r="C19" s="15">
        <f>C4-D4</f>
        <v>8.0999999999999943</v>
      </c>
      <c r="D19" s="50">
        <f t="shared" ref="D19:D28" si="8">B4-I4</f>
        <v>3.9000000000000057</v>
      </c>
      <c r="E19" s="51">
        <f t="shared" ref="E19:E28" si="9">C4-H4</f>
        <v>4.0999999999999943</v>
      </c>
      <c r="F19" s="52"/>
      <c r="G19" s="53"/>
      <c r="H19" s="13">
        <f t="shared" ref="H19:H28" si="10">F4-I4</f>
        <v>-139.04999999999998</v>
      </c>
      <c r="I19" s="54">
        <f t="shared" ref="I19:I28" si="11">G4-H4</f>
        <v>-138.85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-8.75</v>
      </c>
      <c r="C20" s="20">
        <f>C5-D5</f>
        <v>5.3499999999999943</v>
      </c>
      <c r="D20" s="22">
        <f t="shared" si="8"/>
        <v>146.15</v>
      </c>
      <c r="E20" s="55">
        <f t="shared" si="9"/>
        <v>146.35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Wk04</v>
      </c>
      <c r="B21" s="19">
        <f>B6-E6</f>
        <v>-10.5</v>
      </c>
      <c r="C21" s="20">
        <f>C6-D6</f>
        <v>-3.4000000000000057</v>
      </c>
      <c r="D21" s="22">
        <f t="shared" si="8"/>
        <v>-6.5499999999999829</v>
      </c>
      <c r="E21" s="55">
        <f t="shared" si="9"/>
        <v>-6.3499999999999943</v>
      </c>
      <c r="F21" s="27"/>
      <c r="G21" s="56"/>
      <c r="H21" s="57">
        <f t="shared" si="10"/>
        <v>-168.04999999999998</v>
      </c>
      <c r="I21" s="58">
        <f t="shared" si="11"/>
        <v>-167.85</v>
      </c>
      <c r="J21" s="48"/>
    </row>
    <row r="22" spans="1:11" x14ac:dyDescent="0.25">
      <c r="A22" s="46" t="str">
        <f t="shared" si="12"/>
        <v>FEB23</v>
      </c>
      <c r="B22" s="17">
        <v>-12</v>
      </c>
      <c r="C22" s="60">
        <v>-10</v>
      </c>
      <c r="D22" s="22">
        <f t="shared" si="8"/>
        <v>-24.950000000000017</v>
      </c>
      <c r="E22" s="55">
        <f t="shared" si="9"/>
        <v>-24.750000000000028</v>
      </c>
      <c r="F22" s="27">
        <v>15</v>
      </c>
      <c r="G22" s="56">
        <v>35</v>
      </c>
      <c r="H22" s="57">
        <f t="shared" si="10"/>
        <v>4.9999999999982947E-2</v>
      </c>
      <c r="I22" s="58">
        <f t="shared" si="11"/>
        <v>22.249999999999972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-2</v>
      </c>
      <c r="D23" s="22">
        <f t="shared" si="8"/>
        <v>-19.650000000000006</v>
      </c>
      <c r="E23" s="55">
        <f t="shared" si="9"/>
        <v>-19.450000000000017</v>
      </c>
      <c r="F23" s="27">
        <v>20</v>
      </c>
      <c r="G23" s="56">
        <v>50</v>
      </c>
      <c r="H23" s="57">
        <f t="shared" si="10"/>
        <v>2.3499999999999943</v>
      </c>
      <c r="I23" s="58">
        <f t="shared" si="11"/>
        <v>38.549999999999983</v>
      </c>
      <c r="J23" s="61"/>
      <c r="K23" s="61"/>
    </row>
    <row r="24" spans="1:11" x14ac:dyDescent="0.25">
      <c r="A24" s="46" t="str">
        <f t="shared" si="12"/>
        <v>Q223</v>
      </c>
      <c r="B24" s="17">
        <v>-4.25</v>
      </c>
      <c r="C24" s="60">
        <v>-3.9</v>
      </c>
      <c r="D24" s="22">
        <f t="shared" si="8"/>
        <v>-14.849999999999994</v>
      </c>
      <c r="E24" s="55">
        <f t="shared" si="9"/>
        <v>-14.650000000000006</v>
      </c>
      <c r="F24" s="27">
        <v>5</v>
      </c>
      <c r="G24" s="56">
        <v>20</v>
      </c>
      <c r="H24" s="57">
        <f t="shared" si="10"/>
        <v>-5.9499999999999886</v>
      </c>
      <c r="I24" s="58">
        <f t="shared" si="11"/>
        <v>9.5999999999999943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-3</v>
      </c>
      <c r="C25" s="60">
        <v>-2.5</v>
      </c>
      <c r="D25" s="22">
        <f t="shared" si="8"/>
        <v>-22.200000000000017</v>
      </c>
      <c r="E25" s="55">
        <f t="shared" si="9"/>
        <v>-22.000000000000028</v>
      </c>
      <c r="F25" s="27">
        <v>10</v>
      </c>
      <c r="G25" s="56">
        <v>20</v>
      </c>
      <c r="H25" s="57">
        <f t="shared" si="10"/>
        <v>-9.7000000000000171</v>
      </c>
      <c r="I25" s="58">
        <f t="shared" si="11"/>
        <v>0.99999999999997158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-9.6500000000000057</v>
      </c>
      <c r="E26" s="55">
        <f>C11-H11</f>
        <v>-9.4500000000000171</v>
      </c>
      <c r="F26" s="27">
        <v>10</v>
      </c>
      <c r="G26" s="56">
        <v>15</v>
      </c>
      <c r="H26" s="57">
        <f t="shared" si="10"/>
        <v>1.8499999999999943</v>
      </c>
      <c r="I26" s="58">
        <f>G11-H11</f>
        <v>8.0499999999999829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-5.0999999999999943</v>
      </c>
      <c r="E27" s="55">
        <f t="shared" si="9"/>
        <v>-4.9000000000000057</v>
      </c>
      <c r="F27" s="27">
        <v>5</v>
      </c>
      <c r="G27" s="56">
        <v>10</v>
      </c>
      <c r="H27" s="57">
        <f t="shared" si="10"/>
        <v>-2.0999999999999943</v>
      </c>
      <c r="I27" s="58">
        <f t="shared" si="11"/>
        <v>7.5999999999999943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124.35000000000001</v>
      </c>
      <c r="E28" s="66">
        <f t="shared" si="9"/>
        <v>124.55</v>
      </c>
      <c r="F28" s="28">
        <v>5</v>
      </c>
      <c r="G28" s="67">
        <v>10</v>
      </c>
      <c r="H28" s="68">
        <f t="shared" si="10"/>
        <v>127.35000000000001</v>
      </c>
      <c r="I28" s="69">
        <f t="shared" si="11"/>
        <v>137.05000000000001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77" priority="9" operator="equal">
      <formula>0.1</formula>
    </cfRule>
  </conditionalFormatting>
  <conditionalFormatting sqref="I4:I13">
    <cfRule type="cellIs" dxfId="376" priority="8" operator="equal">
      <formula>0.1</formula>
    </cfRule>
  </conditionalFormatting>
  <conditionalFormatting sqref="E4:E6">
    <cfRule type="cellIs" dxfId="375" priority="2" operator="equal">
      <formula>0.1</formula>
    </cfRule>
  </conditionalFormatting>
  <conditionalFormatting sqref="G6">
    <cfRule type="cellIs" dxfId="374" priority="6" operator="equal">
      <formula>0.1</formula>
    </cfRule>
  </conditionalFormatting>
  <conditionalFormatting sqref="G5">
    <cfRule type="cellIs" dxfId="373" priority="5" operator="equal">
      <formula>0.1</formula>
    </cfRule>
  </conditionalFormatting>
  <conditionalFormatting sqref="G4">
    <cfRule type="cellIs" dxfId="372" priority="4" operator="equal">
      <formula>0.1</formula>
    </cfRule>
  </conditionalFormatting>
  <conditionalFormatting sqref="G4:G6">
    <cfRule type="cellIs" dxfId="371" priority="3" operator="equal">
      <formula>0.1</formula>
    </cfRule>
    <cfRule type="cellIs" dxfId="370" priority="7" operator="equal">
      <formula>0.1</formula>
    </cfRule>
  </conditionalFormatting>
  <conditionalFormatting sqref="C4:C13">
    <cfRule type="cellIs" dxfId="369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2BA4-8A31-49BC-B1F0-A269D11CF0CA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180.95</v>
      </c>
      <c r="C4" s="8">
        <f t="shared" ref="C4:C13" si="0">B4+0.1</f>
        <v>181.04999999999998</v>
      </c>
      <c r="D4" s="9"/>
      <c r="E4" s="10">
        <f t="shared" ref="E4" si="1">D4+0.1</f>
        <v>0.1</v>
      </c>
      <c r="F4" s="11"/>
      <c r="G4" s="12">
        <f t="shared" ref="G4:G6" si="2">F4+0.1</f>
        <v>0.1</v>
      </c>
      <c r="H4" s="13">
        <v>175.95</v>
      </c>
      <c r="I4" s="10">
        <f t="shared" ref="I4:I13" si="3">H4+0.1</f>
        <v>176.04999999999998</v>
      </c>
      <c r="J4" s="14"/>
      <c r="K4" s="15"/>
    </row>
    <row r="5" spans="1:11" x14ac:dyDescent="0.25">
      <c r="A5" s="6" t="s">
        <v>8</v>
      </c>
      <c r="B5" s="16">
        <v>151.94999999999999</v>
      </c>
      <c r="C5" s="8">
        <f t="shared" si="0"/>
        <v>152.04999999999998</v>
      </c>
      <c r="D5" s="9"/>
      <c r="E5" s="10"/>
      <c r="F5" s="17"/>
      <c r="G5" s="12">
        <f t="shared" si="2"/>
        <v>0.1</v>
      </c>
      <c r="H5" s="18">
        <v>147.94999999999999</v>
      </c>
      <c r="I5" s="10">
        <f t="shared" si="3"/>
        <v>148.04999999999998</v>
      </c>
      <c r="J5" s="19"/>
      <c r="K5" s="20"/>
    </row>
    <row r="6" spans="1:11" x14ac:dyDescent="0.25">
      <c r="A6" s="6" t="s">
        <v>28</v>
      </c>
      <c r="B6" s="16">
        <v>158.94999999999999</v>
      </c>
      <c r="C6" s="21">
        <f t="shared" si="0"/>
        <v>159.04999999999998</v>
      </c>
      <c r="D6" s="22">
        <v>160</v>
      </c>
      <c r="E6" s="10">
        <v>170</v>
      </c>
      <c r="F6" s="17"/>
      <c r="G6" s="12">
        <f t="shared" si="2"/>
        <v>0.1</v>
      </c>
      <c r="H6" s="18">
        <v>167.95</v>
      </c>
      <c r="I6" s="10">
        <f t="shared" si="3"/>
        <v>168.04999999999998</v>
      </c>
      <c r="J6" s="17">
        <v>750.7</v>
      </c>
      <c r="K6" s="23">
        <f t="shared" ref="K6:K12" si="4">J6+0.1</f>
        <v>750.80000000000007</v>
      </c>
    </row>
    <row r="7" spans="1:11" ht="15.75" customHeight="1" x14ac:dyDescent="0.25">
      <c r="A7" s="24" t="s">
        <v>9</v>
      </c>
      <c r="B7" s="16">
        <v>145.19999999999999</v>
      </c>
      <c r="C7" s="21">
        <f t="shared" si="0"/>
        <v>145.29999999999998</v>
      </c>
      <c r="D7" s="25">
        <f t="shared" ref="D7:D13" si="5">B7-C22</f>
        <v>155.19999999999999</v>
      </c>
      <c r="E7" s="26">
        <f t="shared" ref="E7:E13" si="6">C7-B22</f>
        <v>157.29999999999998</v>
      </c>
      <c r="F7" s="19">
        <f t="shared" ref="F7:G13" si="7">D7+F22</f>
        <v>170.2</v>
      </c>
      <c r="G7" s="20">
        <f t="shared" si="7"/>
        <v>192.29999999999998</v>
      </c>
      <c r="H7" s="22">
        <v>170.5</v>
      </c>
      <c r="I7" s="10">
        <f t="shared" si="3"/>
        <v>170.6</v>
      </c>
      <c r="J7" s="17">
        <v>726.95</v>
      </c>
      <c r="K7" s="23">
        <f t="shared" si="4"/>
        <v>727.05000000000007</v>
      </c>
    </row>
    <row r="8" spans="1:11" x14ac:dyDescent="0.25">
      <c r="A8" s="24" t="s">
        <v>20</v>
      </c>
      <c r="B8" s="16">
        <v>143</v>
      </c>
      <c r="C8" s="21">
        <f t="shared" si="0"/>
        <v>143.1</v>
      </c>
      <c r="D8" s="25">
        <f t="shared" si="5"/>
        <v>145</v>
      </c>
      <c r="E8" s="26">
        <f t="shared" si="6"/>
        <v>151.1</v>
      </c>
      <c r="F8" s="19">
        <f t="shared" si="7"/>
        <v>165</v>
      </c>
      <c r="G8" s="20">
        <f t="shared" si="7"/>
        <v>201.1</v>
      </c>
      <c r="H8" s="22">
        <v>165</v>
      </c>
      <c r="I8" s="10">
        <f t="shared" si="3"/>
        <v>165.1</v>
      </c>
      <c r="J8" s="17">
        <v>708.05</v>
      </c>
      <c r="K8" s="23">
        <f t="shared" si="4"/>
        <v>708.15</v>
      </c>
    </row>
    <row r="9" spans="1:11" x14ac:dyDescent="0.25">
      <c r="A9" s="6" t="s">
        <v>10</v>
      </c>
      <c r="B9" s="16">
        <v>144.94999999999999</v>
      </c>
      <c r="C9" s="21">
        <f t="shared" si="0"/>
        <v>145.04999999999998</v>
      </c>
      <c r="D9" s="25">
        <f t="shared" si="5"/>
        <v>148.85</v>
      </c>
      <c r="E9" s="26">
        <f t="shared" si="6"/>
        <v>149.29999999999998</v>
      </c>
      <c r="F9" s="19">
        <f t="shared" si="7"/>
        <v>153.85</v>
      </c>
      <c r="G9" s="20">
        <f t="shared" si="7"/>
        <v>169.29999999999998</v>
      </c>
      <c r="H9" s="22">
        <v>161</v>
      </c>
      <c r="I9" s="10">
        <f t="shared" si="3"/>
        <v>161.1</v>
      </c>
      <c r="J9" s="17">
        <v>713.65</v>
      </c>
      <c r="K9" s="23">
        <f t="shared" si="4"/>
        <v>713.75</v>
      </c>
    </row>
    <row r="10" spans="1:11" x14ac:dyDescent="0.25">
      <c r="A10" s="6" t="s">
        <v>21</v>
      </c>
      <c r="B10" s="16">
        <v>164.95</v>
      </c>
      <c r="C10" s="21">
        <f t="shared" si="0"/>
        <v>165.04999999999998</v>
      </c>
      <c r="D10" s="25">
        <f t="shared" si="5"/>
        <v>167.45</v>
      </c>
      <c r="E10" s="26">
        <f t="shared" si="6"/>
        <v>168.04999999999998</v>
      </c>
      <c r="F10" s="19">
        <f t="shared" si="7"/>
        <v>177.45</v>
      </c>
      <c r="G10" s="20">
        <f t="shared" si="7"/>
        <v>188.04999999999998</v>
      </c>
      <c r="H10" s="22">
        <v>185.1</v>
      </c>
      <c r="I10" s="10">
        <f t="shared" si="3"/>
        <v>185.2</v>
      </c>
      <c r="J10" s="17">
        <v>750.75</v>
      </c>
      <c r="K10" s="23">
        <f t="shared" si="4"/>
        <v>750.85</v>
      </c>
    </row>
    <row r="11" spans="1:11" x14ac:dyDescent="0.25">
      <c r="A11" s="6" t="s">
        <v>11</v>
      </c>
      <c r="B11" s="16">
        <v>178</v>
      </c>
      <c r="C11" s="21">
        <f t="shared" si="0"/>
        <v>178.1</v>
      </c>
      <c r="D11" s="25">
        <f t="shared" si="5"/>
        <v>179.5</v>
      </c>
      <c r="E11" s="26">
        <f t="shared" si="6"/>
        <v>180.6</v>
      </c>
      <c r="F11" s="19">
        <f t="shared" si="7"/>
        <v>189.5</v>
      </c>
      <c r="G11" s="20">
        <f t="shared" si="7"/>
        <v>195.6</v>
      </c>
      <c r="H11" s="22">
        <v>185.75</v>
      </c>
      <c r="I11" s="10">
        <f>H11+0.1</f>
        <v>185.85</v>
      </c>
      <c r="J11" s="17">
        <v>791.2</v>
      </c>
      <c r="K11" s="23">
        <f t="shared" si="4"/>
        <v>791.30000000000007</v>
      </c>
    </row>
    <row r="12" spans="1:11" x14ac:dyDescent="0.25">
      <c r="A12" s="6" t="s">
        <v>12</v>
      </c>
      <c r="B12" s="27">
        <v>142.5</v>
      </c>
      <c r="C12" s="21">
        <f t="shared" si="0"/>
        <v>142.6</v>
      </c>
      <c r="D12" s="25">
        <f t="shared" si="5"/>
        <v>140.5</v>
      </c>
      <c r="E12" s="26">
        <f t="shared" si="6"/>
        <v>145.1</v>
      </c>
      <c r="F12" s="19">
        <f t="shared" si="7"/>
        <v>145.5</v>
      </c>
      <c r="G12" s="20">
        <f t="shared" si="7"/>
        <v>155.1</v>
      </c>
      <c r="H12" s="22">
        <v>149.15</v>
      </c>
      <c r="I12" s="10">
        <f t="shared" si="3"/>
        <v>149.25</v>
      </c>
      <c r="J12" s="17">
        <v>808.55</v>
      </c>
      <c r="K12" s="23">
        <f t="shared" si="4"/>
        <v>808.65</v>
      </c>
    </row>
    <row r="13" spans="1:11" x14ac:dyDescent="0.25">
      <c r="A13" s="6" t="s">
        <v>22</v>
      </c>
      <c r="B13" s="28">
        <v>124.45</v>
      </c>
      <c r="C13" s="29">
        <f t="shared" si="0"/>
        <v>124.55</v>
      </c>
      <c r="D13" s="25">
        <f t="shared" si="5"/>
        <v>122.45</v>
      </c>
      <c r="E13" s="26">
        <f t="shared" si="6"/>
        <v>127.05</v>
      </c>
      <c r="F13" s="30">
        <f t="shared" si="7"/>
        <v>127.45</v>
      </c>
      <c r="G13" s="31">
        <f t="shared" si="7"/>
        <v>137.05000000000001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Fri</v>
      </c>
      <c r="B19" s="14">
        <f>B4-E4</f>
        <v>180.85</v>
      </c>
      <c r="C19" s="15">
        <f>C4-D4</f>
        <v>181.04999999999998</v>
      </c>
      <c r="D19" s="50">
        <f t="shared" ref="D19:D28" si="8">B4-I4</f>
        <v>4.9000000000000057</v>
      </c>
      <c r="E19" s="51">
        <f t="shared" ref="E19:E28" si="9">C4-H4</f>
        <v>5.0999999999999943</v>
      </c>
      <c r="F19" s="52"/>
      <c r="G19" s="53"/>
      <c r="H19" s="13">
        <f t="shared" ref="H19:H28" si="10">F4-I4</f>
        <v>-176.04999999999998</v>
      </c>
      <c r="I19" s="54">
        <f t="shared" ref="I19:I28" si="11">G4-H4</f>
        <v>-175.85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151.94999999999999</v>
      </c>
      <c r="C20" s="20">
        <f>C5-D5</f>
        <v>152.04999999999998</v>
      </c>
      <c r="D20" s="22">
        <f t="shared" si="8"/>
        <v>3.9000000000000057</v>
      </c>
      <c r="E20" s="55">
        <f t="shared" si="9"/>
        <v>4.0999999999999943</v>
      </c>
      <c r="F20" s="27"/>
      <c r="G20" s="56"/>
      <c r="H20" s="57">
        <f t="shared" si="10"/>
        <v>-148.04999999999998</v>
      </c>
      <c r="I20" s="58">
        <f t="shared" si="11"/>
        <v>-147.85</v>
      </c>
      <c r="J20" s="59"/>
      <c r="K20" s="59"/>
    </row>
    <row r="21" spans="1:11" x14ac:dyDescent="0.25">
      <c r="A21" s="46" t="str">
        <f t="shared" si="12"/>
        <v>Wk04</v>
      </c>
      <c r="B21" s="19">
        <f>B6-E6</f>
        <v>-11.050000000000011</v>
      </c>
      <c r="C21" s="20">
        <f>C6-D6</f>
        <v>-0.95000000000001705</v>
      </c>
      <c r="D21" s="22">
        <f t="shared" si="8"/>
        <v>-9.0999999999999943</v>
      </c>
      <c r="E21" s="55">
        <f t="shared" si="9"/>
        <v>-8.9000000000000057</v>
      </c>
      <c r="F21" s="27"/>
      <c r="G21" s="56"/>
      <c r="H21" s="57">
        <f t="shared" si="10"/>
        <v>-168.04999999999998</v>
      </c>
      <c r="I21" s="58">
        <f t="shared" si="11"/>
        <v>-167.85</v>
      </c>
      <c r="J21" s="48"/>
    </row>
    <row r="22" spans="1:11" x14ac:dyDescent="0.25">
      <c r="A22" s="46" t="str">
        <f t="shared" si="12"/>
        <v>FEB23</v>
      </c>
      <c r="B22" s="17">
        <v>-12</v>
      </c>
      <c r="C22" s="60">
        <v>-10</v>
      </c>
      <c r="D22" s="22">
        <f t="shared" si="8"/>
        <v>-25.400000000000006</v>
      </c>
      <c r="E22" s="55">
        <f t="shared" si="9"/>
        <v>-25.200000000000017</v>
      </c>
      <c r="F22" s="27">
        <v>15</v>
      </c>
      <c r="G22" s="56">
        <v>35</v>
      </c>
      <c r="H22" s="57">
        <f t="shared" si="10"/>
        <v>-0.40000000000000568</v>
      </c>
      <c r="I22" s="58">
        <f t="shared" si="11"/>
        <v>21.799999999999983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-2</v>
      </c>
      <c r="D23" s="22">
        <f t="shared" si="8"/>
        <v>-22.099999999999994</v>
      </c>
      <c r="E23" s="55">
        <f t="shared" si="9"/>
        <v>-21.900000000000006</v>
      </c>
      <c r="F23" s="27">
        <v>20</v>
      </c>
      <c r="G23" s="56">
        <v>50</v>
      </c>
      <c r="H23" s="57">
        <f t="shared" si="10"/>
        <v>-9.9999999999994316E-2</v>
      </c>
      <c r="I23" s="58">
        <f t="shared" si="11"/>
        <v>36.099999999999994</v>
      </c>
      <c r="J23" s="61"/>
      <c r="K23" s="61"/>
    </row>
    <row r="24" spans="1:11" x14ac:dyDescent="0.25">
      <c r="A24" s="46" t="str">
        <f t="shared" si="12"/>
        <v>Q223</v>
      </c>
      <c r="B24" s="17">
        <v>-4.25</v>
      </c>
      <c r="C24" s="60">
        <v>-3.9</v>
      </c>
      <c r="D24" s="22">
        <f t="shared" si="8"/>
        <v>-16.150000000000006</v>
      </c>
      <c r="E24" s="55">
        <f t="shared" si="9"/>
        <v>-15.950000000000017</v>
      </c>
      <c r="F24" s="27">
        <v>5</v>
      </c>
      <c r="G24" s="56">
        <v>20</v>
      </c>
      <c r="H24" s="57">
        <f t="shared" si="10"/>
        <v>-7.25</v>
      </c>
      <c r="I24" s="58">
        <f t="shared" si="11"/>
        <v>8.2999999999999829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-3</v>
      </c>
      <c r="C25" s="60">
        <v>-2.5</v>
      </c>
      <c r="D25" s="22">
        <f t="shared" si="8"/>
        <v>-20.25</v>
      </c>
      <c r="E25" s="55">
        <f t="shared" si="9"/>
        <v>-20.050000000000011</v>
      </c>
      <c r="F25" s="27">
        <v>10</v>
      </c>
      <c r="G25" s="56">
        <v>20</v>
      </c>
      <c r="H25" s="57">
        <f t="shared" si="10"/>
        <v>-7.75</v>
      </c>
      <c r="I25" s="58">
        <f t="shared" si="11"/>
        <v>2.9499999999999886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-7.8499999999999943</v>
      </c>
      <c r="E26" s="55">
        <f>C11-H11</f>
        <v>-7.6500000000000057</v>
      </c>
      <c r="F26" s="27">
        <v>10</v>
      </c>
      <c r="G26" s="56">
        <v>15</v>
      </c>
      <c r="H26" s="57">
        <f t="shared" si="10"/>
        <v>3.6500000000000057</v>
      </c>
      <c r="I26" s="58">
        <f>G11-H11</f>
        <v>9.8499999999999943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-6.75</v>
      </c>
      <c r="E27" s="55">
        <f t="shared" si="9"/>
        <v>-6.5500000000000114</v>
      </c>
      <c r="F27" s="27">
        <v>5</v>
      </c>
      <c r="G27" s="56">
        <v>10</v>
      </c>
      <c r="H27" s="57">
        <f t="shared" si="10"/>
        <v>-3.75</v>
      </c>
      <c r="I27" s="58">
        <f t="shared" si="11"/>
        <v>5.9499999999999886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124.35000000000001</v>
      </c>
      <c r="E28" s="66">
        <f t="shared" si="9"/>
        <v>124.55</v>
      </c>
      <c r="F28" s="28">
        <v>5</v>
      </c>
      <c r="G28" s="67">
        <v>10</v>
      </c>
      <c r="H28" s="68">
        <f t="shared" si="10"/>
        <v>127.35000000000001</v>
      </c>
      <c r="I28" s="69">
        <f t="shared" si="11"/>
        <v>137.05000000000001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68" priority="9" operator="equal">
      <formula>0.1</formula>
    </cfRule>
  </conditionalFormatting>
  <conditionalFormatting sqref="I4:I13">
    <cfRule type="cellIs" dxfId="367" priority="8" operator="equal">
      <formula>0.1</formula>
    </cfRule>
  </conditionalFormatting>
  <conditionalFormatting sqref="E4:E6">
    <cfRule type="cellIs" dxfId="366" priority="2" operator="equal">
      <formula>0.1</formula>
    </cfRule>
  </conditionalFormatting>
  <conditionalFormatting sqref="G6">
    <cfRule type="cellIs" dxfId="365" priority="6" operator="equal">
      <formula>0.1</formula>
    </cfRule>
  </conditionalFormatting>
  <conditionalFormatting sqref="G5">
    <cfRule type="cellIs" dxfId="364" priority="5" operator="equal">
      <formula>0.1</formula>
    </cfRule>
  </conditionalFormatting>
  <conditionalFormatting sqref="G4">
    <cfRule type="cellIs" dxfId="363" priority="4" operator="equal">
      <formula>0.1</formula>
    </cfRule>
  </conditionalFormatting>
  <conditionalFormatting sqref="G4:G6">
    <cfRule type="cellIs" dxfId="362" priority="3" operator="equal">
      <formula>0.1</formula>
    </cfRule>
    <cfRule type="cellIs" dxfId="361" priority="7" operator="equal">
      <formula>0.1</formula>
    </cfRule>
  </conditionalFormatting>
  <conditionalFormatting sqref="C4:C13">
    <cfRule type="cellIs" dxfId="360" priority="1" operator="lessThanOrEqual">
      <formula>0.1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0608-554F-493C-9CFD-347FF936C85C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29</v>
      </c>
      <c r="B4" s="7">
        <v>204.95</v>
      </c>
      <c r="C4" s="8">
        <f t="shared" ref="C4:C13" si="0">B4+0.1</f>
        <v>205.04999999999998</v>
      </c>
      <c r="D4" s="9"/>
      <c r="E4" s="10">
        <f t="shared" ref="E4" si="1">D4+0.1</f>
        <v>0.1</v>
      </c>
      <c r="F4" s="11"/>
      <c r="G4" s="12">
        <f t="shared" ref="G4:G6" si="2">F4+0.1</f>
        <v>0.1</v>
      </c>
      <c r="H4" s="13">
        <v>184.95</v>
      </c>
      <c r="I4" s="10">
        <f t="shared" ref="I4:I13" si="3">H4+0.1</f>
        <v>185.04999999999998</v>
      </c>
      <c r="J4" s="14"/>
      <c r="K4" s="15"/>
    </row>
    <row r="5" spans="1:11" x14ac:dyDescent="0.25">
      <c r="A5" s="6" t="s">
        <v>8</v>
      </c>
      <c r="B5" s="16">
        <v>147.94999999999999</v>
      </c>
      <c r="C5" s="8">
        <f t="shared" si="0"/>
        <v>148.04999999999998</v>
      </c>
      <c r="D5" s="9"/>
      <c r="E5" s="10"/>
      <c r="F5" s="17"/>
      <c r="G5" s="12">
        <f t="shared" si="2"/>
        <v>0.1</v>
      </c>
      <c r="H5" s="18">
        <v>139.94999999999999</v>
      </c>
      <c r="I5" s="10">
        <f t="shared" si="3"/>
        <v>140.04999999999998</v>
      </c>
      <c r="J5" s="19"/>
      <c r="K5" s="20"/>
    </row>
    <row r="6" spans="1:11" x14ac:dyDescent="0.25">
      <c r="A6" s="6" t="s">
        <v>28</v>
      </c>
      <c r="B6" s="16">
        <v>162.94999999999999</v>
      </c>
      <c r="C6" s="21">
        <f t="shared" si="0"/>
        <v>163.04999999999998</v>
      </c>
      <c r="D6" s="22">
        <v>160</v>
      </c>
      <c r="E6" s="10">
        <v>170</v>
      </c>
      <c r="F6" s="17"/>
      <c r="G6" s="12">
        <f t="shared" si="2"/>
        <v>0.1</v>
      </c>
      <c r="H6" s="18">
        <v>169.95</v>
      </c>
      <c r="I6" s="10">
        <f t="shared" si="3"/>
        <v>170.04999999999998</v>
      </c>
      <c r="J6" s="17">
        <v>734.85</v>
      </c>
      <c r="K6" s="23">
        <f t="shared" ref="K6:K12" si="4">J6+0.1</f>
        <v>734.95</v>
      </c>
    </row>
    <row r="7" spans="1:11" ht="15.75" customHeight="1" x14ac:dyDescent="0.25">
      <c r="A7" s="24" t="s">
        <v>9</v>
      </c>
      <c r="B7" s="16">
        <v>150.44999999999999</v>
      </c>
      <c r="C7" s="21">
        <f t="shared" si="0"/>
        <v>150.54999999999998</v>
      </c>
      <c r="D7" s="25">
        <f t="shared" ref="D7:D13" si="5">B7-C22</f>
        <v>160.44999999999999</v>
      </c>
      <c r="E7" s="26">
        <f t="shared" ref="E7:E13" si="6">C7-B22</f>
        <v>162.54999999999998</v>
      </c>
      <c r="F7" s="19">
        <f t="shared" ref="F7:G13" si="7">D7+F22</f>
        <v>175.45</v>
      </c>
      <c r="G7" s="20">
        <f t="shared" si="7"/>
        <v>197.54999999999998</v>
      </c>
      <c r="H7" s="22">
        <v>175.15</v>
      </c>
      <c r="I7" s="10">
        <f t="shared" si="3"/>
        <v>175.25</v>
      </c>
      <c r="J7" s="17">
        <v>716.5</v>
      </c>
      <c r="K7" s="23">
        <f t="shared" si="4"/>
        <v>716.6</v>
      </c>
    </row>
    <row r="8" spans="1:11" x14ac:dyDescent="0.25">
      <c r="A8" s="24" t="s">
        <v>20</v>
      </c>
      <c r="B8" s="16">
        <v>151.5</v>
      </c>
      <c r="C8" s="21">
        <f t="shared" si="0"/>
        <v>151.6</v>
      </c>
      <c r="D8" s="25">
        <f t="shared" si="5"/>
        <v>157.5</v>
      </c>
      <c r="E8" s="26">
        <f t="shared" si="6"/>
        <v>159.6</v>
      </c>
      <c r="F8" s="19">
        <f t="shared" si="7"/>
        <v>177.5</v>
      </c>
      <c r="G8" s="20">
        <f t="shared" si="7"/>
        <v>209.6</v>
      </c>
      <c r="H8" s="22">
        <v>172.45</v>
      </c>
      <c r="I8" s="10">
        <f t="shared" si="3"/>
        <v>172.54999999999998</v>
      </c>
      <c r="J8" s="17">
        <v>707.95</v>
      </c>
      <c r="K8" s="23">
        <f t="shared" si="4"/>
        <v>708.05000000000007</v>
      </c>
    </row>
    <row r="9" spans="1:11" x14ac:dyDescent="0.25">
      <c r="A9" s="6" t="s">
        <v>10</v>
      </c>
      <c r="B9" s="16">
        <v>156.19999999999999</v>
      </c>
      <c r="C9" s="21">
        <f t="shared" si="0"/>
        <v>156.29999999999998</v>
      </c>
      <c r="D9" s="25">
        <f t="shared" si="5"/>
        <v>158.69999999999999</v>
      </c>
      <c r="E9" s="26">
        <f t="shared" si="6"/>
        <v>159.79999999999998</v>
      </c>
      <c r="F9" s="19">
        <f t="shared" si="7"/>
        <v>163.69999999999999</v>
      </c>
      <c r="G9" s="20">
        <f t="shared" si="7"/>
        <v>179.79999999999998</v>
      </c>
      <c r="H9" s="22">
        <v>173.95</v>
      </c>
      <c r="I9" s="10">
        <f t="shared" si="3"/>
        <v>174.04999999999998</v>
      </c>
      <c r="J9" s="17">
        <v>712.85</v>
      </c>
      <c r="K9" s="23">
        <f t="shared" si="4"/>
        <v>712.95</v>
      </c>
    </row>
    <row r="10" spans="1:11" x14ac:dyDescent="0.25">
      <c r="A10" s="6" t="s">
        <v>21</v>
      </c>
      <c r="B10" s="16">
        <v>175.2</v>
      </c>
      <c r="C10" s="21">
        <f t="shared" si="0"/>
        <v>175.29999999999998</v>
      </c>
      <c r="D10" s="25">
        <f t="shared" si="5"/>
        <v>177.2</v>
      </c>
      <c r="E10" s="26">
        <f t="shared" si="6"/>
        <v>177.79999999999998</v>
      </c>
      <c r="F10" s="19">
        <f t="shared" si="7"/>
        <v>187.2</v>
      </c>
      <c r="G10" s="20">
        <f t="shared" si="7"/>
        <v>197.79999999999998</v>
      </c>
      <c r="H10" s="22">
        <v>198</v>
      </c>
      <c r="I10" s="10">
        <f t="shared" si="3"/>
        <v>198.1</v>
      </c>
      <c r="J10" s="17">
        <v>737.95</v>
      </c>
      <c r="K10" s="23">
        <f t="shared" si="4"/>
        <v>738.05000000000007</v>
      </c>
    </row>
    <row r="11" spans="1:11" x14ac:dyDescent="0.25">
      <c r="A11" s="6" t="s">
        <v>11</v>
      </c>
      <c r="B11" s="16">
        <v>189.9</v>
      </c>
      <c r="C11" s="21">
        <f t="shared" si="0"/>
        <v>190</v>
      </c>
      <c r="D11" s="25">
        <f t="shared" si="5"/>
        <v>191.4</v>
      </c>
      <c r="E11" s="26">
        <f t="shared" si="6"/>
        <v>192.5</v>
      </c>
      <c r="F11" s="19">
        <f t="shared" si="7"/>
        <v>201.4</v>
      </c>
      <c r="G11" s="20">
        <f t="shared" si="7"/>
        <v>207.5</v>
      </c>
      <c r="H11" s="22">
        <v>197.5</v>
      </c>
      <c r="I11" s="10">
        <f>H11+0.1</f>
        <v>197.6</v>
      </c>
      <c r="J11" s="17">
        <v>811.2</v>
      </c>
      <c r="K11" s="23">
        <f t="shared" si="4"/>
        <v>811.30000000000007</v>
      </c>
    </row>
    <row r="12" spans="1:11" x14ac:dyDescent="0.25">
      <c r="A12" s="6" t="s">
        <v>12</v>
      </c>
      <c r="B12" s="27">
        <v>144.25</v>
      </c>
      <c r="C12" s="21">
        <f t="shared" si="0"/>
        <v>144.35</v>
      </c>
      <c r="D12" s="25">
        <f t="shared" si="5"/>
        <v>142.25</v>
      </c>
      <c r="E12" s="26">
        <f t="shared" si="6"/>
        <v>146.85</v>
      </c>
      <c r="F12" s="19">
        <f t="shared" si="7"/>
        <v>147.25</v>
      </c>
      <c r="G12" s="20">
        <f t="shared" si="7"/>
        <v>156.85</v>
      </c>
      <c r="H12" s="22">
        <v>149.65</v>
      </c>
      <c r="I12" s="10">
        <f t="shared" si="3"/>
        <v>149.75</v>
      </c>
      <c r="J12" s="17">
        <v>768.1</v>
      </c>
      <c r="K12" s="23">
        <f t="shared" si="4"/>
        <v>768.2</v>
      </c>
    </row>
    <row r="13" spans="1:11" x14ac:dyDescent="0.25">
      <c r="A13" s="6" t="s">
        <v>22</v>
      </c>
      <c r="B13" s="28">
        <v>125.1</v>
      </c>
      <c r="C13" s="29">
        <f t="shared" si="0"/>
        <v>125.19999999999999</v>
      </c>
      <c r="D13" s="25">
        <f t="shared" si="5"/>
        <v>123.1</v>
      </c>
      <c r="E13" s="26">
        <f t="shared" si="6"/>
        <v>127.69999999999999</v>
      </c>
      <c r="F13" s="30">
        <f t="shared" si="7"/>
        <v>128.1</v>
      </c>
      <c r="G13" s="31">
        <f t="shared" si="7"/>
        <v>137.69999999999999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Mon</v>
      </c>
      <c r="B19" s="14">
        <f>B4-E4</f>
        <v>204.85</v>
      </c>
      <c r="C19" s="15">
        <f>C4-D4</f>
        <v>205.04999999999998</v>
      </c>
      <c r="D19" s="50">
        <f t="shared" ref="D19:D28" si="8">B4-I4</f>
        <v>19.900000000000006</v>
      </c>
      <c r="E19" s="51">
        <f t="shared" ref="E19:E28" si="9">C4-H4</f>
        <v>20.099999999999994</v>
      </c>
      <c r="F19" s="52"/>
      <c r="G19" s="53"/>
      <c r="H19" s="13">
        <f t="shared" ref="H19:H28" si="10">F4-I4</f>
        <v>-185.04999999999998</v>
      </c>
      <c r="I19" s="54">
        <f t="shared" ref="I19:I28" si="11">G4-H4</f>
        <v>-184.85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147.94999999999999</v>
      </c>
      <c r="C20" s="20">
        <f>C5-D5</f>
        <v>148.04999999999998</v>
      </c>
      <c r="D20" s="22">
        <f t="shared" si="8"/>
        <v>7.9000000000000057</v>
      </c>
      <c r="E20" s="55">
        <f t="shared" si="9"/>
        <v>8.0999999999999943</v>
      </c>
      <c r="F20" s="27"/>
      <c r="G20" s="56"/>
      <c r="H20" s="57">
        <f t="shared" si="10"/>
        <v>-140.04999999999998</v>
      </c>
      <c r="I20" s="58">
        <f t="shared" si="11"/>
        <v>-139.85</v>
      </c>
      <c r="J20" s="59"/>
      <c r="K20" s="59"/>
    </row>
    <row r="21" spans="1:11" x14ac:dyDescent="0.25">
      <c r="A21" s="46" t="str">
        <f t="shared" si="12"/>
        <v>Wk04</v>
      </c>
      <c r="B21" s="19">
        <f>B6-E6</f>
        <v>-7.0500000000000114</v>
      </c>
      <c r="C21" s="20">
        <f>C6-D6</f>
        <v>3.0499999999999829</v>
      </c>
      <c r="D21" s="22">
        <f t="shared" si="8"/>
        <v>-7.0999999999999943</v>
      </c>
      <c r="E21" s="55">
        <f t="shared" si="9"/>
        <v>-6.9000000000000057</v>
      </c>
      <c r="F21" s="27"/>
      <c r="G21" s="56"/>
      <c r="H21" s="57">
        <f t="shared" si="10"/>
        <v>-170.04999999999998</v>
      </c>
      <c r="I21" s="58">
        <f t="shared" si="11"/>
        <v>-169.85</v>
      </c>
      <c r="J21" s="48"/>
    </row>
    <row r="22" spans="1:11" x14ac:dyDescent="0.25">
      <c r="A22" s="46" t="str">
        <f t="shared" si="12"/>
        <v>FEB23</v>
      </c>
      <c r="B22" s="17">
        <v>-12</v>
      </c>
      <c r="C22" s="60">
        <v>-10</v>
      </c>
      <c r="D22" s="22">
        <f t="shared" si="8"/>
        <v>-24.800000000000011</v>
      </c>
      <c r="E22" s="55">
        <f t="shared" si="9"/>
        <v>-24.600000000000023</v>
      </c>
      <c r="F22" s="27">
        <v>15</v>
      </c>
      <c r="G22" s="56">
        <v>35</v>
      </c>
      <c r="H22" s="57">
        <f t="shared" si="10"/>
        <v>0.19999999999998863</v>
      </c>
      <c r="I22" s="58">
        <f t="shared" si="11"/>
        <v>22.399999999999977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-6</v>
      </c>
      <c r="D23" s="22">
        <f t="shared" si="8"/>
        <v>-21.049999999999983</v>
      </c>
      <c r="E23" s="55">
        <f t="shared" si="9"/>
        <v>-20.849999999999994</v>
      </c>
      <c r="F23" s="27">
        <v>20</v>
      </c>
      <c r="G23" s="56">
        <v>50</v>
      </c>
      <c r="H23" s="57">
        <f t="shared" si="10"/>
        <v>4.9500000000000171</v>
      </c>
      <c r="I23" s="58">
        <f t="shared" si="11"/>
        <v>37.150000000000006</v>
      </c>
      <c r="J23" s="61"/>
      <c r="K23" s="61"/>
    </row>
    <row r="24" spans="1:11" x14ac:dyDescent="0.25">
      <c r="A24" s="46" t="str">
        <f t="shared" si="12"/>
        <v>Q223</v>
      </c>
      <c r="B24" s="17">
        <v>-3.5</v>
      </c>
      <c r="C24" s="60">
        <v>-2.5</v>
      </c>
      <c r="D24" s="22">
        <f t="shared" si="8"/>
        <v>-17.849999999999994</v>
      </c>
      <c r="E24" s="55">
        <f t="shared" si="9"/>
        <v>-17.650000000000006</v>
      </c>
      <c r="F24" s="27">
        <v>5</v>
      </c>
      <c r="G24" s="56">
        <v>20</v>
      </c>
      <c r="H24" s="57">
        <f t="shared" si="10"/>
        <v>-10.349999999999994</v>
      </c>
      <c r="I24" s="58">
        <f t="shared" si="11"/>
        <v>5.8499999999999943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-2.5</v>
      </c>
      <c r="C25" s="60">
        <v>-2</v>
      </c>
      <c r="D25" s="22">
        <f t="shared" si="8"/>
        <v>-22.900000000000006</v>
      </c>
      <c r="E25" s="55">
        <f t="shared" si="9"/>
        <v>-22.700000000000017</v>
      </c>
      <c r="F25" s="27">
        <v>10</v>
      </c>
      <c r="G25" s="56">
        <v>20</v>
      </c>
      <c r="H25" s="57">
        <f t="shared" si="10"/>
        <v>-10.900000000000006</v>
      </c>
      <c r="I25" s="58">
        <f t="shared" si="11"/>
        <v>-0.20000000000001705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-7.6999999999999886</v>
      </c>
      <c r="E26" s="55">
        <f>C11-H11</f>
        <v>-7.5</v>
      </c>
      <c r="F26" s="27">
        <v>10</v>
      </c>
      <c r="G26" s="56">
        <v>15</v>
      </c>
      <c r="H26" s="57">
        <f t="shared" si="10"/>
        <v>3.8000000000000114</v>
      </c>
      <c r="I26" s="58">
        <f>G11-H11</f>
        <v>10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-5.5</v>
      </c>
      <c r="E27" s="55">
        <f t="shared" si="9"/>
        <v>-5.3000000000000114</v>
      </c>
      <c r="F27" s="27">
        <v>5</v>
      </c>
      <c r="G27" s="56">
        <v>10</v>
      </c>
      <c r="H27" s="57">
        <f t="shared" si="10"/>
        <v>-2.5</v>
      </c>
      <c r="I27" s="58">
        <f t="shared" si="11"/>
        <v>7.1999999999999886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125</v>
      </c>
      <c r="E28" s="66">
        <f t="shared" si="9"/>
        <v>125.19999999999999</v>
      </c>
      <c r="F28" s="28">
        <v>5</v>
      </c>
      <c r="G28" s="67">
        <v>10</v>
      </c>
      <c r="H28" s="68">
        <f t="shared" si="10"/>
        <v>128</v>
      </c>
      <c r="I28" s="69">
        <f t="shared" si="11"/>
        <v>137.69999999999999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59" priority="9" operator="equal">
      <formula>0.1</formula>
    </cfRule>
  </conditionalFormatting>
  <conditionalFormatting sqref="I4:I13">
    <cfRule type="cellIs" dxfId="358" priority="8" operator="equal">
      <formula>0.1</formula>
    </cfRule>
  </conditionalFormatting>
  <conditionalFormatting sqref="E4:E6">
    <cfRule type="cellIs" dxfId="357" priority="2" operator="equal">
      <formula>0.1</formula>
    </cfRule>
  </conditionalFormatting>
  <conditionalFormatting sqref="G6">
    <cfRule type="cellIs" dxfId="356" priority="6" operator="equal">
      <formula>0.1</formula>
    </cfRule>
  </conditionalFormatting>
  <conditionalFormatting sqref="G5">
    <cfRule type="cellIs" dxfId="355" priority="5" operator="equal">
      <formula>0.1</formula>
    </cfRule>
  </conditionalFormatting>
  <conditionalFormatting sqref="G4">
    <cfRule type="cellIs" dxfId="354" priority="4" operator="equal">
      <formula>0.1</formula>
    </cfRule>
  </conditionalFormatting>
  <conditionalFormatting sqref="G4:G6">
    <cfRule type="cellIs" dxfId="353" priority="3" operator="equal">
      <formula>0.1</formula>
    </cfRule>
    <cfRule type="cellIs" dxfId="352" priority="7" operator="equal">
      <formula>0.1</formula>
    </cfRule>
  </conditionalFormatting>
  <conditionalFormatting sqref="C4:C13">
    <cfRule type="cellIs" dxfId="351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B6ED-30F9-4DFA-A166-59F84DC93B8C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202.95</v>
      </c>
      <c r="C4" s="8">
        <f t="shared" ref="C4:C13" si="0">B4+0.1</f>
        <v>203.04999999999998</v>
      </c>
      <c r="D4" s="9"/>
      <c r="E4" s="10">
        <f t="shared" ref="E4" si="1">D4+0.1</f>
        <v>0.1</v>
      </c>
      <c r="F4" s="11"/>
      <c r="G4" s="12">
        <f t="shared" ref="G4:G6" si="2">F4+0.1</f>
        <v>0.1</v>
      </c>
      <c r="H4" s="13">
        <v>205.95</v>
      </c>
      <c r="I4" s="10">
        <f t="shared" ref="I4:I13" si="3">H4+0.1</f>
        <v>206.04999999999998</v>
      </c>
      <c r="J4" s="14"/>
      <c r="K4" s="15"/>
    </row>
    <row r="5" spans="1:11" x14ac:dyDescent="0.25">
      <c r="A5" s="6" t="s">
        <v>8</v>
      </c>
      <c r="B5" s="16"/>
      <c r="C5" s="8">
        <f t="shared" si="0"/>
        <v>0.1</v>
      </c>
      <c r="D5" s="9"/>
      <c r="E5" s="10"/>
      <c r="F5" s="17"/>
      <c r="G5" s="12">
        <f t="shared" si="2"/>
        <v>0.1</v>
      </c>
      <c r="H5" s="18">
        <v>170</v>
      </c>
      <c r="I5" s="10">
        <f t="shared" si="3"/>
        <v>170.1</v>
      </c>
      <c r="J5" s="19"/>
      <c r="K5" s="20"/>
    </row>
    <row r="6" spans="1:11" x14ac:dyDescent="0.25">
      <c r="A6" s="6" t="s">
        <v>30</v>
      </c>
      <c r="B6" s="16">
        <v>112.45</v>
      </c>
      <c r="C6" s="21">
        <f t="shared" si="0"/>
        <v>112.55</v>
      </c>
      <c r="D6" s="22">
        <v>160</v>
      </c>
      <c r="E6" s="10">
        <v>170</v>
      </c>
      <c r="F6" s="17"/>
      <c r="G6" s="12">
        <f t="shared" si="2"/>
        <v>0.1</v>
      </c>
      <c r="H6" s="18">
        <v>149.94999999999999</v>
      </c>
      <c r="I6" s="10">
        <f t="shared" si="3"/>
        <v>150.04999999999998</v>
      </c>
      <c r="J6" s="17">
        <v>620.95000000000005</v>
      </c>
      <c r="K6" s="23">
        <f t="shared" ref="K6:K12" si="4">J6+0.1</f>
        <v>621.05000000000007</v>
      </c>
    </row>
    <row r="7" spans="1:11" ht="15.75" customHeight="1" x14ac:dyDescent="0.25">
      <c r="A7" s="24" t="s">
        <v>9</v>
      </c>
      <c r="B7" s="16">
        <v>146</v>
      </c>
      <c r="C7" s="21">
        <f t="shared" si="0"/>
        <v>146.1</v>
      </c>
      <c r="D7" s="25">
        <f t="shared" ref="D7:D13" si="5">B7-C22</f>
        <v>156</v>
      </c>
      <c r="E7" s="26">
        <f t="shared" ref="E7:E13" si="6">C7-B22</f>
        <v>158.1</v>
      </c>
      <c r="F7" s="19">
        <f t="shared" ref="F7:G13" si="7">D7+F22</f>
        <v>171</v>
      </c>
      <c r="G7" s="20">
        <f t="shared" si="7"/>
        <v>193.1</v>
      </c>
      <c r="H7" s="22">
        <v>169.5</v>
      </c>
      <c r="I7" s="10">
        <f t="shared" si="3"/>
        <v>169.6</v>
      </c>
      <c r="J7" s="17">
        <v>663.75</v>
      </c>
      <c r="K7" s="23">
        <f t="shared" si="4"/>
        <v>663.85</v>
      </c>
    </row>
    <row r="8" spans="1:11" x14ac:dyDescent="0.25">
      <c r="A8" s="24" t="s">
        <v>20</v>
      </c>
      <c r="B8" s="16">
        <v>148.94999999999999</v>
      </c>
      <c r="C8" s="21">
        <f t="shared" si="0"/>
        <v>149.04999999999998</v>
      </c>
      <c r="D8" s="25">
        <f t="shared" si="5"/>
        <v>154.94999999999999</v>
      </c>
      <c r="E8" s="26">
        <f t="shared" si="6"/>
        <v>157.04999999999998</v>
      </c>
      <c r="F8" s="19">
        <f t="shared" si="7"/>
        <v>174.95</v>
      </c>
      <c r="G8" s="20">
        <f t="shared" si="7"/>
        <v>207.04999999999998</v>
      </c>
      <c r="H8" s="22">
        <v>170.75</v>
      </c>
      <c r="I8" s="10">
        <f t="shared" si="3"/>
        <v>170.85</v>
      </c>
      <c r="J8" s="17">
        <v>665.45</v>
      </c>
      <c r="K8" s="23">
        <f t="shared" si="4"/>
        <v>665.55000000000007</v>
      </c>
    </row>
    <row r="9" spans="1:11" x14ac:dyDescent="0.25">
      <c r="A9" s="6" t="s">
        <v>10</v>
      </c>
      <c r="B9" s="16">
        <v>152.94999999999999</v>
      </c>
      <c r="C9" s="21">
        <f t="shared" si="0"/>
        <v>153.04999999999998</v>
      </c>
      <c r="D9" s="25">
        <f t="shared" si="5"/>
        <v>155.44999999999999</v>
      </c>
      <c r="E9" s="26">
        <f t="shared" si="6"/>
        <v>156.54999999999998</v>
      </c>
      <c r="F9" s="19">
        <f t="shared" si="7"/>
        <v>160.44999999999999</v>
      </c>
      <c r="G9" s="20">
        <f t="shared" si="7"/>
        <v>176.54999999999998</v>
      </c>
      <c r="H9" s="22">
        <v>169.65</v>
      </c>
      <c r="I9" s="10">
        <f t="shared" si="3"/>
        <v>169.75</v>
      </c>
      <c r="J9" s="17">
        <v>688.35</v>
      </c>
      <c r="K9" s="23">
        <f t="shared" si="4"/>
        <v>688.45</v>
      </c>
    </row>
    <row r="10" spans="1:11" x14ac:dyDescent="0.25">
      <c r="A10" s="6" t="s">
        <v>21</v>
      </c>
      <c r="B10" s="16">
        <v>175.5</v>
      </c>
      <c r="C10" s="21">
        <f t="shared" si="0"/>
        <v>175.6</v>
      </c>
      <c r="D10" s="25">
        <f t="shared" si="5"/>
        <v>177.5</v>
      </c>
      <c r="E10" s="26">
        <f t="shared" si="6"/>
        <v>178.1</v>
      </c>
      <c r="F10" s="19">
        <f t="shared" si="7"/>
        <v>187.5</v>
      </c>
      <c r="G10" s="20">
        <f t="shared" si="7"/>
        <v>198.1</v>
      </c>
      <c r="H10" s="22">
        <v>194.85</v>
      </c>
      <c r="I10" s="10">
        <f t="shared" si="3"/>
        <v>194.95</v>
      </c>
      <c r="J10" s="17">
        <v>723.15</v>
      </c>
      <c r="K10" s="23">
        <f t="shared" si="4"/>
        <v>723.25</v>
      </c>
    </row>
    <row r="11" spans="1:11" x14ac:dyDescent="0.25">
      <c r="A11" s="6" t="s">
        <v>11</v>
      </c>
      <c r="B11" s="16">
        <v>186.95</v>
      </c>
      <c r="C11" s="21">
        <f t="shared" si="0"/>
        <v>187.04999999999998</v>
      </c>
      <c r="D11" s="25">
        <f t="shared" si="5"/>
        <v>188.45</v>
      </c>
      <c r="E11" s="26">
        <f t="shared" si="6"/>
        <v>189.54999999999998</v>
      </c>
      <c r="F11" s="19">
        <f t="shared" si="7"/>
        <v>198.45</v>
      </c>
      <c r="G11" s="20">
        <f t="shared" si="7"/>
        <v>204.54999999999998</v>
      </c>
      <c r="H11" s="22">
        <v>196</v>
      </c>
      <c r="I11" s="10">
        <f>H11+0.1</f>
        <v>196.1</v>
      </c>
      <c r="J11" s="17">
        <v>808.7</v>
      </c>
      <c r="K11" s="23">
        <f t="shared" si="4"/>
        <v>808.80000000000007</v>
      </c>
    </row>
    <row r="12" spans="1:11" x14ac:dyDescent="0.25">
      <c r="A12" s="6" t="s">
        <v>12</v>
      </c>
      <c r="B12" s="27">
        <v>143.44999999999999</v>
      </c>
      <c r="C12" s="21">
        <f t="shared" si="0"/>
        <v>143.54999999999998</v>
      </c>
      <c r="D12" s="25">
        <f t="shared" si="5"/>
        <v>141.44999999999999</v>
      </c>
      <c r="E12" s="26">
        <f t="shared" si="6"/>
        <v>146.04999999999998</v>
      </c>
      <c r="F12" s="19">
        <f t="shared" si="7"/>
        <v>146.44999999999999</v>
      </c>
      <c r="G12" s="20">
        <f t="shared" si="7"/>
        <v>156.04999999999998</v>
      </c>
      <c r="H12" s="22">
        <v>148</v>
      </c>
      <c r="I12" s="10">
        <f t="shared" si="3"/>
        <v>148.1</v>
      </c>
      <c r="J12" s="17">
        <v>768.1</v>
      </c>
      <c r="K12" s="23">
        <f t="shared" si="4"/>
        <v>768.2</v>
      </c>
    </row>
    <row r="13" spans="1:11" x14ac:dyDescent="0.25">
      <c r="A13" s="6" t="s">
        <v>22</v>
      </c>
      <c r="B13" s="28">
        <v>175.95</v>
      </c>
      <c r="C13" s="29">
        <f t="shared" si="0"/>
        <v>176.04999999999998</v>
      </c>
      <c r="D13" s="25">
        <f t="shared" si="5"/>
        <v>173.95</v>
      </c>
      <c r="E13" s="26">
        <f t="shared" si="6"/>
        <v>178.54999999999998</v>
      </c>
      <c r="F13" s="30">
        <f t="shared" si="7"/>
        <v>178.95</v>
      </c>
      <c r="G13" s="31">
        <f t="shared" si="7"/>
        <v>188.54999999999998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Tue</v>
      </c>
      <c r="B19" s="14">
        <f>B4-E4</f>
        <v>202.85</v>
      </c>
      <c r="C19" s="15">
        <f>C4-D4</f>
        <v>203.04999999999998</v>
      </c>
      <c r="D19" s="50">
        <f t="shared" ref="D19:D28" si="8">B4-I4</f>
        <v>-3.0999999999999943</v>
      </c>
      <c r="E19" s="51">
        <f t="shared" ref="E19:E28" si="9">C4-H4</f>
        <v>-2.9000000000000057</v>
      </c>
      <c r="F19" s="52"/>
      <c r="G19" s="53"/>
      <c r="H19" s="13">
        <f t="shared" ref="H19:H28" si="10">F4-I4</f>
        <v>-206.04999999999998</v>
      </c>
      <c r="I19" s="54">
        <f t="shared" ref="I19:I28" si="11">G4-H4</f>
        <v>-205.85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0</v>
      </c>
      <c r="C20" s="20">
        <f>C5-D5</f>
        <v>0.1</v>
      </c>
      <c r="D20" s="22">
        <f t="shared" si="8"/>
        <v>-170.1</v>
      </c>
      <c r="E20" s="55">
        <f t="shared" si="9"/>
        <v>-169.9</v>
      </c>
      <c r="F20" s="27"/>
      <c r="G20" s="56"/>
      <c r="H20" s="57">
        <f t="shared" si="10"/>
        <v>-170.1</v>
      </c>
      <c r="I20" s="58">
        <f t="shared" si="11"/>
        <v>-169.9</v>
      </c>
      <c r="J20" s="59"/>
      <c r="K20" s="59"/>
    </row>
    <row r="21" spans="1:11" x14ac:dyDescent="0.25">
      <c r="A21" s="46" t="str">
        <f t="shared" si="12"/>
        <v>Wk05</v>
      </c>
      <c r="B21" s="19">
        <f>B6-E6</f>
        <v>-57.55</v>
      </c>
      <c r="C21" s="20">
        <f>C6-D6</f>
        <v>-47.45</v>
      </c>
      <c r="D21" s="22">
        <f t="shared" si="8"/>
        <v>-37.59999999999998</v>
      </c>
      <c r="E21" s="55">
        <f t="shared" si="9"/>
        <v>-37.399999999999991</v>
      </c>
      <c r="F21" s="27"/>
      <c r="G21" s="56"/>
      <c r="H21" s="57">
        <f t="shared" si="10"/>
        <v>-150.04999999999998</v>
      </c>
      <c r="I21" s="58">
        <f t="shared" si="11"/>
        <v>-149.85</v>
      </c>
      <c r="J21" s="48"/>
    </row>
    <row r="22" spans="1:11" x14ac:dyDescent="0.25">
      <c r="A22" s="46" t="str">
        <f t="shared" si="12"/>
        <v>FEB23</v>
      </c>
      <c r="B22" s="17">
        <v>-12</v>
      </c>
      <c r="C22" s="60">
        <v>-10</v>
      </c>
      <c r="D22" s="22">
        <f t="shared" si="8"/>
        <v>-23.599999999999994</v>
      </c>
      <c r="E22" s="55">
        <f t="shared" si="9"/>
        <v>-23.400000000000006</v>
      </c>
      <c r="F22" s="27">
        <v>15</v>
      </c>
      <c r="G22" s="56">
        <v>35</v>
      </c>
      <c r="H22" s="57">
        <f t="shared" si="10"/>
        <v>1.4000000000000057</v>
      </c>
      <c r="I22" s="58">
        <f t="shared" si="11"/>
        <v>23.599999999999994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-6</v>
      </c>
      <c r="D23" s="22">
        <f t="shared" si="8"/>
        <v>-21.900000000000006</v>
      </c>
      <c r="E23" s="55">
        <f t="shared" si="9"/>
        <v>-21.700000000000017</v>
      </c>
      <c r="F23" s="27">
        <v>20</v>
      </c>
      <c r="G23" s="56">
        <v>50</v>
      </c>
      <c r="H23" s="57">
        <f t="shared" si="10"/>
        <v>4.0999999999999943</v>
      </c>
      <c r="I23" s="58">
        <f t="shared" si="11"/>
        <v>36.299999999999983</v>
      </c>
      <c r="J23" s="61"/>
      <c r="K23" s="61"/>
    </row>
    <row r="24" spans="1:11" x14ac:dyDescent="0.25">
      <c r="A24" s="46" t="str">
        <f t="shared" si="12"/>
        <v>Q223</v>
      </c>
      <c r="B24" s="17">
        <v>-3.5</v>
      </c>
      <c r="C24" s="60">
        <v>-2.5</v>
      </c>
      <c r="D24" s="22">
        <f t="shared" si="8"/>
        <v>-16.800000000000011</v>
      </c>
      <c r="E24" s="55">
        <f t="shared" si="9"/>
        <v>-16.600000000000023</v>
      </c>
      <c r="F24" s="27">
        <v>5</v>
      </c>
      <c r="G24" s="56">
        <v>20</v>
      </c>
      <c r="H24" s="57">
        <f t="shared" si="10"/>
        <v>-9.3000000000000114</v>
      </c>
      <c r="I24" s="58">
        <f t="shared" si="11"/>
        <v>6.8999999999999773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-2.5</v>
      </c>
      <c r="C25" s="60">
        <v>-2</v>
      </c>
      <c r="D25" s="22">
        <f t="shared" si="8"/>
        <v>-19.449999999999989</v>
      </c>
      <c r="E25" s="55">
        <f t="shared" si="9"/>
        <v>-19.25</v>
      </c>
      <c r="F25" s="27">
        <v>10</v>
      </c>
      <c r="G25" s="56">
        <v>20</v>
      </c>
      <c r="H25" s="57">
        <f t="shared" si="10"/>
        <v>-7.4499999999999886</v>
      </c>
      <c r="I25" s="58">
        <f t="shared" si="11"/>
        <v>3.25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-9.1500000000000057</v>
      </c>
      <c r="E26" s="55">
        <f>C11-H11</f>
        <v>-8.9500000000000171</v>
      </c>
      <c r="F26" s="27">
        <v>10</v>
      </c>
      <c r="G26" s="56">
        <v>15</v>
      </c>
      <c r="H26" s="57">
        <f t="shared" si="10"/>
        <v>2.3499999999999943</v>
      </c>
      <c r="I26" s="58">
        <f>G11-H11</f>
        <v>8.5499999999999829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-4.6500000000000057</v>
      </c>
      <c r="E27" s="55">
        <f t="shared" si="9"/>
        <v>-4.4500000000000171</v>
      </c>
      <c r="F27" s="27">
        <v>5</v>
      </c>
      <c r="G27" s="56">
        <v>10</v>
      </c>
      <c r="H27" s="57">
        <f t="shared" si="10"/>
        <v>-1.6500000000000057</v>
      </c>
      <c r="I27" s="58">
        <f t="shared" si="11"/>
        <v>8.0499999999999829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175.85</v>
      </c>
      <c r="E28" s="66">
        <f t="shared" si="9"/>
        <v>176.04999999999998</v>
      </c>
      <c r="F28" s="28">
        <v>5</v>
      </c>
      <c r="G28" s="67">
        <v>10</v>
      </c>
      <c r="H28" s="68">
        <f t="shared" si="10"/>
        <v>178.85</v>
      </c>
      <c r="I28" s="69">
        <f t="shared" si="11"/>
        <v>188.54999999999998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50" priority="9" operator="equal">
      <formula>0.1</formula>
    </cfRule>
  </conditionalFormatting>
  <conditionalFormatting sqref="I4:I13">
    <cfRule type="cellIs" dxfId="349" priority="8" operator="equal">
      <formula>0.1</formula>
    </cfRule>
  </conditionalFormatting>
  <conditionalFormatting sqref="E4:E6">
    <cfRule type="cellIs" dxfId="348" priority="2" operator="equal">
      <formula>0.1</formula>
    </cfRule>
  </conditionalFormatting>
  <conditionalFormatting sqref="G6">
    <cfRule type="cellIs" dxfId="347" priority="6" operator="equal">
      <formula>0.1</formula>
    </cfRule>
  </conditionalFormatting>
  <conditionalFormatting sqref="G5">
    <cfRule type="cellIs" dxfId="346" priority="5" operator="equal">
      <formula>0.1</formula>
    </cfRule>
  </conditionalFormatting>
  <conditionalFormatting sqref="G4">
    <cfRule type="cellIs" dxfId="345" priority="4" operator="equal">
      <formula>0.1</formula>
    </cfRule>
  </conditionalFormatting>
  <conditionalFormatting sqref="G4:G6">
    <cfRule type="cellIs" dxfId="344" priority="3" operator="equal">
      <formula>0.1</formula>
    </cfRule>
    <cfRule type="cellIs" dxfId="343" priority="7" operator="equal">
      <formula>0.1</formula>
    </cfRule>
  </conditionalFormatting>
  <conditionalFormatting sqref="C4:C13">
    <cfRule type="cellIs" dxfId="342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10C7-3562-4EA6-B87E-84D9C61395BA}">
  <dimension ref="A2:K29"/>
  <sheetViews>
    <sheetView workbookViewId="0">
      <selection activeCell="M30" sqref="M30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181.7</v>
      </c>
      <c r="C4" s="8">
        <f t="shared" ref="C4:C13" si="0">B4+0.1</f>
        <v>181.79999999999998</v>
      </c>
      <c r="D4" s="9">
        <v>181.95</v>
      </c>
      <c r="E4" s="10">
        <f t="shared" ref="E4" si="1">D4+0.1</f>
        <v>182.04999999999998</v>
      </c>
      <c r="F4" s="11"/>
      <c r="G4" s="12">
        <f t="shared" ref="G4:G6" si="2">F4+0.1</f>
        <v>0.1</v>
      </c>
      <c r="H4" s="13">
        <v>187.95</v>
      </c>
      <c r="I4" s="10">
        <f t="shared" ref="I4:I13" si="3">H4+0.1</f>
        <v>188.04999999999998</v>
      </c>
      <c r="J4" s="14"/>
      <c r="K4" s="15"/>
    </row>
    <row r="5" spans="1:11" x14ac:dyDescent="0.25">
      <c r="A5" s="6" t="s">
        <v>8</v>
      </c>
      <c r="B5" s="16">
        <v>120</v>
      </c>
      <c r="C5" s="8">
        <v>130</v>
      </c>
      <c r="D5" s="9"/>
      <c r="E5" s="10"/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30</v>
      </c>
      <c r="B6" s="16">
        <v>107.95</v>
      </c>
      <c r="C6" s="21">
        <f t="shared" si="0"/>
        <v>108.05</v>
      </c>
      <c r="D6" s="22">
        <v>115</v>
      </c>
      <c r="E6" s="10">
        <v>150</v>
      </c>
      <c r="F6" s="17"/>
      <c r="G6" s="12">
        <f t="shared" si="2"/>
        <v>0.1</v>
      </c>
      <c r="H6" s="18">
        <v>145.05000000000001</v>
      </c>
      <c r="I6" s="10">
        <f t="shared" si="3"/>
        <v>145.15</v>
      </c>
      <c r="J6" s="17">
        <v>537.45000000000005</v>
      </c>
      <c r="K6" s="23">
        <f t="shared" ref="K6:K12" si="4">J6+0.1</f>
        <v>537.55000000000007</v>
      </c>
    </row>
    <row r="7" spans="1:11" ht="15.75" customHeight="1" x14ac:dyDescent="0.25">
      <c r="A7" s="24" t="s">
        <v>9</v>
      </c>
      <c r="B7" s="16">
        <v>131.44999999999999</v>
      </c>
      <c r="C7" s="21">
        <f t="shared" si="0"/>
        <v>131.54999999999998</v>
      </c>
      <c r="D7" s="25">
        <f t="shared" ref="D7:D13" si="5">B7-C22</f>
        <v>142.19999999999999</v>
      </c>
      <c r="E7" s="26">
        <f t="shared" ref="E7:E13" si="6">C7-B22</f>
        <v>142.79999999999998</v>
      </c>
      <c r="F7" s="19">
        <f t="shared" ref="F7:G13" si="7">D7+F22</f>
        <v>157.19999999999999</v>
      </c>
      <c r="G7" s="20">
        <f t="shared" si="7"/>
        <v>177.79999999999998</v>
      </c>
      <c r="H7" s="22">
        <v>154.65</v>
      </c>
      <c r="I7" s="10">
        <f t="shared" si="3"/>
        <v>154.75</v>
      </c>
      <c r="J7" s="17">
        <v>639.35</v>
      </c>
      <c r="K7" s="23">
        <f t="shared" si="4"/>
        <v>639.45000000000005</v>
      </c>
    </row>
    <row r="8" spans="1:11" x14ac:dyDescent="0.25">
      <c r="A8" s="24" t="s">
        <v>20</v>
      </c>
      <c r="B8" s="16">
        <v>133.75</v>
      </c>
      <c r="C8" s="21">
        <f t="shared" si="0"/>
        <v>133.85</v>
      </c>
      <c r="D8" s="25">
        <f t="shared" si="5"/>
        <v>139.75</v>
      </c>
      <c r="E8" s="26">
        <f t="shared" si="6"/>
        <v>141.85</v>
      </c>
      <c r="F8" s="19">
        <f t="shared" si="7"/>
        <v>159.75</v>
      </c>
      <c r="G8" s="20">
        <f t="shared" si="7"/>
        <v>191.85</v>
      </c>
      <c r="H8" s="22">
        <v>153.55000000000001</v>
      </c>
      <c r="I8" s="10">
        <f t="shared" si="3"/>
        <v>153.65</v>
      </c>
      <c r="J8" s="17">
        <v>640.45000000000005</v>
      </c>
      <c r="K8" s="23">
        <f t="shared" si="4"/>
        <v>640.55000000000007</v>
      </c>
    </row>
    <row r="9" spans="1:11" x14ac:dyDescent="0.25">
      <c r="A9" s="6" t="s">
        <v>10</v>
      </c>
      <c r="B9" s="16">
        <v>135.25</v>
      </c>
      <c r="C9" s="21">
        <f t="shared" si="0"/>
        <v>135.35</v>
      </c>
      <c r="D9" s="25">
        <f t="shared" si="5"/>
        <v>137.75</v>
      </c>
      <c r="E9" s="26">
        <f t="shared" si="6"/>
        <v>138.85</v>
      </c>
      <c r="F9" s="19">
        <f t="shared" si="7"/>
        <v>142.75</v>
      </c>
      <c r="G9" s="20">
        <f t="shared" si="7"/>
        <v>158.85</v>
      </c>
      <c r="H9" s="22">
        <v>153.9</v>
      </c>
      <c r="I9" s="10">
        <f t="shared" si="3"/>
        <v>154</v>
      </c>
      <c r="J9" s="17">
        <v>685.1</v>
      </c>
      <c r="K9" s="23">
        <f t="shared" si="4"/>
        <v>685.2</v>
      </c>
    </row>
    <row r="10" spans="1:11" x14ac:dyDescent="0.25">
      <c r="A10" s="6" t="s">
        <v>21</v>
      </c>
      <c r="B10" s="16">
        <v>152.94999999999999</v>
      </c>
      <c r="C10" s="21">
        <f t="shared" si="0"/>
        <v>153.04999999999998</v>
      </c>
      <c r="D10" s="25">
        <f t="shared" si="5"/>
        <v>154.94999999999999</v>
      </c>
      <c r="E10" s="26">
        <f t="shared" si="6"/>
        <v>155.54999999999998</v>
      </c>
      <c r="F10" s="19">
        <f t="shared" si="7"/>
        <v>164.95</v>
      </c>
      <c r="G10" s="20">
        <f t="shared" si="7"/>
        <v>175.54999999999998</v>
      </c>
      <c r="H10" s="22">
        <v>175.6</v>
      </c>
      <c r="I10" s="10">
        <f t="shared" si="3"/>
        <v>175.7</v>
      </c>
      <c r="J10" s="17">
        <v>729.1</v>
      </c>
      <c r="K10" s="23">
        <f t="shared" si="4"/>
        <v>729.2</v>
      </c>
    </row>
    <row r="11" spans="1:11" x14ac:dyDescent="0.25">
      <c r="A11" s="6" t="s">
        <v>11</v>
      </c>
      <c r="B11" s="16">
        <v>165.95</v>
      </c>
      <c r="C11" s="21">
        <f t="shared" si="0"/>
        <v>166.04999999999998</v>
      </c>
      <c r="D11" s="25">
        <f t="shared" si="5"/>
        <v>167.45</v>
      </c>
      <c r="E11" s="26">
        <f t="shared" si="6"/>
        <v>168.54999999999998</v>
      </c>
      <c r="F11" s="19">
        <f t="shared" si="7"/>
        <v>177.45</v>
      </c>
      <c r="G11" s="20">
        <f t="shared" si="7"/>
        <v>183.54999999999998</v>
      </c>
      <c r="H11" s="22">
        <v>176.75</v>
      </c>
      <c r="I11" s="10">
        <f>H11+0.1</f>
        <v>176.85</v>
      </c>
      <c r="J11" s="17">
        <v>813.65</v>
      </c>
      <c r="K11" s="23">
        <f t="shared" si="4"/>
        <v>813.75</v>
      </c>
    </row>
    <row r="12" spans="1:11" x14ac:dyDescent="0.25">
      <c r="A12" s="6" t="s">
        <v>12</v>
      </c>
      <c r="B12" s="27">
        <v>130.5</v>
      </c>
      <c r="C12" s="21">
        <f t="shared" si="0"/>
        <v>130.6</v>
      </c>
      <c r="D12" s="25">
        <f t="shared" si="5"/>
        <v>128.5</v>
      </c>
      <c r="E12" s="26">
        <f t="shared" si="6"/>
        <v>133.1</v>
      </c>
      <c r="F12" s="19">
        <f t="shared" si="7"/>
        <v>133.5</v>
      </c>
      <c r="G12" s="20">
        <f t="shared" si="7"/>
        <v>143.1</v>
      </c>
      <c r="H12" s="22">
        <v>136.94999999999999</v>
      </c>
      <c r="I12" s="10">
        <f t="shared" si="3"/>
        <v>137.04999999999998</v>
      </c>
      <c r="J12" s="17">
        <v>738.95</v>
      </c>
      <c r="K12" s="23">
        <f t="shared" si="4"/>
        <v>739.05000000000007</v>
      </c>
    </row>
    <row r="13" spans="1:11" x14ac:dyDescent="0.25">
      <c r="A13" s="6" t="s">
        <v>22</v>
      </c>
      <c r="B13" s="28">
        <v>112.75</v>
      </c>
      <c r="C13" s="29">
        <f t="shared" si="0"/>
        <v>112.85</v>
      </c>
      <c r="D13" s="25">
        <f t="shared" si="5"/>
        <v>110.75</v>
      </c>
      <c r="E13" s="26">
        <f t="shared" si="6"/>
        <v>115.35</v>
      </c>
      <c r="F13" s="30">
        <f t="shared" si="7"/>
        <v>115.75</v>
      </c>
      <c r="G13" s="31">
        <f t="shared" si="7"/>
        <v>125.35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-0.34999999999999432</v>
      </c>
      <c r="C19" s="15">
        <f>C4-D4</f>
        <v>-0.15000000000000568</v>
      </c>
      <c r="D19" s="50">
        <f t="shared" ref="D19:D28" si="8">B4-I4</f>
        <v>-6.3499999999999943</v>
      </c>
      <c r="E19" s="51">
        <f t="shared" ref="E19:E28" si="9">C4-H4</f>
        <v>-6.1500000000000057</v>
      </c>
      <c r="F19" s="52"/>
      <c r="G19" s="53"/>
      <c r="H19" s="13">
        <f t="shared" ref="H19:H28" si="10">F4-I4</f>
        <v>-188.04999999999998</v>
      </c>
      <c r="I19" s="54">
        <f t="shared" ref="I19:I28" si="11">G4-H4</f>
        <v>-187.85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120</v>
      </c>
      <c r="C20" s="20">
        <f>C5-D5</f>
        <v>130</v>
      </c>
      <c r="D20" s="22">
        <f t="shared" si="8"/>
        <v>119.9</v>
      </c>
      <c r="E20" s="55">
        <f t="shared" si="9"/>
        <v>130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Wk05</v>
      </c>
      <c r="B21" s="19">
        <f>B6-E6</f>
        <v>-42.05</v>
      </c>
      <c r="C21" s="20">
        <f>C6-D6</f>
        <v>-6.9500000000000028</v>
      </c>
      <c r="D21" s="22">
        <f t="shared" si="8"/>
        <v>-37.200000000000003</v>
      </c>
      <c r="E21" s="55">
        <f t="shared" si="9"/>
        <v>-37.000000000000014</v>
      </c>
      <c r="F21" s="27"/>
      <c r="G21" s="56"/>
      <c r="H21" s="57">
        <f t="shared" si="10"/>
        <v>-145.15</v>
      </c>
      <c r="I21" s="58">
        <f t="shared" si="11"/>
        <v>-144.95000000000002</v>
      </c>
      <c r="J21" s="48"/>
    </row>
    <row r="22" spans="1:11" x14ac:dyDescent="0.25">
      <c r="A22" s="46" t="str">
        <f t="shared" si="12"/>
        <v>FEB23</v>
      </c>
      <c r="B22" s="17">
        <v>-11.25</v>
      </c>
      <c r="C22" s="60">
        <v>-10.75</v>
      </c>
      <c r="D22" s="22">
        <f t="shared" si="8"/>
        <v>-23.300000000000011</v>
      </c>
      <c r="E22" s="55">
        <f t="shared" si="9"/>
        <v>-23.100000000000023</v>
      </c>
      <c r="F22" s="27">
        <v>15</v>
      </c>
      <c r="G22" s="56">
        <v>35</v>
      </c>
      <c r="H22" s="57">
        <f t="shared" si="10"/>
        <v>2.4499999999999886</v>
      </c>
      <c r="I22" s="58">
        <f t="shared" si="11"/>
        <v>23.149999999999977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-6</v>
      </c>
      <c r="D23" s="22">
        <f t="shared" si="8"/>
        <v>-19.900000000000006</v>
      </c>
      <c r="E23" s="55">
        <f t="shared" si="9"/>
        <v>-19.700000000000017</v>
      </c>
      <c r="F23" s="27">
        <v>20</v>
      </c>
      <c r="G23" s="56">
        <v>50</v>
      </c>
      <c r="H23" s="57">
        <f t="shared" si="10"/>
        <v>6.0999999999999943</v>
      </c>
      <c r="I23" s="58">
        <f t="shared" si="11"/>
        <v>38.299999999999983</v>
      </c>
      <c r="J23" s="61"/>
      <c r="K23" s="61"/>
    </row>
    <row r="24" spans="1:11" x14ac:dyDescent="0.25">
      <c r="A24" s="46" t="str">
        <f t="shared" si="12"/>
        <v>Q223</v>
      </c>
      <c r="B24" s="17">
        <v>-3.5</v>
      </c>
      <c r="C24" s="60">
        <v>-2.5</v>
      </c>
      <c r="D24" s="22">
        <f t="shared" si="8"/>
        <v>-18.75</v>
      </c>
      <c r="E24" s="55">
        <f t="shared" si="9"/>
        <v>-18.550000000000011</v>
      </c>
      <c r="F24" s="27">
        <v>5</v>
      </c>
      <c r="G24" s="56">
        <v>20</v>
      </c>
      <c r="H24" s="57">
        <f t="shared" si="10"/>
        <v>-11.25</v>
      </c>
      <c r="I24" s="58">
        <f t="shared" si="11"/>
        <v>4.9499999999999886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-2.5</v>
      </c>
      <c r="C25" s="60">
        <v>-2</v>
      </c>
      <c r="D25" s="22">
        <f t="shared" si="8"/>
        <v>-22.75</v>
      </c>
      <c r="E25" s="55">
        <f t="shared" si="9"/>
        <v>-22.550000000000011</v>
      </c>
      <c r="F25" s="27">
        <v>10</v>
      </c>
      <c r="G25" s="56">
        <v>20</v>
      </c>
      <c r="H25" s="57">
        <f t="shared" si="10"/>
        <v>-10.75</v>
      </c>
      <c r="I25" s="58">
        <f t="shared" si="11"/>
        <v>-5.0000000000011369E-2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-10.900000000000006</v>
      </c>
      <c r="E26" s="55">
        <f>C11-H11</f>
        <v>-10.700000000000017</v>
      </c>
      <c r="F26" s="27">
        <v>10</v>
      </c>
      <c r="G26" s="56">
        <v>15</v>
      </c>
      <c r="H26" s="57">
        <f t="shared" si="10"/>
        <v>0.59999999999999432</v>
      </c>
      <c r="I26" s="58">
        <f>G11-H11</f>
        <v>6.7999999999999829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-6.5499999999999829</v>
      </c>
      <c r="E27" s="55">
        <f t="shared" si="9"/>
        <v>-6.3499999999999943</v>
      </c>
      <c r="F27" s="27">
        <v>5</v>
      </c>
      <c r="G27" s="56">
        <v>10</v>
      </c>
      <c r="H27" s="57">
        <f t="shared" si="10"/>
        <v>-3.5499999999999829</v>
      </c>
      <c r="I27" s="58">
        <f t="shared" si="11"/>
        <v>6.1500000000000057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112.65</v>
      </c>
      <c r="E28" s="66">
        <f t="shared" si="9"/>
        <v>112.85</v>
      </c>
      <c r="F28" s="28">
        <v>5</v>
      </c>
      <c r="G28" s="67">
        <v>10</v>
      </c>
      <c r="H28" s="68">
        <f t="shared" si="10"/>
        <v>115.65</v>
      </c>
      <c r="I28" s="69">
        <f t="shared" si="11"/>
        <v>125.35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41" priority="9" operator="equal">
      <formula>0.1</formula>
    </cfRule>
  </conditionalFormatting>
  <conditionalFormatting sqref="I4:I13">
    <cfRule type="cellIs" dxfId="340" priority="8" operator="equal">
      <formula>0.1</formula>
    </cfRule>
  </conditionalFormatting>
  <conditionalFormatting sqref="E4:E6">
    <cfRule type="cellIs" dxfId="339" priority="2" operator="equal">
      <formula>0.1</formula>
    </cfRule>
  </conditionalFormatting>
  <conditionalFormatting sqref="G6">
    <cfRule type="cellIs" dxfId="338" priority="6" operator="equal">
      <formula>0.1</formula>
    </cfRule>
  </conditionalFormatting>
  <conditionalFormatting sqref="G5">
    <cfRule type="cellIs" dxfId="337" priority="5" operator="equal">
      <formula>0.1</formula>
    </cfRule>
  </conditionalFormatting>
  <conditionalFormatting sqref="G4">
    <cfRule type="cellIs" dxfId="336" priority="4" operator="equal">
      <formula>0.1</formula>
    </cfRule>
  </conditionalFormatting>
  <conditionalFormatting sqref="G4:G6">
    <cfRule type="cellIs" dxfId="335" priority="3" operator="equal">
      <formula>0.1</formula>
    </cfRule>
    <cfRule type="cellIs" dxfId="334" priority="7" operator="equal">
      <formula>0.1</formula>
    </cfRule>
  </conditionalFormatting>
  <conditionalFormatting sqref="C4:C13">
    <cfRule type="cellIs" dxfId="333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F327-0FC1-420C-9821-055CA7925D03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166.45</v>
      </c>
      <c r="C4" s="8">
        <f t="shared" ref="C4:C13" si="0">B4+0.1</f>
        <v>166.54999999999998</v>
      </c>
      <c r="D4" s="9">
        <v>164.95</v>
      </c>
      <c r="E4" s="10">
        <f t="shared" ref="E4" si="1">D4+0.1</f>
        <v>165.04999999999998</v>
      </c>
      <c r="F4" s="11"/>
      <c r="G4" s="12">
        <f t="shared" ref="G4:G6" si="2">F4+0.1</f>
        <v>0.1</v>
      </c>
      <c r="H4" s="13">
        <v>168</v>
      </c>
      <c r="I4" s="10">
        <f t="shared" ref="I4:I13" si="3">H4+0.1</f>
        <v>168.1</v>
      </c>
      <c r="J4" s="14"/>
      <c r="K4" s="15"/>
    </row>
    <row r="5" spans="1:11" x14ac:dyDescent="0.25">
      <c r="A5" s="6" t="s">
        <v>8</v>
      </c>
      <c r="B5" s="16"/>
      <c r="C5" s="8"/>
      <c r="D5" s="9"/>
      <c r="E5" s="10"/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30</v>
      </c>
      <c r="B6" s="16">
        <v>98.95</v>
      </c>
      <c r="C6" s="21">
        <f t="shared" si="0"/>
        <v>99.05</v>
      </c>
      <c r="D6" s="22">
        <v>115</v>
      </c>
      <c r="E6" s="10">
        <v>150</v>
      </c>
      <c r="F6" s="17"/>
      <c r="G6" s="12">
        <f t="shared" si="2"/>
        <v>0.1</v>
      </c>
      <c r="H6" s="18">
        <v>140</v>
      </c>
      <c r="I6" s="10">
        <f t="shared" si="3"/>
        <v>140.1</v>
      </c>
      <c r="J6" s="17">
        <v>516.6</v>
      </c>
      <c r="K6" s="23">
        <f t="shared" ref="K6:K12" si="4">J6+0.1</f>
        <v>516.70000000000005</v>
      </c>
    </row>
    <row r="7" spans="1:11" ht="15.75" customHeight="1" x14ac:dyDescent="0.25">
      <c r="A7" s="24" t="s">
        <v>9</v>
      </c>
      <c r="B7" s="16">
        <v>124.55</v>
      </c>
      <c r="C7" s="21">
        <f t="shared" si="0"/>
        <v>124.64999999999999</v>
      </c>
      <c r="D7" s="25">
        <f t="shared" ref="D7:D13" si="5">B7-C22</f>
        <v>134.44999999999999</v>
      </c>
      <c r="E7" s="26">
        <f t="shared" ref="E7:E13" si="6">C7-B22</f>
        <v>134.75</v>
      </c>
      <c r="F7" s="19">
        <f t="shared" ref="F7:G13" si="7">D7+F22</f>
        <v>149.44999999999999</v>
      </c>
      <c r="G7" s="20">
        <f t="shared" si="7"/>
        <v>169.75</v>
      </c>
      <c r="H7" s="22">
        <v>147.15</v>
      </c>
      <c r="I7" s="10">
        <f t="shared" si="3"/>
        <v>147.25</v>
      </c>
      <c r="J7" s="17">
        <v>604.85</v>
      </c>
      <c r="K7" s="23">
        <f t="shared" si="4"/>
        <v>604.95000000000005</v>
      </c>
    </row>
    <row r="8" spans="1:11" x14ac:dyDescent="0.25">
      <c r="A8" s="24" t="s">
        <v>20</v>
      </c>
      <c r="B8" s="16">
        <v>126</v>
      </c>
      <c r="C8" s="21">
        <f t="shared" si="0"/>
        <v>126.1</v>
      </c>
      <c r="D8" s="25">
        <f t="shared" si="5"/>
        <v>132</v>
      </c>
      <c r="E8" s="26">
        <f t="shared" si="6"/>
        <v>134.1</v>
      </c>
      <c r="F8" s="19">
        <f t="shared" si="7"/>
        <v>152</v>
      </c>
      <c r="G8" s="20">
        <f t="shared" si="7"/>
        <v>184.1</v>
      </c>
      <c r="H8" s="22">
        <v>146</v>
      </c>
      <c r="I8" s="10">
        <f t="shared" si="3"/>
        <v>146.1</v>
      </c>
      <c r="J8" s="17">
        <v>630.29999999999995</v>
      </c>
      <c r="K8" s="23">
        <f t="shared" si="4"/>
        <v>630.4</v>
      </c>
    </row>
    <row r="9" spans="1:11" x14ac:dyDescent="0.25">
      <c r="A9" s="6" t="s">
        <v>10</v>
      </c>
      <c r="B9" s="16">
        <v>131</v>
      </c>
      <c r="C9" s="21">
        <f t="shared" si="0"/>
        <v>131.1</v>
      </c>
      <c r="D9" s="25">
        <f t="shared" si="5"/>
        <v>133.5</v>
      </c>
      <c r="E9" s="26">
        <f t="shared" si="6"/>
        <v>133.69999999999999</v>
      </c>
      <c r="F9" s="19">
        <f t="shared" si="7"/>
        <v>138.5</v>
      </c>
      <c r="G9" s="20">
        <f t="shared" si="7"/>
        <v>153.69999999999999</v>
      </c>
      <c r="H9" s="22">
        <v>148.15</v>
      </c>
      <c r="I9" s="10">
        <f t="shared" si="3"/>
        <v>148.25</v>
      </c>
      <c r="J9" s="17">
        <v>679.55</v>
      </c>
      <c r="K9" s="23">
        <f t="shared" si="4"/>
        <v>679.65</v>
      </c>
    </row>
    <row r="10" spans="1:11" x14ac:dyDescent="0.25">
      <c r="A10" s="6" t="s">
        <v>21</v>
      </c>
      <c r="B10" s="16">
        <v>149</v>
      </c>
      <c r="C10" s="21">
        <f t="shared" si="0"/>
        <v>149.1</v>
      </c>
      <c r="D10" s="25">
        <f t="shared" si="5"/>
        <v>151</v>
      </c>
      <c r="E10" s="26">
        <f t="shared" si="6"/>
        <v>151.6</v>
      </c>
      <c r="F10" s="19">
        <f t="shared" si="7"/>
        <v>161</v>
      </c>
      <c r="G10" s="20">
        <f t="shared" si="7"/>
        <v>171.6</v>
      </c>
      <c r="H10" s="22">
        <v>168.55</v>
      </c>
      <c r="I10" s="10">
        <f t="shared" si="3"/>
        <v>168.65</v>
      </c>
      <c r="J10" s="17">
        <v>728.45</v>
      </c>
      <c r="K10" s="23">
        <f t="shared" si="4"/>
        <v>728.55000000000007</v>
      </c>
    </row>
    <row r="11" spans="1:11" x14ac:dyDescent="0.25">
      <c r="A11" s="6" t="s">
        <v>11</v>
      </c>
      <c r="B11" s="16">
        <v>164</v>
      </c>
      <c r="C11" s="21">
        <f t="shared" si="0"/>
        <v>164.1</v>
      </c>
      <c r="D11" s="25">
        <f t="shared" si="5"/>
        <v>165.5</v>
      </c>
      <c r="E11" s="26">
        <f t="shared" si="6"/>
        <v>166.6</v>
      </c>
      <c r="F11" s="19">
        <f t="shared" si="7"/>
        <v>175.5</v>
      </c>
      <c r="G11" s="20">
        <f t="shared" si="7"/>
        <v>181.6</v>
      </c>
      <c r="H11" s="22">
        <v>174</v>
      </c>
      <c r="I11" s="10">
        <f>H11+0.1</f>
        <v>174.1</v>
      </c>
      <c r="J11" s="17">
        <v>810.95</v>
      </c>
      <c r="K11" s="23">
        <f t="shared" si="4"/>
        <v>811.05000000000007</v>
      </c>
    </row>
    <row r="12" spans="1:11" x14ac:dyDescent="0.25">
      <c r="A12" s="6" t="s">
        <v>12</v>
      </c>
      <c r="B12" s="27">
        <v>129.85</v>
      </c>
      <c r="C12" s="21">
        <f t="shared" si="0"/>
        <v>129.94999999999999</v>
      </c>
      <c r="D12" s="25">
        <f t="shared" si="5"/>
        <v>127.85</v>
      </c>
      <c r="E12" s="26">
        <f t="shared" si="6"/>
        <v>132.44999999999999</v>
      </c>
      <c r="F12" s="19">
        <f t="shared" si="7"/>
        <v>132.85</v>
      </c>
      <c r="G12" s="20">
        <f t="shared" si="7"/>
        <v>142.44999999999999</v>
      </c>
      <c r="H12" s="22">
        <v>135</v>
      </c>
      <c r="I12" s="10">
        <f t="shared" si="3"/>
        <v>135.1</v>
      </c>
      <c r="J12" s="17">
        <v>702</v>
      </c>
      <c r="K12" s="23">
        <f t="shared" si="4"/>
        <v>702.1</v>
      </c>
    </row>
    <row r="13" spans="1:11" x14ac:dyDescent="0.25">
      <c r="A13" s="6" t="s">
        <v>22</v>
      </c>
      <c r="B13" s="28">
        <v>113</v>
      </c>
      <c r="C13" s="29">
        <f t="shared" si="0"/>
        <v>113.1</v>
      </c>
      <c r="D13" s="25">
        <f t="shared" si="5"/>
        <v>111</v>
      </c>
      <c r="E13" s="26">
        <f t="shared" si="6"/>
        <v>115.6</v>
      </c>
      <c r="F13" s="30">
        <f t="shared" si="7"/>
        <v>116</v>
      </c>
      <c r="G13" s="31">
        <f t="shared" si="7"/>
        <v>125.6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Thu</v>
      </c>
      <c r="B19" s="14">
        <f>B4-E4</f>
        <v>1.4000000000000057</v>
      </c>
      <c r="C19" s="15">
        <f>C4-D4</f>
        <v>1.5999999999999943</v>
      </c>
      <c r="D19" s="50">
        <f t="shared" ref="D19:D28" si="8">B4-I4</f>
        <v>-1.6500000000000057</v>
      </c>
      <c r="E19" s="51">
        <f t="shared" ref="E19:E28" si="9">C4-H4</f>
        <v>-1.4500000000000171</v>
      </c>
      <c r="F19" s="52"/>
      <c r="G19" s="53"/>
      <c r="H19" s="13">
        <f t="shared" ref="H19:H28" si="10">F4-I4</f>
        <v>-168.1</v>
      </c>
      <c r="I19" s="54">
        <f t="shared" ref="I19:I28" si="11">G4-H4</f>
        <v>-167.9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0</v>
      </c>
      <c r="C20" s="20">
        <f>C5-D5</f>
        <v>0</v>
      </c>
      <c r="D20" s="22">
        <f t="shared" si="8"/>
        <v>-0.1</v>
      </c>
      <c r="E20" s="55">
        <f t="shared" si="9"/>
        <v>0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Wk05</v>
      </c>
      <c r="B21" s="19">
        <f>B6-E6</f>
        <v>-51.05</v>
      </c>
      <c r="C21" s="20">
        <f>C6-D6</f>
        <v>-15.950000000000003</v>
      </c>
      <c r="D21" s="22">
        <f t="shared" si="8"/>
        <v>-41.149999999999991</v>
      </c>
      <c r="E21" s="55">
        <f t="shared" si="9"/>
        <v>-40.950000000000003</v>
      </c>
      <c r="F21" s="27"/>
      <c r="G21" s="56"/>
      <c r="H21" s="57">
        <f t="shared" si="10"/>
        <v>-140.1</v>
      </c>
      <c r="I21" s="58">
        <f t="shared" si="11"/>
        <v>-139.9</v>
      </c>
      <c r="J21" s="48"/>
    </row>
    <row r="22" spans="1:11" x14ac:dyDescent="0.25">
      <c r="A22" s="46" t="str">
        <f t="shared" si="12"/>
        <v>FEB23</v>
      </c>
      <c r="B22" s="17">
        <v>-10.1</v>
      </c>
      <c r="C22" s="60">
        <v>-9.9</v>
      </c>
      <c r="D22" s="22">
        <f t="shared" si="8"/>
        <v>-22.700000000000003</v>
      </c>
      <c r="E22" s="55">
        <f t="shared" si="9"/>
        <v>-22.500000000000014</v>
      </c>
      <c r="F22" s="27">
        <v>15</v>
      </c>
      <c r="G22" s="56">
        <v>35</v>
      </c>
      <c r="H22" s="57">
        <f t="shared" si="10"/>
        <v>2.1999999999999886</v>
      </c>
      <c r="I22" s="58">
        <f t="shared" si="11"/>
        <v>22.599999999999994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-6</v>
      </c>
      <c r="D23" s="22">
        <f t="shared" si="8"/>
        <v>-20.099999999999994</v>
      </c>
      <c r="E23" s="55">
        <f t="shared" si="9"/>
        <v>-19.900000000000006</v>
      </c>
      <c r="F23" s="27">
        <v>20</v>
      </c>
      <c r="G23" s="56">
        <v>50</v>
      </c>
      <c r="H23" s="57">
        <f t="shared" si="10"/>
        <v>5.9000000000000057</v>
      </c>
      <c r="I23" s="58">
        <f t="shared" si="11"/>
        <v>38.099999999999994</v>
      </c>
      <c r="J23" s="61"/>
      <c r="K23" s="61"/>
    </row>
    <row r="24" spans="1:11" x14ac:dyDescent="0.25">
      <c r="A24" s="46" t="str">
        <f t="shared" si="12"/>
        <v>Q223</v>
      </c>
      <c r="B24" s="17">
        <v>-2.6</v>
      </c>
      <c r="C24" s="60">
        <v>-2.5</v>
      </c>
      <c r="D24" s="22">
        <f t="shared" si="8"/>
        <v>-17.25</v>
      </c>
      <c r="E24" s="55">
        <f t="shared" si="9"/>
        <v>-17.050000000000011</v>
      </c>
      <c r="F24" s="27">
        <v>5</v>
      </c>
      <c r="G24" s="56">
        <v>20</v>
      </c>
      <c r="H24" s="57">
        <f t="shared" si="10"/>
        <v>-9.75</v>
      </c>
      <c r="I24" s="58">
        <f t="shared" si="11"/>
        <v>5.5499999999999829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-2.5</v>
      </c>
      <c r="C25" s="60">
        <v>-2</v>
      </c>
      <c r="D25" s="22">
        <f t="shared" si="8"/>
        <v>-19.650000000000006</v>
      </c>
      <c r="E25" s="55">
        <f t="shared" si="9"/>
        <v>-19.450000000000017</v>
      </c>
      <c r="F25" s="27">
        <v>10</v>
      </c>
      <c r="G25" s="56">
        <v>20</v>
      </c>
      <c r="H25" s="57">
        <f t="shared" si="10"/>
        <v>-7.6500000000000057</v>
      </c>
      <c r="I25" s="58">
        <f t="shared" si="11"/>
        <v>3.0499999999999829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-10.099999999999994</v>
      </c>
      <c r="E26" s="55">
        <f>C11-H11</f>
        <v>-9.9000000000000057</v>
      </c>
      <c r="F26" s="27">
        <v>10</v>
      </c>
      <c r="G26" s="56">
        <v>15</v>
      </c>
      <c r="H26" s="57">
        <f t="shared" si="10"/>
        <v>1.4000000000000057</v>
      </c>
      <c r="I26" s="58">
        <f>G11-H11</f>
        <v>7.5999999999999943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-5.25</v>
      </c>
      <c r="E27" s="55">
        <f t="shared" si="9"/>
        <v>-5.0500000000000114</v>
      </c>
      <c r="F27" s="27">
        <v>5</v>
      </c>
      <c r="G27" s="56">
        <v>10</v>
      </c>
      <c r="H27" s="57">
        <f t="shared" si="10"/>
        <v>-2.25</v>
      </c>
      <c r="I27" s="58">
        <f t="shared" si="11"/>
        <v>7.4499999999999886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112.9</v>
      </c>
      <c r="E28" s="66">
        <f t="shared" si="9"/>
        <v>113.1</v>
      </c>
      <c r="F28" s="28">
        <v>5</v>
      </c>
      <c r="G28" s="67">
        <v>10</v>
      </c>
      <c r="H28" s="68">
        <f t="shared" si="10"/>
        <v>115.9</v>
      </c>
      <c r="I28" s="69">
        <f t="shared" si="11"/>
        <v>125.6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32" priority="9" operator="equal">
      <formula>0.1</formula>
    </cfRule>
  </conditionalFormatting>
  <conditionalFormatting sqref="I4:I13">
    <cfRule type="cellIs" dxfId="331" priority="8" operator="equal">
      <formula>0.1</formula>
    </cfRule>
  </conditionalFormatting>
  <conditionalFormatting sqref="E4:E6">
    <cfRule type="cellIs" dxfId="330" priority="2" operator="equal">
      <formula>0.1</formula>
    </cfRule>
  </conditionalFormatting>
  <conditionalFormatting sqref="G6">
    <cfRule type="cellIs" dxfId="329" priority="6" operator="equal">
      <formula>0.1</formula>
    </cfRule>
  </conditionalFormatting>
  <conditionalFormatting sqref="G5">
    <cfRule type="cellIs" dxfId="328" priority="5" operator="equal">
      <formula>0.1</formula>
    </cfRule>
  </conditionalFormatting>
  <conditionalFormatting sqref="G4">
    <cfRule type="cellIs" dxfId="327" priority="4" operator="equal">
      <formula>0.1</formula>
    </cfRule>
  </conditionalFormatting>
  <conditionalFormatting sqref="G4:G6">
    <cfRule type="cellIs" dxfId="326" priority="3" operator="equal">
      <formula>0.1</formula>
    </cfRule>
    <cfRule type="cellIs" dxfId="325" priority="7" operator="equal">
      <formula>0.1</formula>
    </cfRule>
  </conditionalFormatting>
  <conditionalFormatting sqref="C4:C13">
    <cfRule type="cellIs" dxfId="324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96B5-D108-470A-9535-E76025FF784F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168.95</v>
      </c>
      <c r="C4" s="8">
        <f t="shared" ref="C4:C13" si="0">B4+0.1</f>
        <v>169.04999999999998</v>
      </c>
      <c r="D4" s="9">
        <v>169.95</v>
      </c>
      <c r="E4" s="10">
        <f t="shared" ref="E4" si="1">D4+0.1</f>
        <v>170.04999999999998</v>
      </c>
      <c r="F4" s="11"/>
      <c r="G4" s="12">
        <f t="shared" ref="G4:G6" si="2">F4+0.1</f>
        <v>0.1</v>
      </c>
      <c r="H4" s="13">
        <v>168.45</v>
      </c>
      <c r="I4" s="10">
        <f t="shared" ref="I4:I13" si="3">H4+0.1</f>
        <v>168.54999999999998</v>
      </c>
      <c r="J4" s="14"/>
      <c r="K4" s="15"/>
    </row>
    <row r="5" spans="1:11" x14ac:dyDescent="0.25">
      <c r="A5" s="6" t="s">
        <v>8</v>
      </c>
      <c r="B5" s="16">
        <v>125</v>
      </c>
      <c r="C5" s="8">
        <v>127</v>
      </c>
      <c r="D5" s="9">
        <v>138</v>
      </c>
      <c r="E5" s="10">
        <v>140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30</v>
      </c>
      <c r="B6" s="16">
        <v>94.95</v>
      </c>
      <c r="C6" s="21">
        <f t="shared" si="0"/>
        <v>95.05</v>
      </c>
      <c r="D6" s="22">
        <v>126.95</v>
      </c>
      <c r="E6" s="10">
        <v>127.05</v>
      </c>
      <c r="F6" s="17"/>
      <c r="G6" s="12">
        <f t="shared" si="2"/>
        <v>0.1</v>
      </c>
      <c r="H6" s="18">
        <v>137</v>
      </c>
      <c r="I6" s="10">
        <f t="shared" si="3"/>
        <v>137.1</v>
      </c>
      <c r="J6" s="17">
        <v>517</v>
      </c>
      <c r="K6" s="23">
        <f t="shared" ref="K6:K12" si="4">J6+0.1</f>
        <v>517.1</v>
      </c>
    </row>
    <row r="7" spans="1:11" ht="15.75" customHeight="1" x14ac:dyDescent="0.25">
      <c r="A7" s="24" t="s">
        <v>9</v>
      </c>
      <c r="B7" s="16">
        <v>126.5</v>
      </c>
      <c r="C7" s="21">
        <f t="shared" si="0"/>
        <v>126.6</v>
      </c>
      <c r="D7" s="25">
        <f t="shared" ref="D7:D13" si="5">B7-C22</f>
        <v>136.4</v>
      </c>
      <c r="E7" s="26">
        <f t="shared" ref="E7:E13" si="6">C7-B22</f>
        <v>136.69999999999999</v>
      </c>
      <c r="F7" s="19">
        <f t="shared" ref="F7:G13" si="7">D7+F22</f>
        <v>151.4</v>
      </c>
      <c r="G7" s="20">
        <f t="shared" si="7"/>
        <v>171.7</v>
      </c>
      <c r="H7" s="22">
        <v>148.94999999999999</v>
      </c>
      <c r="I7" s="10">
        <f t="shared" si="3"/>
        <v>149.04999999999998</v>
      </c>
      <c r="J7" s="17">
        <v>615.65</v>
      </c>
      <c r="K7" s="23">
        <f t="shared" si="4"/>
        <v>615.75</v>
      </c>
    </row>
    <row r="8" spans="1:11" x14ac:dyDescent="0.25">
      <c r="A8" s="24" t="s">
        <v>20</v>
      </c>
      <c r="B8" s="16">
        <v>126</v>
      </c>
      <c r="C8" s="21">
        <f t="shared" si="0"/>
        <v>126.1</v>
      </c>
      <c r="D8" s="25">
        <f t="shared" si="5"/>
        <v>132</v>
      </c>
      <c r="E8" s="26">
        <f t="shared" si="6"/>
        <v>134.1</v>
      </c>
      <c r="F8" s="19">
        <f t="shared" si="7"/>
        <v>152</v>
      </c>
      <c r="G8" s="20">
        <f t="shared" si="7"/>
        <v>184.1</v>
      </c>
      <c r="H8" s="22">
        <v>145</v>
      </c>
      <c r="I8" s="10">
        <f t="shared" si="3"/>
        <v>145.1</v>
      </c>
      <c r="J8" s="17">
        <v>640.95000000000005</v>
      </c>
      <c r="K8" s="23">
        <f t="shared" si="4"/>
        <v>641.05000000000007</v>
      </c>
    </row>
    <row r="9" spans="1:11" x14ac:dyDescent="0.25">
      <c r="A9" s="6" t="s">
        <v>10</v>
      </c>
      <c r="B9" s="16">
        <v>132.44999999999999</v>
      </c>
      <c r="C9" s="21">
        <f t="shared" si="0"/>
        <v>132.54999999999998</v>
      </c>
      <c r="D9" s="25">
        <f t="shared" si="5"/>
        <v>134.94999999999999</v>
      </c>
      <c r="E9" s="26">
        <f t="shared" si="6"/>
        <v>135.14999999999998</v>
      </c>
      <c r="F9" s="19">
        <f t="shared" si="7"/>
        <v>139.94999999999999</v>
      </c>
      <c r="G9" s="20">
        <f t="shared" si="7"/>
        <v>155.14999999999998</v>
      </c>
      <c r="H9" s="22">
        <v>148</v>
      </c>
      <c r="I9" s="10">
        <f t="shared" si="3"/>
        <v>148.1</v>
      </c>
      <c r="J9" s="17">
        <v>705.55</v>
      </c>
      <c r="K9" s="23">
        <f t="shared" si="4"/>
        <v>705.65</v>
      </c>
    </row>
    <row r="10" spans="1:11" x14ac:dyDescent="0.25">
      <c r="A10" s="6" t="s">
        <v>21</v>
      </c>
      <c r="B10" s="16">
        <v>150</v>
      </c>
      <c r="C10" s="21">
        <f t="shared" si="0"/>
        <v>150.1</v>
      </c>
      <c r="D10" s="25">
        <f t="shared" si="5"/>
        <v>152</v>
      </c>
      <c r="E10" s="26">
        <f t="shared" si="6"/>
        <v>152.6</v>
      </c>
      <c r="F10" s="19">
        <f t="shared" si="7"/>
        <v>162</v>
      </c>
      <c r="G10" s="20">
        <f t="shared" si="7"/>
        <v>172.6</v>
      </c>
      <c r="H10" s="22">
        <v>168</v>
      </c>
      <c r="I10" s="10">
        <f t="shared" si="3"/>
        <v>168.1</v>
      </c>
      <c r="J10" s="17">
        <v>750.25</v>
      </c>
      <c r="K10" s="23">
        <f t="shared" si="4"/>
        <v>750.35</v>
      </c>
    </row>
    <row r="11" spans="1:11" x14ac:dyDescent="0.25">
      <c r="A11" s="6" t="s">
        <v>11</v>
      </c>
      <c r="B11" s="16">
        <v>162</v>
      </c>
      <c r="C11" s="21">
        <f t="shared" si="0"/>
        <v>162.1</v>
      </c>
      <c r="D11" s="25">
        <f t="shared" si="5"/>
        <v>163.5</v>
      </c>
      <c r="E11" s="26">
        <f t="shared" si="6"/>
        <v>164.6</v>
      </c>
      <c r="F11" s="19">
        <f t="shared" si="7"/>
        <v>173.5</v>
      </c>
      <c r="G11" s="20">
        <f t="shared" si="7"/>
        <v>179.6</v>
      </c>
      <c r="H11" s="22">
        <v>173.95</v>
      </c>
      <c r="I11" s="10">
        <f>H11+0.1</f>
        <v>174.04999999999998</v>
      </c>
      <c r="J11" s="17">
        <v>829.95</v>
      </c>
      <c r="K11" s="23">
        <f t="shared" si="4"/>
        <v>830.05000000000007</v>
      </c>
    </row>
    <row r="12" spans="1:11" x14ac:dyDescent="0.25">
      <c r="A12" s="6" t="s">
        <v>12</v>
      </c>
      <c r="B12" s="27">
        <v>130.44999999999999</v>
      </c>
      <c r="C12" s="21">
        <f t="shared" si="0"/>
        <v>130.54999999999998</v>
      </c>
      <c r="D12" s="25">
        <f t="shared" si="5"/>
        <v>128.44999999999999</v>
      </c>
      <c r="E12" s="26">
        <f t="shared" si="6"/>
        <v>133.04999999999998</v>
      </c>
      <c r="F12" s="19">
        <f t="shared" si="7"/>
        <v>133.44999999999999</v>
      </c>
      <c r="G12" s="20">
        <f t="shared" si="7"/>
        <v>143.04999999999998</v>
      </c>
      <c r="H12" s="22">
        <v>134.25</v>
      </c>
      <c r="I12" s="10">
        <f t="shared" si="3"/>
        <v>134.35</v>
      </c>
      <c r="J12" s="17">
        <v>699.95</v>
      </c>
      <c r="K12" s="23">
        <f t="shared" si="4"/>
        <v>700.05000000000007</v>
      </c>
    </row>
    <row r="13" spans="1:11" x14ac:dyDescent="0.25">
      <c r="A13" s="6" t="s">
        <v>22</v>
      </c>
      <c r="B13" s="28">
        <v>116.45</v>
      </c>
      <c r="C13" s="29">
        <f t="shared" si="0"/>
        <v>116.55</v>
      </c>
      <c r="D13" s="25">
        <f t="shared" si="5"/>
        <v>114.45</v>
      </c>
      <c r="E13" s="26">
        <f t="shared" si="6"/>
        <v>119.05</v>
      </c>
      <c r="F13" s="30">
        <f t="shared" si="7"/>
        <v>119.45</v>
      </c>
      <c r="G13" s="31">
        <f t="shared" si="7"/>
        <v>129.05000000000001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Fri</v>
      </c>
      <c r="B19" s="14">
        <f>B4-E4</f>
        <v>-1.0999999999999943</v>
      </c>
      <c r="C19" s="15">
        <f>C4-D4</f>
        <v>-0.90000000000000568</v>
      </c>
      <c r="D19" s="50">
        <f t="shared" ref="D19:D28" si="8">B4-I4</f>
        <v>0.40000000000000568</v>
      </c>
      <c r="E19" s="51">
        <f t="shared" ref="E19:E28" si="9">C4-H4</f>
        <v>0.59999999999999432</v>
      </c>
      <c r="F19" s="52"/>
      <c r="G19" s="53"/>
      <c r="H19" s="13">
        <f t="shared" ref="H19:H28" si="10">F4-I4</f>
        <v>-168.54999999999998</v>
      </c>
      <c r="I19" s="54">
        <f t="shared" ref="I19:I28" si="11">G4-H4</f>
        <v>-168.35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-15</v>
      </c>
      <c r="C20" s="20">
        <f>C5-D5</f>
        <v>-11</v>
      </c>
      <c r="D20" s="22">
        <f t="shared" si="8"/>
        <v>124.9</v>
      </c>
      <c r="E20" s="55">
        <f t="shared" si="9"/>
        <v>127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Wk05</v>
      </c>
      <c r="B21" s="19">
        <f>B6-E6</f>
        <v>-32.099999999999994</v>
      </c>
      <c r="C21" s="20">
        <f>C6-D6</f>
        <v>-31.900000000000006</v>
      </c>
      <c r="D21" s="22">
        <f t="shared" si="8"/>
        <v>-42.149999999999991</v>
      </c>
      <c r="E21" s="55">
        <f t="shared" si="9"/>
        <v>-41.95</v>
      </c>
      <c r="F21" s="27"/>
      <c r="G21" s="56"/>
      <c r="H21" s="57">
        <f t="shared" si="10"/>
        <v>-137.1</v>
      </c>
      <c r="I21" s="58">
        <f t="shared" si="11"/>
        <v>-136.9</v>
      </c>
      <c r="J21" s="48"/>
    </row>
    <row r="22" spans="1:11" x14ac:dyDescent="0.25">
      <c r="A22" s="46" t="str">
        <f t="shared" si="12"/>
        <v>FEB23</v>
      </c>
      <c r="B22" s="17">
        <v>-10.1</v>
      </c>
      <c r="C22" s="60">
        <v>-9.9</v>
      </c>
      <c r="D22" s="22">
        <f t="shared" si="8"/>
        <v>-22.549999999999983</v>
      </c>
      <c r="E22" s="55">
        <f t="shared" si="9"/>
        <v>-22.349999999999994</v>
      </c>
      <c r="F22" s="27">
        <v>15</v>
      </c>
      <c r="G22" s="56">
        <v>35</v>
      </c>
      <c r="H22" s="57">
        <f t="shared" si="10"/>
        <v>2.3500000000000227</v>
      </c>
      <c r="I22" s="58">
        <f t="shared" si="11"/>
        <v>22.75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-6</v>
      </c>
      <c r="D23" s="22">
        <f t="shared" si="8"/>
        <v>-19.099999999999994</v>
      </c>
      <c r="E23" s="55">
        <f t="shared" si="9"/>
        <v>-18.900000000000006</v>
      </c>
      <c r="F23" s="27">
        <v>20</v>
      </c>
      <c r="G23" s="56">
        <v>50</v>
      </c>
      <c r="H23" s="57">
        <f t="shared" si="10"/>
        <v>6.9000000000000057</v>
      </c>
      <c r="I23" s="58">
        <f t="shared" si="11"/>
        <v>39.099999999999994</v>
      </c>
      <c r="J23" s="61"/>
      <c r="K23" s="61"/>
    </row>
    <row r="24" spans="1:11" x14ac:dyDescent="0.25">
      <c r="A24" s="46" t="str">
        <f t="shared" si="12"/>
        <v>Q223</v>
      </c>
      <c r="B24" s="17">
        <v>-2.6</v>
      </c>
      <c r="C24" s="60">
        <v>-2.5</v>
      </c>
      <c r="D24" s="22">
        <f t="shared" si="8"/>
        <v>-15.650000000000006</v>
      </c>
      <c r="E24" s="55">
        <f t="shared" si="9"/>
        <v>-15.450000000000017</v>
      </c>
      <c r="F24" s="27">
        <v>5</v>
      </c>
      <c r="G24" s="56">
        <v>20</v>
      </c>
      <c r="H24" s="57">
        <f t="shared" si="10"/>
        <v>-8.1500000000000057</v>
      </c>
      <c r="I24" s="58">
        <f t="shared" si="11"/>
        <v>7.1499999999999773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-2.5</v>
      </c>
      <c r="C25" s="60">
        <v>-2</v>
      </c>
      <c r="D25" s="22">
        <f t="shared" si="8"/>
        <v>-18.099999999999994</v>
      </c>
      <c r="E25" s="55">
        <f t="shared" si="9"/>
        <v>-17.900000000000006</v>
      </c>
      <c r="F25" s="27">
        <v>10</v>
      </c>
      <c r="G25" s="56">
        <v>20</v>
      </c>
      <c r="H25" s="57">
        <f t="shared" si="10"/>
        <v>-6.0999999999999943</v>
      </c>
      <c r="I25" s="58">
        <f t="shared" si="11"/>
        <v>4.5999999999999943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-12.049999999999983</v>
      </c>
      <c r="E26" s="55">
        <f>C11-H11</f>
        <v>-11.849999999999994</v>
      </c>
      <c r="F26" s="27">
        <v>10</v>
      </c>
      <c r="G26" s="56">
        <v>15</v>
      </c>
      <c r="H26" s="57">
        <f t="shared" si="10"/>
        <v>-0.54999999999998295</v>
      </c>
      <c r="I26" s="58">
        <f>G11-H11</f>
        <v>5.6500000000000057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-3.9000000000000057</v>
      </c>
      <c r="E27" s="55">
        <f t="shared" si="9"/>
        <v>-3.7000000000000171</v>
      </c>
      <c r="F27" s="27">
        <v>5</v>
      </c>
      <c r="G27" s="56">
        <v>10</v>
      </c>
      <c r="H27" s="57">
        <f t="shared" si="10"/>
        <v>-0.90000000000000568</v>
      </c>
      <c r="I27" s="58">
        <f t="shared" si="11"/>
        <v>8.7999999999999829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116.35000000000001</v>
      </c>
      <c r="E28" s="66">
        <f t="shared" si="9"/>
        <v>116.55</v>
      </c>
      <c r="F28" s="28">
        <v>5</v>
      </c>
      <c r="G28" s="67">
        <v>10</v>
      </c>
      <c r="H28" s="68">
        <f t="shared" si="10"/>
        <v>119.35000000000001</v>
      </c>
      <c r="I28" s="69">
        <f t="shared" si="11"/>
        <v>129.05000000000001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23" priority="9" operator="equal">
      <formula>0.1</formula>
    </cfRule>
  </conditionalFormatting>
  <conditionalFormatting sqref="I4:I13">
    <cfRule type="cellIs" dxfId="322" priority="8" operator="equal">
      <formula>0.1</formula>
    </cfRule>
  </conditionalFormatting>
  <conditionalFormatting sqref="E4:E6">
    <cfRule type="cellIs" dxfId="321" priority="2" operator="equal">
      <formula>0.1</formula>
    </cfRule>
  </conditionalFormatting>
  <conditionalFormatting sqref="G6">
    <cfRule type="cellIs" dxfId="320" priority="6" operator="equal">
      <formula>0.1</formula>
    </cfRule>
  </conditionalFormatting>
  <conditionalFormatting sqref="G5">
    <cfRule type="cellIs" dxfId="319" priority="5" operator="equal">
      <formula>0.1</formula>
    </cfRule>
  </conditionalFormatting>
  <conditionalFormatting sqref="G4">
    <cfRule type="cellIs" dxfId="318" priority="4" operator="equal">
      <formula>0.1</formula>
    </cfRule>
  </conditionalFormatting>
  <conditionalFormatting sqref="G4:G6">
    <cfRule type="cellIs" dxfId="317" priority="3" operator="equal">
      <formula>0.1</formula>
    </cfRule>
    <cfRule type="cellIs" dxfId="316" priority="7" operator="equal">
      <formula>0.1</formula>
    </cfRule>
  </conditionalFormatting>
  <conditionalFormatting sqref="C4:C13">
    <cfRule type="cellIs" dxfId="315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1BBE-AE79-4E69-B2D5-25A72C0D9537}">
  <dimension ref="A2:K29"/>
  <sheetViews>
    <sheetView workbookViewId="0">
      <selection activeCell="B14" sqref="B14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54.45</v>
      </c>
      <c r="C4" s="8">
        <f t="shared" ref="C4:C13" si="0">B4+0.1</f>
        <v>54.550000000000004</v>
      </c>
      <c r="D4" s="9">
        <v>89.95</v>
      </c>
      <c r="E4" s="10">
        <f t="shared" ref="E4:E6" si="1">D4+0.1</f>
        <v>90.05</v>
      </c>
      <c r="F4" s="11"/>
      <c r="G4" s="12">
        <f t="shared" ref="G4:G6" si="2">F4+0.1</f>
        <v>0.1</v>
      </c>
      <c r="H4" s="13">
        <v>184.1</v>
      </c>
      <c r="I4" s="10">
        <f t="shared" ref="I4:I13" si="3">H4+0.1</f>
        <v>184.2</v>
      </c>
      <c r="J4" s="14"/>
      <c r="K4" s="15"/>
    </row>
    <row r="5" spans="1:11" x14ac:dyDescent="0.25">
      <c r="A5" s="6" t="s">
        <v>8</v>
      </c>
      <c r="B5" s="16">
        <v>81.95</v>
      </c>
      <c r="C5" s="8">
        <f t="shared" si="0"/>
        <v>82.05</v>
      </c>
      <c r="D5" s="9"/>
      <c r="E5" s="10">
        <f t="shared" si="1"/>
        <v>0.1</v>
      </c>
      <c r="F5" s="17"/>
      <c r="G5" s="12">
        <f t="shared" si="2"/>
        <v>0.1</v>
      </c>
      <c r="H5" s="18">
        <v>129.94999999999999</v>
      </c>
      <c r="I5" s="10">
        <f t="shared" si="3"/>
        <v>130.04999999999998</v>
      </c>
      <c r="J5" s="19"/>
      <c r="K5" s="20"/>
    </row>
    <row r="6" spans="1:11" x14ac:dyDescent="0.25">
      <c r="A6" s="6" t="s">
        <v>19</v>
      </c>
      <c r="B6" s="16">
        <v>133.94999999999999</v>
      </c>
      <c r="C6" s="21">
        <f t="shared" si="0"/>
        <v>134.04999999999998</v>
      </c>
      <c r="D6" s="22"/>
      <c r="E6" s="10">
        <f t="shared" si="1"/>
        <v>0.1</v>
      </c>
      <c r="F6" s="17"/>
      <c r="G6" s="12">
        <f t="shared" si="2"/>
        <v>0.1</v>
      </c>
      <c r="H6" s="18"/>
      <c r="I6" s="10">
        <f t="shared" si="3"/>
        <v>0.1</v>
      </c>
      <c r="J6" s="17">
        <v>726.15</v>
      </c>
      <c r="K6" s="23">
        <f t="shared" ref="K6:K12" si="4">J6+0.1</f>
        <v>726.25</v>
      </c>
    </row>
    <row r="7" spans="1:11" ht="15.75" customHeight="1" x14ac:dyDescent="0.25">
      <c r="A7" s="24" t="s">
        <v>9</v>
      </c>
      <c r="B7" s="16">
        <v>185.95</v>
      </c>
      <c r="C7" s="21">
        <f t="shared" si="0"/>
        <v>186.04999999999998</v>
      </c>
      <c r="D7" s="25">
        <f t="shared" ref="D7:D13" si="5">B7-C22</f>
        <v>202.95</v>
      </c>
      <c r="E7" s="26">
        <f t="shared" ref="E7:E13" si="6">C7-B22</f>
        <v>206.04999999999998</v>
      </c>
      <c r="F7" s="19">
        <f t="shared" ref="F7:G13" si="7">D7+F22</f>
        <v>217.95</v>
      </c>
      <c r="G7" s="20">
        <f t="shared" si="7"/>
        <v>241.04999999999998</v>
      </c>
      <c r="H7" s="22">
        <v>222.45</v>
      </c>
      <c r="I7" s="10">
        <f t="shared" si="3"/>
        <v>222.54999999999998</v>
      </c>
      <c r="J7" s="17">
        <v>820.75</v>
      </c>
      <c r="K7" s="23">
        <f t="shared" si="4"/>
        <v>820.85</v>
      </c>
    </row>
    <row r="8" spans="1:11" x14ac:dyDescent="0.25">
      <c r="A8" s="24" t="s">
        <v>20</v>
      </c>
      <c r="B8" s="16">
        <v>183.95</v>
      </c>
      <c r="C8" s="21">
        <f t="shared" si="0"/>
        <v>184.04999999999998</v>
      </c>
      <c r="D8" s="25">
        <f t="shared" si="5"/>
        <v>200.95</v>
      </c>
      <c r="E8" s="26">
        <f t="shared" si="6"/>
        <v>205.04999999999998</v>
      </c>
      <c r="F8" s="19">
        <f t="shared" si="7"/>
        <v>220.95</v>
      </c>
      <c r="G8" s="20">
        <f t="shared" si="7"/>
        <v>255.04999999999998</v>
      </c>
      <c r="H8" s="22"/>
      <c r="I8" s="10">
        <f t="shared" si="3"/>
        <v>0.1</v>
      </c>
      <c r="J8" s="17">
        <v>781.2</v>
      </c>
      <c r="K8" s="23">
        <f t="shared" si="4"/>
        <v>781.30000000000007</v>
      </c>
    </row>
    <row r="9" spans="1:11" x14ac:dyDescent="0.25">
      <c r="A9" s="6" t="s">
        <v>10</v>
      </c>
      <c r="B9" s="16">
        <v>180.95</v>
      </c>
      <c r="C9" s="21">
        <f t="shared" si="0"/>
        <v>181.04999999999998</v>
      </c>
      <c r="D9" s="25">
        <f t="shared" si="5"/>
        <v>188.95</v>
      </c>
      <c r="E9" s="26">
        <f t="shared" si="6"/>
        <v>193.04999999999998</v>
      </c>
      <c r="F9" s="19">
        <f t="shared" si="7"/>
        <v>193.95</v>
      </c>
      <c r="G9" s="20">
        <f t="shared" si="7"/>
        <v>213.04999999999998</v>
      </c>
      <c r="H9" s="22">
        <v>207.95</v>
      </c>
      <c r="I9" s="10">
        <f t="shared" si="3"/>
        <v>208.04999999999998</v>
      </c>
      <c r="J9" s="17">
        <v>820.25</v>
      </c>
      <c r="K9" s="23">
        <f t="shared" si="4"/>
        <v>820.35</v>
      </c>
    </row>
    <row r="10" spans="1:11" x14ac:dyDescent="0.25">
      <c r="A10" s="6" t="s">
        <v>21</v>
      </c>
      <c r="B10" s="16">
        <v>209.95</v>
      </c>
      <c r="C10" s="21">
        <f t="shared" si="0"/>
        <v>210.04999999999998</v>
      </c>
      <c r="D10" s="25">
        <f t="shared" si="5"/>
        <v>199.95</v>
      </c>
      <c r="E10" s="26">
        <f t="shared" si="6"/>
        <v>215.04999999999998</v>
      </c>
      <c r="F10" s="19">
        <f t="shared" si="7"/>
        <v>209.95</v>
      </c>
      <c r="G10" s="20">
        <f t="shared" si="7"/>
        <v>235.04999999999998</v>
      </c>
      <c r="H10" s="22"/>
      <c r="I10" s="10">
        <f t="shared" si="3"/>
        <v>0.1</v>
      </c>
      <c r="J10" s="17">
        <v>863.35</v>
      </c>
      <c r="K10" s="23">
        <f t="shared" si="4"/>
        <v>863.45</v>
      </c>
    </row>
    <row r="11" spans="1:11" x14ac:dyDescent="0.25">
      <c r="A11" s="6" t="s">
        <v>11</v>
      </c>
      <c r="B11" s="16">
        <v>213.95</v>
      </c>
      <c r="C11" s="21">
        <f t="shared" si="0"/>
        <v>214.04999999999998</v>
      </c>
      <c r="D11" s="25">
        <f t="shared" si="5"/>
        <v>215.95</v>
      </c>
      <c r="E11" s="26">
        <f t="shared" si="6"/>
        <v>218.04999999999998</v>
      </c>
      <c r="F11" s="19">
        <f t="shared" si="7"/>
        <v>225.95</v>
      </c>
      <c r="G11" s="20">
        <f t="shared" si="7"/>
        <v>233.04999999999998</v>
      </c>
      <c r="H11" s="22">
        <v>224.95</v>
      </c>
      <c r="I11" s="10">
        <f>H11+0.1</f>
        <v>225.04999999999998</v>
      </c>
      <c r="J11" s="17">
        <v>1011.2</v>
      </c>
      <c r="K11" s="23">
        <f t="shared" si="4"/>
        <v>1011.3000000000001</v>
      </c>
    </row>
    <row r="12" spans="1:11" x14ac:dyDescent="0.25">
      <c r="A12" s="6" t="s">
        <v>12</v>
      </c>
      <c r="B12" s="27">
        <v>166.45</v>
      </c>
      <c r="C12" s="21">
        <f t="shared" si="0"/>
        <v>166.54999999999998</v>
      </c>
      <c r="D12" s="25">
        <f t="shared" si="5"/>
        <v>164.45</v>
      </c>
      <c r="E12" s="26">
        <f t="shared" si="6"/>
        <v>169.04999999999998</v>
      </c>
      <c r="F12" s="19">
        <f t="shared" si="7"/>
        <v>169.45</v>
      </c>
      <c r="G12" s="20">
        <f t="shared" si="7"/>
        <v>179.04999999999998</v>
      </c>
      <c r="H12" s="22"/>
      <c r="I12" s="10">
        <f t="shared" si="3"/>
        <v>0.1</v>
      </c>
      <c r="J12" s="17">
        <v>1099.95</v>
      </c>
      <c r="K12" s="23">
        <f t="shared" si="4"/>
        <v>1100.05</v>
      </c>
    </row>
    <row r="13" spans="1:11" x14ac:dyDescent="0.25">
      <c r="A13" s="6" t="s">
        <v>22</v>
      </c>
      <c r="B13" s="28">
        <v>134.44999999999999</v>
      </c>
      <c r="C13" s="29">
        <f t="shared" si="0"/>
        <v>134.54999999999998</v>
      </c>
      <c r="D13" s="25">
        <f t="shared" si="5"/>
        <v>132.44999999999999</v>
      </c>
      <c r="E13" s="26">
        <f t="shared" si="6"/>
        <v>137.04999999999998</v>
      </c>
      <c r="F13" s="30">
        <f t="shared" si="7"/>
        <v>137.44999999999999</v>
      </c>
      <c r="G13" s="31">
        <f t="shared" si="7"/>
        <v>147.04999999999998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-35.599999999999994</v>
      </c>
      <c r="C19" s="15">
        <f>C4-D4</f>
        <v>-35.4</v>
      </c>
      <c r="D19" s="50">
        <f t="shared" ref="D19:D28" si="8">B4-I4</f>
        <v>-129.75</v>
      </c>
      <c r="E19" s="51">
        <f t="shared" ref="E19:E28" si="9">C4-H4</f>
        <v>-129.54999999999998</v>
      </c>
      <c r="F19" s="52"/>
      <c r="G19" s="53"/>
      <c r="H19" s="13">
        <f t="shared" ref="H19:H28" si="10">F4-I4</f>
        <v>-184.2</v>
      </c>
      <c r="I19" s="54">
        <f t="shared" ref="I19:I28" si="11">G4-H4</f>
        <v>-184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81.850000000000009</v>
      </c>
      <c r="C20" s="20">
        <f>C5-D5</f>
        <v>82.05</v>
      </c>
      <c r="D20" s="22">
        <f t="shared" si="8"/>
        <v>-48.09999999999998</v>
      </c>
      <c r="E20" s="55">
        <f t="shared" si="9"/>
        <v>-47.899999999999991</v>
      </c>
      <c r="F20" s="27"/>
      <c r="G20" s="56"/>
      <c r="H20" s="57">
        <f t="shared" si="10"/>
        <v>-130.04999999999998</v>
      </c>
      <c r="I20" s="58">
        <f t="shared" si="11"/>
        <v>-129.85</v>
      </c>
      <c r="J20" s="59"/>
      <c r="K20" s="59"/>
    </row>
    <row r="21" spans="1:11" x14ac:dyDescent="0.25">
      <c r="A21" s="46" t="str">
        <f t="shared" si="12"/>
        <v>Wk02</v>
      </c>
      <c r="B21" s="19">
        <f>B6-E6</f>
        <v>133.85</v>
      </c>
      <c r="C21" s="20">
        <f>C6-D6</f>
        <v>134.04999999999998</v>
      </c>
      <c r="D21" s="22">
        <f t="shared" si="8"/>
        <v>133.85</v>
      </c>
      <c r="E21" s="55">
        <f t="shared" si="9"/>
        <v>134.04999999999998</v>
      </c>
      <c r="F21" s="27"/>
      <c r="G21" s="56"/>
      <c r="H21" s="57">
        <f t="shared" si="10"/>
        <v>-0.1</v>
      </c>
      <c r="I21" s="58">
        <f t="shared" si="11"/>
        <v>0.1</v>
      </c>
      <c r="J21" s="48"/>
    </row>
    <row r="22" spans="1:11" x14ac:dyDescent="0.25">
      <c r="A22" s="46" t="str">
        <f t="shared" si="12"/>
        <v>FEB23</v>
      </c>
      <c r="B22" s="17">
        <v>-20</v>
      </c>
      <c r="C22" s="60">
        <v>-17</v>
      </c>
      <c r="D22" s="22">
        <f t="shared" si="8"/>
        <v>-36.599999999999994</v>
      </c>
      <c r="E22" s="55">
        <f t="shared" si="9"/>
        <v>-36.400000000000006</v>
      </c>
      <c r="F22" s="27">
        <v>15</v>
      </c>
      <c r="G22" s="56">
        <v>35</v>
      </c>
      <c r="H22" s="57">
        <f t="shared" si="10"/>
        <v>-4.5999999999999943</v>
      </c>
      <c r="I22" s="58">
        <f t="shared" si="11"/>
        <v>18.599999999999994</v>
      </c>
      <c r="J22" s="61"/>
      <c r="K22" s="61"/>
    </row>
    <row r="23" spans="1:11" x14ac:dyDescent="0.25">
      <c r="A23" s="46" t="str">
        <f t="shared" si="12"/>
        <v>MAR23</v>
      </c>
      <c r="B23" s="17">
        <v>-21</v>
      </c>
      <c r="C23" s="60">
        <v>-17</v>
      </c>
      <c r="D23" s="22">
        <f t="shared" si="8"/>
        <v>183.85</v>
      </c>
      <c r="E23" s="55">
        <f t="shared" si="9"/>
        <v>184.04999999999998</v>
      </c>
      <c r="F23" s="27">
        <v>20</v>
      </c>
      <c r="G23" s="56">
        <v>50</v>
      </c>
      <c r="H23" s="57">
        <f t="shared" si="10"/>
        <v>220.85</v>
      </c>
      <c r="I23" s="58">
        <f t="shared" si="11"/>
        <v>255.04999999999998</v>
      </c>
      <c r="J23" s="61"/>
      <c r="K23" s="61"/>
    </row>
    <row r="24" spans="1:11" x14ac:dyDescent="0.25">
      <c r="A24" s="46" t="str">
        <f t="shared" si="12"/>
        <v>Q223</v>
      </c>
      <c r="B24" s="17">
        <v>-12</v>
      </c>
      <c r="C24" s="60">
        <v>-8</v>
      </c>
      <c r="D24" s="22">
        <f t="shared" si="8"/>
        <v>-27.099999999999994</v>
      </c>
      <c r="E24" s="55">
        <f t="shared" si="9"/>
        <v>-26.900000000000006</v>
      </c>
      <c r="F24" s="27">
        <v>5</v>
      </c>
      <c r="G24" s="56">
        <v>20</v>
      </c>
      <c r="H24" s="57">
        <f t="shared" si="10"/>
        <v>-14.099999999999994</v>
      </c>
      <c r="I24" s="58">
        <f t="shared" si="11"/>
        <v>5.0999999999999943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10</v>
      </c>
      <c r="D25" s="22">
        <f t="shared" si="8"/>
        <v>209.85</v>
      </c>
      <c r="E25" s="55">
        <f t="shared" si="9"/>
        <v>210.04999999999998</v>
      </c>
      <c r="F25" s="27">
        <v>10</v>
      </c>
      <c r="G25" s="56">
        <v>20</v>
      </c>
      <c r="H25" s="57">
        <f t="shared" si="10"/>
        <v>209.85</v>
      </c>
      <c r="I25" s="58">
        <f t="shared" si="11"/>
        <v>235.04999999999998</v>
      </c>
      <c r="J25" s="63"/>
      <c r="K25" s="63"/>
    </row>
    <row r="26" spans="1:11" x14ac:dyDescent="0.25">
      <c r="A26" s="46" t="str">
        <f t="shared" si="12"/>
        <v>CAL24</v>
      </c>
      <c r="B26" s="17">
        <v>-4</v>
      </c>
      <c r="C26" s="60">
        <v>-2</v>
      </c>
      <c r="D26" s="22">
        <f t="shared" si="8"/>
        <v>-11.099999999999994</v>
      </c>
      <c r="E26" s="55">
        <f>C11-H11</f>
        <v>-10.900000000000006</v>
      </c>
      <c r="F26" s="27">
        <v>10</v>
      </c>
      <c r="G26" s="56">
        <v>15</v>
      </c>
      <c r="H26" s="57">
        <f t="shared" si="10"/>
        <v>0.90000000000000568</v>
      </c>
      <c r="I26" s="58">
        <f>G11-H11</f>
        <v>8.0999999999999943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166.35</v>
      </c>
      <c r="E27" s="55">
        <f t="shared" si="9"/>
        <v>166.54999999999998</v>
      </c>
      <c r="F27" s="27">
        <v>5</v>
      </c>
      <c r="G27" s="56">
        <v>10</v>
      </c>
      <c r="H27" s="57">
        <f t="shared" si="10"/>
        <v>169.35</v>
      </c>
      <c r="I27" s="58">
        <f t="shared" si="11"/>
        <v>179.04999999999998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134.35</v>
      </c>
      <c r="E28" s="66">
        <f t="shared" si="9"/>
        <v>134.54999999999998</v>
      </c>
      <c r="F28" s="28">
        <v>5</v>
      </c>
      <c r="G28" s="67">
        <v>10</v>
      </c>
      <c r="H28" s="68">
        <f t="shared" si="10"/>
        <v>137.35</v>
      </c>
      <c r="I28" s="69">
        <f t="shared" si="11"/>
        <v>147.04999999999998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76" priority="9" operator="equal">
      <formula>0.1</formula>
    </cfRule>
  </conditionalFormatting>
  <conditionalFormatting sqref="I4:I13">
    <cfRule type="cellIs" dxfId="475" priority="8" operator="equal">
      <formula>0.1</formula>
    </cfRule>
  </conditionalFormatting>
  <conditionalFormatting sqref="E4:E6">
    <cfRule type="cellIs" dxfId="474" priority="2" operator="equal">
      <formula>0.1</formula>
    </cfRule>
  </conditionalFormatting>
  <conditionalFormatting sqref="G6">
    <cfRule type="cellIs" dxfId="473" priority="6" operator="equal">
      <formula>0.1</formula>
    </cfRule>
  </conditionalFormatting>
  <conditionalFormatting sqref="G5">
    <cfRule type="cellIs" dxfId="472" priority="5" operator="equal">
      <formula>0.1</formula>
    </cfRule>
  </conditionalFormatting>
  <conditionalFormatting sqref="G4">
    <cfRule type="cellIs" dxfId="471" priority="4" operator="equal">
      <formula>0.1</formula>
    </cfRule>
  </conditionalFormatting>
  <conditionalFormatting sqref="G4:G6">
    <cfRule type="cellIs" dxfId="470" priority="3" operator="equal">
      <formula>0.1</formula>
    </cfRule>
    <cfRule type="cellIs" dxfId="469" priority="7" operator="equal">
      <formula>0.1</formula>
    </cfRule>
  </conditionalFormatting>
  <conditionalFormatting sqref="C4:C13">
    <cfRule type="cellIs" dxfId="468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2753-154B-45D7-9A6A-5FC7874B2434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26</v>
      </c>
      <c r="B4" s="7">
        <v>147</v>
      </c>
      <c r="C4" s="8">
        <f t="shared" ref="C4:C13" si="0">B4+0.1</f>
        <v>147.1</v>
      </c>
      <c r="D4" s="9"/>
      <c r="E4" s="10">
        <f t="shared" ref="E4" si="1">D4+0.1</f>
        <v>0.1</v>
      </c>
      <c r="F4" s="11"/>
      <c r="G4" s="12">
        <f t="shared" ref="G4:G6" si="2">F4+0.1</f>
        <v>0.1</v>
      </c>
      <c r="H4" s="13">
        <v>151.94999999999999</v>
      </c>
      <c r="I4" s="10">
        <f t="shared" ref="I4:I13" si="3">H4+0.1</f>
        <v>152.04999999999998</v>
      </c>
      <c r="J4" s="14"/>
      <c r="K4" s="15"/>
    </row>
    <row r="5" spans="1:11" x14ac:dyDescent="0.25">
      <c r="A5" s="6" t="s">
        <v>8</v>
      </c>
      <c r="B5" s="16">
        <v>125.95</v>
      </c>
      <c r="C5" s="8">
        <v>127</v>
      </c>
      <c r="D5" s="9">
        <v>139.94999999999999</v>
      </c>
      <c r="E5" s="10">
        <v>140</v>
      </c>
      <c r="F5" s="17"/>
      <c r="G5" s="12">
        <f t="shared" si="2"/>
        <v>0.1</v>
      </c>
      <c r="H5" s="18">
        <v>133.94999999999999</v>
      </c>
      <c r="I5" s="10">
        <f t="shared" si="3"/>
        <v>134.04999999999998</v>
      </c>
      <c r="J5" s="19"/>
      <c r="K5" s="20"/>
    </row>
    <row r="6" spans="1:11" x14ac:dyDescent="0.25">
      <c r="A6" s="6" t="s">
        <v>30</v>
      </c>
      <c r="B6" s="16">
        <v>103</v>
      </c>
      <c r="C6" s="21">
        <f t="shared" si="0"/>
        <v>103.1</v>
      </c>
      <c r="D6" s="22">
        <v>126.95</v>
      </c>
      <c r="E6" s="10">
        <v>127.05</v>
      </c>
      <c r="F6" s="17"/>
      <c r="G6" s="12">
        <f t="shared" si="2"/>
        <v>0.1</v>
      </c>
      <c r="H6" s="18">
        <v>141.94999999999999</v>
      </c>
      <c r="I6" s="10">
        <f t="shared" si="3"/>
        <v>142.04999999999998</v>
      </c>
      <c r="J6" s="17">
        <v>518.15</v>
      </c>
      <c r="K6" s="23">
        <f t="shared" ref="K6:K12" si="4">J6+0.1</f>
        <v>518.25</v>
      </c>
    </row>
    <row r="7" spans="1:11" ht="15.75" customHeight="1" x14ac:dyDescent="0.25">
      <c r="A7" s="24" t="s">
        <v>9</v>
      </c>
      <c r="B7" s="16">
        <v>131.69999999999999</v>
      </c>
      <c r="C7" s="21">
        <f t="shared" si="0"/>
        <v>131.79999999999998</v>
      </c>
      <c r="D7" s="25">
        <f t="shared" ref="D7:D13" si="5">B7-C22</f>
        <v>141.6</v>
      </c>
      <c r="E7" s="26">
        <f t="shared" ref="E7:E13" si="6">C7-B22</f>
        <v>141.89999999999998</v>
      </c>
      <c r="F7" s="19">
        <f t="shared" ref="F7:G13" si="7">D7+F22</f>
        <v>156.6</v>
      </c>
      <c r="G7" s="20">
        <f t="shared" si="7"/>
        <v>176.89999999999998</v>
      </c>
      <c r="H7" s="22">
        <v>150.44999999999999</v>
      </c>
      <c r="I7" s="10">
        <f t="shared" si="3"/>
        <v>150.54999999999998</v>
      </c>
      <c r="J7" s="17">
        <v>626.95000000000005</v>
      </c>
      <c r="K7" s="23">
        <f t="shared" si="4"/>
        <v>627.05000000000007</v>
      </c>
    </row>
    <row r="8" spans="1:11" x14ac:dyDescent="0.25">
      <c r="A8" s="24" t="s">
        <v>20</v>
      </c>
      <c r="B8" s="16">
        <v>129.94999999999999</v>
      </c>
      <c r="C8" s="21">
        <f t="shared" si="0"/>
        <v>130.04999999999998</v>
      </c>
      <c r="D8" s="25">
        <f t="shared" si="5"/>
        <v>135.94999999999999</v>
      </c>
      <c r="E8" s="26">
        <f t="shared" si="6"/>
        <v>138.04999999999998</v>
      </c>
      <c r="F8" s="19">
        <f t="shared" si="7"/>
        <v>155.94999999999999</v>
      </c>
      <c r="G8" s="20">
        <f t="shared" si="7"/>
        <v>188.04999999999998</v>
      </c>
      <c r="H8" s="22">
        <v>146.94999999999999</v>
      </c>
      <c r="I8" s="10">
        <f t="shared" si="3"/>
        <v>147.04999999999998</v>
      </c>
      <c r="J8" s="17">
        <v>630.1</v>
      </c>
      <c r="K8" s="23">
        <f t="shared" si="4"/>
        <v>630.20000000000005</v>
      </c>
    </row>
    <row r="9" spans="1:11" x14ac:dyDescent="0.25">
      <c r="A9" s="6" t="s">
        <v>10</v>
      </c>
      <c r="B9" s="16">
        <v>135.19999999999999</v>
      </c>
      <c r="C9" s="21">
        <f t="shared" si="0"/>
        <v>135.29999999999998</v>
      </c>
      <c r="D9" s="25">
        <f t="shared" si="5"/>
        <v>137.69999999999999</v>
      </c>
      <c r="E9" s="26">
        <f t="shared" si="6"/>
        <v>137.89999999999998</v>
      </c>
      <c r="F9" s="19">
        <f t="shared" si="7"/>
        <v>142.69999999999999</v>
      </c>
      <c r="G9" s="20">
        <f t="shared" si="7"/>
        <v>157.89999999999998</v>
      </c>
      <c r="H9" s="22">
        <v>151.25</v>
      </c>
      <c r="I9" s="10">
        <f t="shared" si="3"/>
        <v>151.35</v>
      </c>
      <c r="J9" s="17">
        <v>694.25</v>
      </c>
      <c r="K9" s="23">
        <f t="shared" si="4"/>
        <v>694.35</v>
      </c>
    </row>
    <row r="10" spans="1:11" x14ac:dyDescent="0.25">
      <c r="A10" s="6" t="s">
        <v>21</v>
      </c>
      <c r="B10" s="16">
        <v>152.9</v>
      </c>
      <c r="C10" s="21">
        <f t="shared" si="0"/>
        <v>153</v>
      </c>
      <c r="D10" s="25">
        <f t="shared" si="5"/>
        <v>154.9</v>
      </c>
      <c r="E10" s="26">
        <f t="shared" si="6"/>
        <v>155.5</v>
      </c>
      <c r="F10" s="19">
        <f t="shared" si="7"/>
        <v>164.9</v>
      </c>
      <c r="G10" s="20">
        <f t="shared" si="7"/>
        <v>175.5</v>
      </c>
      <c r="H10" s="22">
        <v>170</v>
      </c>
      <c r="I10" s="10">
        <f t="shared" si="3"/>
        <v>170.1</v>
      </c>
      <c r="J10" s="17">
        <v>736.15</v>
      </c>
      <c r="K10" s="23">
        <f t="shared" si="4"/>
        <v>736.25</v>
      </c>
    </row>
    <row r="11" spans="1:11" x14ac:dyDescent="0.25">
      <c r="A11" s="6" t="s">
        <v>11</v>
      </c>
      <c r="B11" s="16">
        <v>164.2</v>
      </c>
      <c r="C11" s="21">
        <f t="shared" si="0"/>
        <v>164.29999999999998</v>
      </c>
      <c r="D11" s="25">
        <f t="shared" si="5"/>
        <v>165.7</v>
      </c>
      <c r="E11" s="26">
        <f t="shared" si="6"/>
        <v>166.79999999999998</v>
      </c>
      <c r="F11" s="19">
        <f t="shared" si="7"/>
        <v>175.7</v>
      </c>
      <c r="G11" s="20">
        <f t="shared" si="7"/>
        <v>181.79999999999998</v>
      </c>
      <c r="H11" s="22">
        <v>173.75</v>
      </c>
      <c r="I11" s="10">
        <f>H11+0.1</f>
        <v>173.85</v>
      </c>
      <c r="J11" s="17">
        <v>827.35</v>
      </c>
      <c r="K11" s="23">
        <f t="shared" si="4"/>
        <v>827.45</v>
      </c>
    </row>
    <row r="12" spans="1:11" x14ac:dyDescent="0.25">
      <c r="A12" s="6" t="s">
        <v>12</v>
      </c>
      <c r="B12" s="27">
        <v>131.44999999999999</v>
      </c>
      <c r="C12" s="21">
        <f t="shared" si="0"/>
        <v>131.54999999999998</v>
      </c>
      <c r="D12" s="25">
        <f t="shared" si="5"/>
        <v>129.44999999999999</v>
      </c>
      <c r="E12" s="26">
        <f t="shared" si="6"/>
        <v>134.04999999999998</v>
      </c>
      <c r="F12" s="19">
        <f t="shared" si="7"/>
        <v>134.44999999999999</v>
      </c>
      <c r="G12" s="20">
        <f t="shared" si="7"/>
        <v>144.04999999999998</v>
      </c>
      <c r="H12" s="22">
        <v>136</v>
      </c>
      <c r="I12" s="10">
        <f t="shared" si="3"/>
        <v>136.1</v>
      </c>
      <c r="J12" s="17">
        <v>696.45</v>
      </c>
      <c r="K12" s="23">
        <f t="shared" si="4"/>
        <v>696.55000000000007</v>
      </c>
    </row>
    <row r="13" spans="1:11" x14ac:dyDescent="0.25">
      <c r="A13" s="6" t="s">
        <v>22</v>
      </c>
      <c r="B13" s="28">
        <v>116.7</v>
      </c>
      <c r="C13" s="29">
        <f t="shared" si="0"/>
        <v>116.8</v>
      </c>
      <c r="D13" s="25">
        <f t="shared" si="5"/>
        <v>114.7</v>
      </c>
      <c r="E13" s="26">
        <f t="shared" si="6"/>
        <v>119.3</v>
      </c>
      <c r="F13" s="30">
        <f t="shared" si="7"/>
        <v>119.7</v>
      </c>
      <c r="G13" s="31">
        <f t="shared" si="7"/>
        <v>129.30000000000001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Sat</v>
      </c>
      <c r="B19" s="14">
        <f>B4-E4</f>
        <v>146.9</v>
      </c>
      <c r="C19" s="15">
        <f>C4-D4</f>
        <v>147.1</v>
      </c>
      <c r="D19" s="50">
        <f t="shared" ref="D19:D28" si="8">B4-I4</f>
        <v>-5.0499999999999829</v>
      </c>
      <c r="E19" s="51">
        <f t="shared" ref="E19:E28" si="9">C4-H4</f>
        <v>-4.8499999999999943</v>
      </c>
      <c r="F19" s="52"/>
      <c r="G19" s="53"/>
      <c r="H19" s="13">
        <f t="shared" ref="H19:H28" si="10">F4-I4</f>
        <v>-152.04999999999998</v>
      </c>
      <c r="I19" s="54">
        <f t="shared" ref="I19:I28" si="11">G4-H4</f>
        <v>-151.85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-14.049999999999997</v>
      </c>
      <c r="C20" s="20">
        <f>C5-D5</f>
        <v>-12.949999999999989</v>
      </c>
      <c r="D20" s="22">
        <f t="shared" si="8"/>
        <v>-8.0999999999999801</v>
      </c>
      <c r="E20" s="55">
        <f t="shared" si="9"/>
        <v>-6.9499999999999886</v>
      </c>
      <c r="F20" s="27"/>
      <c r="G20" s="56"/>
      <c r="H20" s="57">
        <f t="shared" si="10"/>
        <v>-134.04999999999998</v>
      </c>
      <c r="I20" s="58">
        <f t="shared" si="11"/>
        <v>-133.85</v>
      </c>
      <c r="J20" s="59"/>
      <c r="K20" s="59"/>
    </row>
    <row r="21" spans="1:11" x14ac:dyDescent="0.25">
      <c r="A21" s="46" t="str">
        <f t="shared" si="12"/>
        <v>Wk05</v>
      </c>
      <c r="B21" s="19">
        <f>B6-E6</f>
        <v>-24.049999999999997</v>
      </c>
      <c r="C21" s="20">
        <f>C6-D6</f>
        <v>-23.850000000000009</v>
      </c>
      <c r="D21" s="22">
        <f t="shared" si="8"/>
        <v>-39.049999999999983</v>
      </c>
      <c r="E21" s="55">
        <f t="shared" si="9"/>
        <v>-38.849999999999994</v>
      </c>
      <c r="F21" s="27"/>
      <c r="G21" s="56"/>
      <c r="H21" s="57">
        <f t="shared" si="10"/>
        <v>-142.04999999999998</v>
      </c>
      <c r="I21" s="58">
        <f t="shared" si="11"/>
        <v>-141.85</v>
      </c>
      <c r="J21" s="48"/>
    </row>
    <row r="22" spans="1:11" x14ac:dyDescent="0.25">
      <c r="A22" s="46" t="str">
        <f t="shared" si="12"/>
        <v>FEB23</v>
      </c>
      <c r="B22" s="17">
        <v>-10.1</v>
      </c>
      <c r="C22" s="60">
        <v>-9.9</v>
      </c>
      <c r="D22" s="22">
        <f t="shared" si="8"/>
        <v>-18.849999999999994</v>
      </c>
      <c r="E22" s="55">
        <f t="shared" si="9"/>
        <v>-18.650000000000006</v>
      </c>
      <c r="F22" s="27">
        <v>15</v>
      </c>
      <c r="G22" s="56">
        <v>35</v>
      </c>
      <c r="H22" s="57">
        <f t="shared" si="10"/>
        <v>6.0500000000000114</v>
      </c>
      <c r="I22" s="58">
        <f t="shared" si="11"/>
        <v>26.449999999999989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-6</v>
      </c>
      <c r="D23" s="22">
        <f t="shared" si="8"/>
        <v>-17.099999999999994</v>
      </c>
      <c r="E23" s="55">
        <f t="shared" si="9"/>
        <v>-16.900000000000006</v>
      </c>
      <c r="F23" s="27">
        <v>20</v>
      </c>
      <c r="G23" s="56">
        <v>50</v>
      </c>
      <c r="H23" s="57">
        <f t="shared" si="10"/>
        <v>8.9000000000000057</v>
      </c>
      <c r="I23" s="58">
        <f t="shared" si="11"/>
        <v>41.099999999999994</v>
      </c>
      <c r="J23" s="61"/>
      <c r="K23" s="61"/>
    </row>
    <row r="24" spans="1:11" x14ac:dyDescent="0.25">
      <c r="A24" s="46" t="str">
        <f t="shared" si="12"/>
        <v>Q223</v>
      </c>
      <c r="B24" s="17">
        <v>-2.6</v>
      </c>
      <c r="C24" s="60">
        <v>-2.5</v>
      </c>
      <c r="D24" s="22">
        <f t="shared" si="8"/>
        <v>-16.150000000000006</v>
      </c>
      <c r="E24" s="55">
        <f t="shared" si="9"/>
        <v>-15.950000000000017</v>
      </c>
      <c r="F24" s="27">
        <v>5</v>
      </c>
      <c r="G24" s="56">
        <v>20</v>
      </c>
      <c r="H24" s="57">
        <f t="shared" si="10"/>
        <v>-8.6500000000000057</v>
      </c>
      <c r="I24" s="58">
        <f t="shared" si="11"/>
        <v>6.6499999999999773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-2.5</v>
      </c>
      <c r="C25" s="60">
        <v>-2</v>
      </c>
      <c r="D25" s="22">
        <f t="shared" si="8"/>
        <v>-17.199999999999989</v>
      </c>
      <c r="E25" s="55">
        <f t="shared" si="9"/>
        <v>-17</v>
      </c>
      <c r="F25" s="27">
        <v>10</v>
      </c>
      <c r="G25" s="56">
        <v>20</v>
      </c>
      <c r="H25" s="57">
        <f t="shared" si="10"/>
        <v>-5.1999999999999886</v>
      </c>
      <c r="I25" s="58">
        <f t="shared" si="11"/>
        <v>5.5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-9.6500000000000057</v>
      </c>
      <c r="E26" s="55">
        <f>C11-H11</f>
        <v>-9.4500000000000171</v>
      </c>
      <c r="F26" s="27">
        <v>10</v>
      </c>
      <c r="G26" s="56">
        <v>15</v>
      </c>
      <c r="H26" s="57">
        <f t="shared" si="10"/>
        <v>1.8499999999999943</v>
      </c>
      <c r="I26" s="58">
        <f>G11-H11</f>
        <v>8.0499999999999829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-4.6500000000000057</v>
      </c>
      <c r="E27" s="55">
        <f t="shared" si="9"/>
        <v>-4.4500000000000171</v>
      </c>
      <c r="F27" s="27">
        <v>5</v>
      </c>
      <c r="G27" s="56">
        <v>10</v>
      </c>
      <c r="H27" s="57">
        <f t="shared" si="10"/>
        <v>-1.6500000000000057</v>
      </c>
      <c r="I27" s="58">
        <f t="shared" si="11"/>
        <v>8.0499999999999829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116.60000000000001</v>
      </c>
      <c r="E28" s="66">
        <f t="shared" si="9"/>
        <v>116.8</v>
      </c>
      <c r="F28" s="28">
        <v>5</v>
      </c>
      <c r="G28" s="67">
        <v>10</v>
      </c>
      <c r="H28" s="68">
        <f t="shared" si="10"/>
        <v>119.60000000000001</v>
      </c>
      <c r="I28" s="69">
        <f t="shared" si="11"/>
        <v>129.30000000000001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14" priority="9" operator="equal">
      <formula>0.1</formula>
    </cfRule>
  </conditionalFormatting>
  <conditionalFormatting sqref="I4:I13">
    <cfRule type="cellIs" dxfId="313" priority="8" operator="equal">
      <formula>0.1</formula>
    </cfRule>
  </conditionalFormatting>
  <conditionalFormatting sqref="E4:E6">
    <cfRule type="cellIs" dxfId="312" priority="2" operator="equal">
      <formula>0.1</formula>
    </cfRule>
  </conditionalFormatting>
  <conditionalFormatting sqref="G6">
    <cfRule type="cellIs" dxfId="311" priority="6" operator="equal">
      <formula>0.1</formula>
    </cfRule>
  </conditionalFormatting>
  <conditionalFormatting sqref="G5">
    <cfRule type="cellIs" dxfId="310" priority="5" operator="equal">
      <formula>0.1</formula>
    </cfRule>
  </conditionalFormatting>
  <conditionalFormatting sqref="G4">
    <cfRule type="cellIs" dxfId="309" priority="4" operator="equal">
      <formula>0.1</formula>
    </cfRule>
  </conditionalFormatting>
  <conditionalFormatting sqref="G4:G6">
    <cfRule type="cellIs" dxfId="308" priority="3" operator="equal">
      <formula>0.1</formula>
    </cfRule>
    <cfRule type="cellIs" dxfId="307" priority="7" operator="equal">
      <formula>0.1</formula>
    </cfRule>
  </conditionalFormatting>
  <conditionalFormatting sqref="C4:C13">
    <cfRule type="cellIs" dxfId="306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D098-C897-4119-B112-19EB3CFB872C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111.95</v>
      </c>
      <c r="C4" s="8">
        <f t="shared" ref="C4:C13" si="0">B4+0.1</f>
        <v>112.05</v>
      </c>
      <c r="D4" s="9">
        <v>137.94999999999999</v>
      </c>
      <c r="E4" s="10">
        <f t="shared" ref="E4" si="1">D4+0.1</f>
        <v>138.04999999999998</v>
      </c>
      <c r="F4" s="11"/>
      <c r="G4" s="12">
        <f t="shared" ref="G4:G6" si="2">F4+0.1</f>
        <v>0.1</v>
      </c>
      <c r="H4" s="13">
        <v>155.44999999999999</v>
      </c>
      <c r="I4" s="10">
        <f t="shared" ref="I4:I13" si="3">H4+0.1</f>
        <v>155.54999999999998</v>
      </c>
      <c r="J4" s="14"/>
      <c r="K4" s="15"/>
    </row>
    <row r="5" spans="1:11" x14ac:dyDescent="0.25">
      <c r="A5" s="6" t="s">
        <v>8</v>
      </c>
      <c r="B5" s="16">
        <v>79.900000000000006</v>
      </c>
      <c r="C5" s="8">
        <v>80</v>
      </c>
      <c r="D5" s="9"/>
      <c r="E5" s="10"/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31</v>
      </c>
      <c r="B6" s="16">
        <v>137.44999999999999</v>
      </c>
      <c r="C6" s="21">
        <f t="shared" si="0"/>
        <v>137.54999999999998</v>
      </c>
      <c r="D6" s="22"/>
      <c r="E6" s="10"/>
      <c r="F6" s="17"/>
      <c r="G6" s="12">
        <f t="shared" si="2"/>
        <v>0.1</v>
      </c>
      <c r="H6" s="18">
        <v>157.44999999999999</v>
      </c>
      <c r="I6" s="10">
        <f t="shared" si="3"/>
        <v>157.54999999999998</v>
      </c>
      <c r="J6" s="17">
        <v>614.35</v>
      </c>
      <c r="K6" s="23">
        <f t="shared" ref="K6:K12" si="4">J6+0.1</f>
        <v>614.45000000000005</v>
      </c>
    </row>
    <row r="7" spans="1:11" ht="15.75" customHeight="1" x14ac:dyDescent="0.25">
      <c r="A7" s="24" t="s">
        <v>9</v>
      </c>
      <c r="B7" s="16">
        <v>129.44999999999999</v>
      </c>
      <c r="C7" s="21">
        <f t="shared" si="0"/>
        <v>129.54999999999998</v>
      </c>
      <c r="D7" s="25">
        <f t="shared" ref="D7:D13" si="5">B7-C22</f>
        <v>139.35</v>
      </c>
      <c r="E7" s="26">
        <f t="shared" ref="E7:E13" si="6">C7-B22</f>
        <v>139.64999999999998</v>
      </c>
      <c r="F7" s="19">
        <f t="shared" ref="F7:G13" si="7">D7+F22</f>
        <v>154.35</v>
      </c>
      <c r="G7" s="20">
        <f t="shared" si="7"/>
        <v>174.64999999999998</v>
      </c>
      <c r="H7" s="22">
        <v>151.94999999999999</v>
      </c>
      <c r="I7" s="10">
        <f t="shared" si="3"/>
        <v>152.04999999999998</v>
      </c>
      <c r="J7" s="17">
        <v>634.25</v>
      </c>
      <c r="K7" s="23">
        <f t="shared" si="4"/>
        <v>634.35</v>
      </c>
    </row>
    <row r="8" spans="1:11" x14ac:dyDescent="0.25">
      <c r="A8" s="24" t="s">
        <v>20</v>
      </c>
      <c r="B8" s="16">
        <v>129.19999999999999</v>
      </c>
      <c r="C8" s="21">
        <f t="shared" si="0"/>
        <v>129.29999999999998</v>
      </c>
      <c r="D8" s="25">
        <f t="shared" si="5"/>
        <v>135.19999999999999</v>
      </c>
      <c r="E8" s="26">
        <f t="shared" si="6"/>
        <v>137.29999999999998</v>
      </c>
      <c r="F8" s="19">
        <f t="shared" si="7"/>
        <v>155.19999999999999</v>
      </c>
      <c r="G8" s="20">
        <f t="shared" si="7"/>
        <v>187.29999999999998</v>
      </c>
      <c r="H8" s="22">
        <v>150.5</v>
      </c>
      <c r="I8" s="10">
        <f t="shared" si="3"/>
        <v>150.6</v>
      </c>
      <c r="J8" s="17">
        <v>673.3</v>
      </c>
      <c r="K8" s="23">
        <f t="shared" si="4"/>
        <v>673.4</v>
      </c>
    </row>
    <row r="9" spans="1:11" x14ac:dyDescent="0.25">
      <c r="A9" s="6" t="s">
        <v>10</v>
      </c>
      <c r="B9" s="16">
        <v>154.94999999999999</v>
      </c>
      <c r="C9" s="21">
        <f t="shared" si="0"/>
        <v>155.04999999999998</v>
      </c>
      <c r="D9" s="25">
        <f t="shared" si="5"/>
        <v>157.44999999999999</v>
      </c>
      <c r="E9" s="26">
        <f t="shared" si="6"/>
        <v>157.64999999999998</v>
      </c>
      <c r="F9" s="19">
        <f t="shared" si="7"/>
        <v>162.44999999999999</v>
      </c>
      <c r="G9" s="20">
        <f t="shared" si="7"/>
        <v>177.64999999999998</v>
      </c>
      <c r="H9" s="22">
        <v>153.55000000000001</v>
      </c>
      <c r="I9" s="10">
        <f t="shared" si="3"/>
        <v>153.65</v>
      </c>
      <c r="J9" s="17">
        <v>712.35</v>
      </c>
      <c r="K9" s="23">
        <f t="shared" si="4"/>
        <v>712.45</v>
      </c>
    </row>
    <row r="10" spans="1:11" x14ac:dyDescent="0.25">
      <c r="A10" s="6" t="s">
        <v>21</v>
      </c>
      <c r="B10" s="16">
        <v>154.94999999999999</v>
      </c>
      <c r="C10" s="21">
        <f t="shared" si="0"/>
        <v>155.04999999999998</v>
      </c>
      <c r="D10" s="25">
        <f t="shared" si="5"/>
        <v>156.94999999999999</v>
      </c>
      <c r="E10" s="26">
        <f t="shared" si="6"/>
        <v>157.54999999999998</v>
      </c>
      <c r="F10" s="19">
        <f t="shared" si="7"/>
        <v>166.95</v>
      </c>
      <c r="G10" s="20">
        <f t="shared" si="7"/>
        <v>177.54999999999998</v>
      </c>
      <c r="H10" s="22">
        <v>169.69</v>
      </c>
      <c r="I10" s="10">
        <f t="shared" si="3"/>
        <v>169.79</v>
      </c>
      <c r="J10" s="17">
        <v>746.45</v>
      </c>
      <c r="K10" s="23">
        <f t="shared" si="4"/>
        <v>746.55000000000007</v>
      </c>
    </row>
    <row r="11" spans="1:11" x14ac:dyDescent="0.25">
      <c r="A11" s="6" t="s">
        <v>11</v>
      </c>
      <c r="B11" s="16">
        <v>171.4</v>
      </c>
      <c r="C11" s="21">
        <f t="shared" si="0"/>
        <v>171.5</v>
      </c>
      <c r="D11" s="25">
        <f t="shared" si="5"/>
        <v>172.9</v>
      </c>
      <c r="E11" s="26">
        <f t="shared" si="6"/>
        <v>174</v>
      </c>
      <c r="F11" s="19">
        <f t="shared" si="7"/>
        <v>182.9</v>
      </c>
      <c r="G11" s="20">
        <f t="shared" si="7"/>
        <v>189</v>
      </c>
      <c r="H11" s="22">
        <v>179.5</v>
      </c>
      <c r="I11" s="10">
        <f>H11+0.1</f>
        <v>179.6</v>
      </c>
      <c r="J11" s="17">
        <v>824.95</v>
      </c>
      <c r="K11" s="23">
        <f t="shared" si="4"/>
        <v>825.05000000000007</v>
      </c>
    </row>
    <row r="12" spans="1:11" x14ac:dyDescent="0.25">
      <c r="A12" s="6" t="s">
        <v>12</v>
      </c>
      <c r="B12" s="27">
        <v>133.44999999999999</v>
      </c>
      <c r="C12" s="21">
        <f t="shared" si="0"/>
        <v>133.54999999999998</v>
      </c>
      <c r="D12" s="25">
        <f t="shared" si="5"/>
        <v>131.44999999999999</v>
      </c>
      <c r="E12" s="26">
        <f t="shared" si="6"/>
        <v>136.04999999999998</v>
      </c>
      <c r="F12" s="19">
        <f t="shared" si="7"/>
        <v>136.44999999999999</v>
      </c>
      <c r="G12" s="20">
        <f t="shared" si="7"/>
        <v>146.04999999999998</v>
      </c>
      <c r="H12" s="22">
        <v>136.75</v>
      </c>
      <c r="I12" s="10">
        <f t="shared" si="3"/>
        <v>136.85</v>
      </c>
      <c r="J12" s="17">
        <v>696.45</v>
      </c>
      <c r="K12" s="23">
        <f t="shared" si="4"/>
        <v>696.55000000000007</v>
      </c>
    </row>
    <row r="13" spans="1:11" x14ac:dyDescent="0.25">
      <c r="A13" s="6" t="s">
        <v>22</v>
      </c>
      <c r="B13" s="28">
        <v>118.2</v>
      </c>
      <c r="C13" s="29">
        <f t="shared" si="0"/>
        <v>118.3</v>
      </c>
      <c r="D13" s="25">
        <f t="shared" si="5"/>
        <v>116.2</v>
      </c>
      <c r="E13" s="26">
        <f t="shared" si="6"/>
        <v>120.8</v>
      </c>
      <c r="F13" s="30">
        <f t="shared" si="7"/>
        <v>121.2</v>
      </c>
      <c r="G13" s="31">
        <f t="shared" si="7"/>
        <v>130.80000000000001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Tue</v>
      </c>
      <c r="B19" s="14">
        <f>B4-E4</f>
        <v>-26.09999999999998</v>
      </c>
      <c r="C19" s="15">
        <f>C4-D4</f>
        <v>-25.899999999999991</v>
      </c>
      <c r="D19" s="50">
        <f t="shared" ref="D19:D28" si="8">B4-I4</f>
        <v>-43.59999999999998</v>
      </c>
      <c r="E19" s="51">
        <f t="shared" ref="E19:E28" si="9">C4-H4</f>
        <v>-43.399999999999991</v>
      </c>
      <c r="F19" s="52"/>
      <c r="G19" s="53"/>
      <c r="H19" s="13">
        <f t="shared" ref="H19:H28" si="10">F4-I4</f>
        <v>-155.54999999999998</v>
      </c>
      <c r="I19" s="54">
        <f t="shared" ref="I19:I28" si="11">G4-H4</f>
        <v>-155.35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79.900000000000006</v>
      </c>
      <c r="C20" s="20">
        <f>C5-D5</f>
        <v>80</v>
      </c>
      <c r="D20" s="22">
        <f t="shared" si="8"/>
        <v>79.800000000000011</v>
      </c>
      <c r="E20" s="55">
        <f t="shared" si="9"/>
        <v>80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Wk06</v>
      </c>
      <c r="B21" s="19">
        <f>B6-E6</f>
        <v>137.44999999999999</v>
      </c>
      <c r="C21" s="20">
        <f>C6-D6</f>
        <v>137.54999999999998</v>
      </c>
      <c r="D21" s="22">
        <f t="shared" si="8"/>
        <v>-20.099999999999994</v>
      </c>
      <c r="E21" s="55">
        <f t="shared" si="9"/>
        <v>-19.900000000000006</v>
      </c>
      <c r="F21" s="27"/>
      <c r="G21" s="56"/>
      <c r="H21" s="57">
        <f t="shared" si="10"/>
        <v>-157.54999999999998</v>
      </c>
      <c r="I21" s="58">
        <f t="shared" si="11"/>
        <v>-157.35</v>
      </c>
      <c r="J21" s="48"/>
    </row>
    <row r="22" spans="1:11" x14ac:dyDescent="0.25">
      <c r="A22" s="46" t="str">
        <f t="shared" si="12"/>
        <v>FEB23</v>
      </c>
      <c r="B22" s="17">
        <v>-10.1</v>
      </c>
      <c r="C22" s="60">
        <v>-9.9</v>
      </c>
      <c r="D22" s="22">
        <f t="shared" si="8"/>
        <v>-22.599999999999994</v>
      </c>
      <c r="E22" s="55">
        <f t="shared" si="9"/>
        <v>-22.400000000000006</v>
      </c>
      <c r="F22" s="27">
        <v>15</v>
      </c>
      <c r="G22" s="56">
        <v>35</v>
      </c>
      <c r="H22" s="57">
        <f t="shared" si="10"/>
        <v>2.3000000000000114</v>
      </c>
      <c r="I22" s="58">
        <f t="shared" si="11"/>
        <v>22.699999999999989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-6</v>
      </c>
      <c r="D23" s="22">
        <f t="shared" si="8"/>
        <v>-21.400000000000006</v>
      </c>
      <c r="E23" s="55">
        <f t="shared" si="9"/>
        <v>-21.200000000000017</v>
      </c>
      <c r="F23" s="27">
        <v>20</v>
      </c>
      <c r="G23" s="56">
        <v>50</v>
      </c>
      <c r="H23" s="57">
        <f t="shared" si="10"/>
        <v>4.5999999999999943</v>
      </c>
      <c r="I23" s="58">
        <f t="shared" si="11"/>
        <v>36.799999999999983</v>
      </c>
      <c r="J23" s="61"/>
      <c r="K23" s="61"/>
    </row>
    <row r="24" spans="1:11" x14ac:dyDescent="0.25">
      <c r="A24" s="46" t="str">
        <f t="shared" si="12"/>
        <v>Q223</v>
      </c>
      <c r="B24" s="17">
        <v>-2.6</v>
      </c>
      <c r="C24" s="60">
        <v>-2.5</v>
      </c>
      <c r="D24" s="22">
        <f t="shared" si="8"/>
        <v>1.2999999999999829</v>
      </c>
      <c r="E24" s="55">
        <f t="shared" si="9"/>
        <v>1.4999999999999716</v>
      </c>
      <c r="F24" s="27">
        <v>5</v>
      </c>
      <c r="G24" s="56">
        <v>20</v>
      </c>
      <c r="H24" s="57">
        <f t="shared" si="10"/>
        <v>8.7999999999999829</v>
      </c>
      <c r="I24" s="58">
        <f t="shared" si="11"/>
        <v>24.099999999999966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-2.5</v>
      </c>
      <c r="C25" s="60">
        <v>-2</v>
      </c>
      <c r="D25" s="22">
        <f t="shared" si="8"/>
        <v>-14.840000000000003</v>
      </c>
      <c r="E25" s="55">
        <f t="shared" si="9"/>
        <v>-14.640000000000015</v>
      </c>
      <c r="F25" s="27">
        <v>10</v>
      </c>
      <c r="G25" s="56">
        <v>20</v>
      </c>
      <c r="H25" s="57">
        <f t="shared" si="10"/>
        <v>-2.8400000000000034</v>
      </c>
      <c r="I25" s="58">
        <f t="shared" si="11"/>
        <v>7.8599999999999852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-8.1999999999999886</v>
      </c>
      <c r="E26" s="55">
        <f>C11-H11</f>
        <v>-8</v>
      </c>
      <c r="F26" s="27">
        <v>10</v>
      </c>
      <c r="G26" s="56">
        <v>15</v>
      </c>
      <c r="H26" s="57">
        <f t="shared" si="10"/>
        <v>3.3000000000000114</v>
      </c>
      <c r="I26" s="58">
        <f>G11-H11</f>
        <v>9.5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-3.4000000000000057</v>
      </c>
      <c r="E27" s="55">
        <f t="shared" si="9"/>
        <v>-3.2000000000000171</v>
      </c>
      <c r="F27" s="27">
        <v>5</v>
      </c>
      <c r="G27" s="56">
        <v>10</v>
      </c>
      <c r="H27" s="57">
        <f t="shared" si="10"/>
        <v>-0.40000000000000568</v>
      </c>
      <c r="I27" s="58">
        <f t="shared" si="11"/>
        <v>9.2999999999999829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118.10000000000001</v>
      </c>
      <c r="E28" s="66">
        <f t="shared" si="9"/>
        <v>118.3</v>
      </c>
      <c r="F28" s="28">
        <v>5</v>
      </c>
      <c r="G28" s="67">
        <v>10</v>
      </c>
      <c r="H28" s="68">
        <f t="shared" si="10"/>
        <v>121.10000000000001</v>
      </c>
      <c r="I28" s="69">
        <f t="shared" si="11"/>
        <v>130.80000000000001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05" priority="9" operator="equal">
      <formula>0.1</formula>
    </cfRule>
  </conditionalFormatting>
  <conditionalFormatting sqref="I4:I13">
    <cfRule type="cellIs" dxfId="304" priority="8" operator="equal">
      <formula>0.1</formula>
    </cfRule>
  </conditionalFormatting>
  <conditionalFormatting sqref="E4:E6">
    <cfRule type="cellIs" dxfId="303" priority="2" operator="equal">
      <formula>0.1</formula>
    </cfRule>
  </conditionalFormatting>
  <conditionalFormatting sqref="G6">
    <cfRule type="cellIs" dxfId="302" priority="6" operator="equal">
      <formula>0.1</formula>
    </cfRule>
  </conditionalFormatting>
  <conditionalFormatting sqref="G5">
    <cfRule type="cellIs" dxfId="301" priority="5" operator="equal">
      <formula>0.1</formula>
    </cfRule>
  </conditionalFormatting>
  <conditionalFormatting sqref="G4">
    <cfRule type="cellIs" dxfId="300" priority="4" operator="equal">
      <formula>0.1</formula>
    </cfRule>
  </conditionalFormatting>
  <conditionalFormatting sqref="G4:G6">
    <cfRule type="cellIs" dxfId="299" priority="3" operator="equal">
      <formula>0.1</formula>
    </cfRule>
    <cfRule type="cellIs" dxfId="298" priority="7" operator="equal">
      <formula>0.1</formula>
    </cfRule>
  </conditionalFormatting>
  <conditionalFormatting sqref="C4:C13">
    <cfRule type="cellIs" dxfId="297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789F-500B-4428-B9FF-1D73CC1EBB96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92.7</v>
      </c>
      <c r="C4" s="8">
        <f t="shared" ref="C4:C13" si="0">B4+0.1</f>
        <v>92.8</v>
      </c>
      <c r="D4" s="9">
        <v>143.94999999999999</v>
      </c>
      <c r="E4" s="10">
        <f t="shared" ref="E4" si="1">D4+0.1</f>
        <v>144.04999999999998</v>
      </c>
      <c r="F4" s="11"/>
      <c r="G4" s="12">
        <f t="shared" ref="G4:G6" si="2">F4+0.1</f>
        <v>0.1</v>
      </c>
      <c r="H4" s="13">
        <v>154.94999999999999</v>
      </c>
      <c r="I4" s="10">
        <f t="shared" ref="I4:I13" si="3">H4+0.1</f>
        <v>155.04999999999998</v>
      </c>
      <c r="J4" s="14"/>
      <c r="K4" s="15"/>
    </row>
    <row r="5" spans="1:11" x14ac:dyDescent="0.25">
      <c r="A5" s="6" t="s">
        <v>8</v>
      </c>
      <c r="B5" s="16">
        <v>99.95</v>
      </c>
      <c r="C5" s="8">
        <v>101</v>
      </c>
      <c r="D5" s="9">
        <v>105</v>
      </c>
      <c r="E5" s="10">
        <v>135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31</v>
      </c>
      <c r="B6" s="16">
        <v>157.94999999999999</v>
      </c>
      <c r="C6" s="21">
        <f t="shared" si="0"/>
        <v>158.04999999999998</v>
      </c>
      <c r="D6" s="22"/>
      <c r="E6" s="10"/>
      <c r="F6" s="17"/>
      <c r="G6" s="12">
        <f t="shared" si="2"/>
        <v>0.1</v>
      </c>
      <c r="H6" s="18">
        <v>171.95</v>
      </c>
      <c r="I6" s="10">
        <f t="shared" si="3"/>
        <v>172.04999999999998</v>
      </c>
      <c r="J6" s="17">
        <v>679.65</v>
      </c>
      <c r="K6" s="23">
        <f t="shared" ref="K6:K12" si="4">J6+0.1</f>
        <v>679.75</v>
      </c>
    </row>
    <row r="7" spans="1:11" ht="15.75" customHeight="1" x14ac:dyDescent="0.25">
      <c r="A7" s="24" t="s">
        <v>9</v>
      </c>
      <c r="B7" s="16">
        <v>141.44999999999999</v>
      </c>
      <c r="C7" s="21">
        <f t="shared" si="0"/>
        <v>141.54999999999998</v>
      </c>
      <c r="D7" s="25">
        <f t="shared" ref="D7:D13" si="5">B7-C22</f>
        <v>149.44999999999999</v>
      </c>
      <c r="E7" s="26">
        <f t="shared" ref="E7:E13" si="6">C7-B22</f>
        <v>150.54999999999998</v>
      </c>
      <c r="F7" s="19">
        <f t="shared" ref="F7:G13" si="7">D7+F22</f>
        <v>164.45</v>
      </c>
      <c r="G7" s="20">
        <f t="shared" si="7"/>
        <v>185.54999999999998</v>
      </c>
      <c r="H7" s="22">
        <v>164.8</v>
      </c>
      <c r="I7" s="10">
        <f t="shared" si="3"/>
        <v>164.9</v>
      </c>
      <c r="J7" s="17"/>
      <c r="K7" s="23">
        <f t="shared" si="4"/>
        <v>0.1</v>
      </c>
    </row>
    <row r="8" spans="1:11" x14ac:dyDescent="0.25">
      <c r="A8" s="24" t="s">
        <v>20</v>
      </c>
      <c r="B8" s="16">
        <v>137.19999999999999</v>
      </c>
      <c r="C8" s="21">
        <f t="shared" si="0"/>
        <v>137.29999999999998</v>
      </c>
      <c r="D8" s="25">
        <f t="shared" si="5"/>
        <v>142.19999999999999</v>
      </c>
      <c r="E8" s="26">
        <f t="shared" si="6"/>
        <v>143.29999999999998</v>
      </c>
      <c r="F8" s="19">
        <f t="shared" si="7"/>
        <v>162.19999999999999</v>
      </c>
      <c r="G8" s="20">
        <f t="shared" si="7"/>
        <v>193.29999999999998</v>
      </c>
      <c r="H8" s="22">
        <v>156.15</v>
      </c>
      <c r="I8" s="10">
        <f t="shared" si="3"/>
        <v>156.25</v>
      </c>
      <c r="J8" s="17">
        <v>674.85</v>
      </c>
      <c r="K8" s="23">
        <f t="shared" si="4"/>
        <v>674.95</v>
      </c>
    </row>
    <row r="9" spans="1:11" x14ac:dyDescent="0.25">
      <c r="A9" s="6" t="s">
        <v>10</v>
      </c>
      <c r="B9" s="16">
        <v>145.44999999999999</v>
      </c>
      <c r="C9" s="21">
        <f t="shared" si="0"/>
        <v>145.54999999999998</v>
      </c>
      <c r="D9" s="25">
        <f t="shared" si="5"/>
        <v>147.5</v>
      </c>
      <c r="E9" s="26">
        <f t="shared" si="6"/>
        <v>147.69999999999999</v>
      </c>
      <c r="F9" s="19">
        <f t="shared" si="7"/>
        <v>152.5</v>
      </c>
      <c r="G9" s="20">
        <f t="shared" si="7"/>
        <v>167.7</v>
      </c>
      <c r="H9" s="22">
        <v>160.35</v>
      </c>
      <c r="I9" s="10">
        <f t="shared" si="3"/>
        <v>160.44999999999999</v>
      </c>
      <c r="J9" s="17">
        <v>741.25</v>
      </c>
      <c r="K9" s="23">
        <f t="shared" si="4"/>
        <v>741.35</v>
      </c>
    </row>
    <row r="10" spans="1:11" x14ac:dyDescent="0.25">
      <c r="A10" s="6" t="s">
        <v>21</v>
      </c>
      <c r="B10" s="16">
        <v>161.94999999999999</v>
      </c>
      <c r="C10" s="21">
        <f t="shared" si="0"/>
        <v>162.04999999999998</v>
      </c>
      <c r="D10" s="25">
        <f t="shared" si="5"/>
        <v>163.95</v>
      </c>
      <c r="E10" s="26">
        <f t="shared" si="6"/>
        <v>164.54999999999998</v>
      </c>
      <c r="F10" s="19">
        <f t="shared" si="7"/>
        <v>173.95</v>
      </c>
      <c r="G10" s="20">
        <f t="shared" si="7"/>
        <v>184.54999999999998</v>
      </c>
      <c r="H10" s="22">
        <v>178</v>
      </c>
      <c r="I10" s="10">
        <f t="shared" si="3"/>
        <v>178.1</v>
      </c>
      <c r="J10" s="17">
        <v>770.15</v>
      </c>
      <c r="K10" s="23">
        <f t="shared" si="4"/>
        <v>770.25</v>
      </c>
    </row>
    <row r="11" spans="1:11" x14ac:dyDescent="0.25">
      <c r="A11" s="6" t="s">
        <v>11</v>
      </c>
      <c r="B11" s="16">
        <v>176.45</v>
      </c>
      <c r="C11" s="21">
        <f t="shared" si="0"/>
        <v>176.54999999999998</v>
      </c>
      <c r="D11" s="25">
        <f t="shared" si="5"/>
        <v>177.95</v>
      </c>
      <c r="E11" s="26">
        <f t="shared" si="6"/>
        <v>179.04999999999998</v>
      </c>
      <c r="F11" s="19">
        <f t="shared" si="7"/>
        <v>187.95</v>
      </c>
      <c r="G11" s="20">
        <f t="shared" si="7"/>
        <v>194.04999999999998</v>
      </c>
      <c r="H11" s="22">
        <v>185.25</v>
      </c>
      <c r="I11" s="10">
        <f>H11+0.1</f>
        <v>185.35</v>
      </c>
      <c r="J11" s="17">
        <v>829.95</v>
      </c>
      <c r="K11" s="23">
        <f t="shared" si="4"/>
        <v>830.05000000000007</v>
      </c>
    </row>
    <row r="12" spans="1:11" x14ac:dyDescent="0.25">
      <c r="A12" s="6" t="s">
        <v>12</v>
      </c>
      <c r="B12" s="27">
        <v>137.94999999999999</v>
      </c>
      <c r="C12" s="21">
        <f t="shared" si="0"/>
        <v>138.04999999999998</v>
      </c>
      <c r="D12" s="25">
        <f t="shared" si="5"/>
        <v>135.94999999999999</v>
      </c>
      <c r="E12" s="26">
        <f t="shared" si="6"/>
        <v>140.54999999999998</v>
      </c>
      <c r="F12" s="19">
        <f t="shared" si="7"/>
        <v>140.94999999999999</v>
      </c>
      <c r="G12" s="20">
        <f t="shared" si="7"/>
        <v>150.54999999999998</v>
      </c>
      <c r="H12" s="22">
        <v>142.9</v>
      </c>
      <c r="I12" s="10">
        <f t="shared" si="3"/>
        <v>143</v>
      </c>
      <c r="J12" s="17">
        <v>696.45</v>
      </c>
      <c r="K12" s="23">
        <f t="shared" si="4"/>
        <v>696.55000000000007</v>
      </c>
    </row>
    <row r="13" spans="1:11" x14ac:dyDescent="0.25">
      <c r="A13" s="6" t="s">
        <v>22</v>
      </c>
      <c r="B13" s="28">
        <v>117.85</v>
      </c>
      <c r="C13" s="29">
        <f t="shared" si="0"/>
        <v>117.94999999999999</v>
      </c>
      <c r="D13" s="25">
        <f t="shared" si="5"/>
        <v>115.85</v>
      </c>
      <c r="E13" s="26">
        <f t="shared" si="6"/>
        <v>120.44999999999999</v>
      </c>
      <c r="F13" s="30">
        <f t="shared" si="7"/>
        <v>120.85</v>
      </c>
      <c r="G13" s="31">
        <f t="shared" si="7"/>
        <v>130.44999999999999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-51.34999999999998</v>
      </c>
      <c r="C19" s="15">
        <f>C4-D4</f>
        <v>-51.149999999999991</v>
      </c>
      <c r="D19" s="50">
        <f t="shared" ref="D19:D28" si="8">B4-I4</f>
        <v>-62.34999999999998</v>
      </c>
      <c r="E19" s="51">
        <f t="shared" ref="E19:E28" si="9">C4-H4</f>
        <v>-62.149999999999991</v>
      </c>
      <c r="F19" s="52"/>
      <c r="G19" s="53"/>
      <c r="H19" s="13">
        <f t="shared" ref="H19:H28" si="10">F4-I4</f>
        <v>-155.04999999999998</v>
      </c>
      <c r="I19" s="54">
        <f t="shared" ref="I19:I28" si="11">G4-H4</f>
        <v>-154.85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-35.049999999999997</v>
      </c>
      <c r="C20" s="20">
        <f>C5-D5</f>
        <v>-4</v>
      </c>
      <c r="D20" s="22">
        <f t="shared" si="8"/>
        <v>99.850000000000009</v>
      </c>
      <c r="E20" s="55">
        <f t="shared" si="9"/>
        <v>101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Wk06</v>
      </c>
      <c r="B21" s="19">
        <f>B6-E6</f>
        <v>157.94999999999999</v>
      </c>
      <c r="C21" s="20">
        <f>C6-D6</f>
        <v>158.04999999999998</v>
      </c>
      <c r="D21" s="22">
        <f t="shared" si="8"/>
        <v>-14.099999999999994</v>
      </c>
      <c r="E21" s="55">
        <f t="shared" si="9"/>
        <v>-13.900000000000006</v>
      </c>
      <c r="F21" s="27"/>
      <c r="G21" s="56"/>
      <c r="H21" s="57">
        <f t="shared" si="10"/>
        <v>-172.04999999999998</v>
      </c>
      <c r="I21" s="58">
        <f t="shared" si="11"/>
        <v>-171.85</v>
      </c>
      <c r="J21" s="48"/>
    </row>
    <row r="22" spans="1:11" x14ac:dyDescent="0.25">
      <c r="A22" s="46" t="str">
        <f t="shared" si="12"/>
        <v>FEB23</v>
      </c>
      <c r="B22" s="17">
        <v>-9</v>
      </c>
      <c r="C22" s="60">
        <v>-8</v>
      </c>
      <c r="D22" s="22">
        <f t="shared" si="8"/>
        <v>-23.450000000000017</v>
      </c>
      <c r="E22" s="55">
        <f t="shared" si="9"/>
        <v>-23.250000000000028</v>
      </c>
      <c r="F22" s="27">
        <v>15</v>
      </c>
      <c r="G22" s="56">
        <v>35</v>
      </c>
      <c r="H22" s="57">
        <f t="shared" si="10"/>
        <v>-0.45000000000001705</v>
      </c>
      <c r="I22" s="58">
        <f t="shared" si="11"/>
        <v>20.749999999999972</v>
      </c>
      <c r="J22" s="61"/>
      <c r="K22" s="61"/>
    </row>
    <row r="23" spans="1:11" x14ac:dyDescent="0.25">
      <c r="A23" s="46" t="str">
        <f t="shared" si="12"/>
        <v>MAR23</v>
      </c>
      <c r="B23" s="17">
        <v>-6</v>
      </c>
      <c r="C23" s="60">
        <v>-5</v>
      </c>
      <c r="D23" s="22">
        <f t="shared" si="8"/>
        <v>-19.050000000000011</v>
      </c>
      <c r="E23" s="55">
        <f t="shared" si="9"/>
        <v>-18.850000000000023</v>
      </c>
      <c r="F23" s="27">
        <v>20</v>
      </c>
      <c r="G23" s="56">
        <v>50</v>
      </c>
      <c r="H23" s="57">
        <f t="shared" si="10"/>
        <v>5.9499999999999886</v>
      </c>
      <c r="I23" s="58">
        <f t="shared" si="11"/>
        <v>37.149999999999977</v>
      </c>
      <c r="J23" s="61"/>
      <c r="K23" s="61"/>
    </row>
    <row r="24" spans="1:11" x14ac:dyDescent="0.25">
      <c r="A24" s="46" t="str">
        <f t="shared" si="12"/>
        <v>Q223</v>
      </c>
      <c r="B24" s="17">
        <v>-2.15</v>
      </c>
      <c r="C24" s="60">
        <v>-2.0499999999999998</v>
      </c>
      <c r="D24" s="22">
        <f t="shared" si="8"/>
        <v>-15</v>
      </c>
      <c r="E24" s="55">
        <f t="shared" si="9"/>
        <v>-14.800000000000011</v>
      </c>
      <c r="F24" s="27">
        <v>5</v>
      </c>
      <c r="G24" s="56">
        <v>20</v>
      </c>
      <c r="H24" s="57">
        <f t="shared" si="10"/>
        <v>-7.9499999999999886</v>
      </c>
      <c r="I24" s="58">
        <f t="shared" si="11"/>
        <v>7.3499999999999943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-2.5</v>
      </c>
      <c r="C25" s="60">
        <v>-2</v>
      </c>
      <c r="D25" s="22">
        <f t="shared" si="8"/>
        <v>-16.150000000000006</v>
      </c>
      <c r="E25" s="55">
        <f t="shared" si="9"/>
        <v>-15.950000000000017</v>
      </c>
      <c r="F25" s="27">
        <v>10</v>
      </c>
      <c r="G25" s="56">
        <v>20</v>
      </c>
      <c r="H25" s="57">
        <f t="shared" si="10"/>
        <v>-4.1500000000000057</v>
      </c>
      <c r="I25" s="58">
        <f t="shared" si="11"/>
        <v>6.5499999999999829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-8.9000000000000057</v>
      </c>
      <c r="E26" s="55">
        <f>C11-H11</f>
        <v>-8.7000000000000171</v>
      </c>
      <c r="F26" s="27">
        <v>10</v>
      </c>
      <c r="G26" s="56">
        <v>15</v>
      </c>
      <c r="H26" s="57">
        <f t="shared" si="10"/>
        <v>2.5999999999999943</v>
      </c>
      <c r="I26" s="58">
        <f>G11-H11</f>
        <v>8.7999999999999829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-5.0500000000000114</v>
      </c>
      <c r="E27" s="55">
        <f t="shared" si="9"/>
        <v>-4.8500000000000227</v>
      </c>
      <c r="F27" s="27">
        <v>5</v>
      </c>
      <c r="G27" s="56">
        <v>10</v>
      </c>
      <c r="H27" s="57">
        <f t="shared" si="10"/>
        <v>-2.0500000000000114</v>
      </c>
      <c r="I27" s="58">
        <f t="shared" si="11"/>
        <v>7.6499999999999773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117.75</v>
      </c>
      <c r="E28" s="66">
        <f t="shared" si="9"/>
        <v>117.94999999999999</v>
      </c>
      <c r="F28" s="28">
        <v>5</v>
      </c>
      <c r="G28" s="67">
        <v>10</v>
      </c>
      <c r="H28" s="68">
        <f t="shared" si="10"/>
        <v>120.75</v>
      </c>
      <c r="I28" s="69">
        <f t="shared" si="11"/>
        <v>130.44999999999999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96" priority="9" operator="equal">
      <formula>0.1</formula>
    </cfRule>
  </conditionalFormatting>
  <conditionalFormatting sqref="I4:I13">
    <cfRule type="cellIs" dxfId="295" priority="8" operator="equal">
      <formula>0.1</formula>
    </cfRule>
  </conditionalFormatting>
  <conditionalFormatting sqref="E4:E6">
    <cfRule type="cellIs" dxfId="294" priority="2" operator="equal">
      <formula>0.1</formula>
    </cfRule>
  </conditionalFormatting>
  <conditionalFormatting sqref="G6">
    <cfRule type="cellIs" dxfId="293" priority="6" operator="equal">
      <formula>0.1</formula>
    </cfRule>
  </conditionalFormatting>
  <conditionalFormatting sqref="G5">
    <cfRule type="cellIs" dxfId="292" priority="5" operator="equal">
      <formula>0.1</formula>
    </cfRule>
  </conditionalFormatting>
  <conditionalFormatting sqref="G4">
    <cfRule type="cellIs" dxfId="291" priority="4" operator="equal">
      <formula>0.1</formula>
    </cfRule>
  </conditionalFormatting>
  <conditionalFormatting sqref="G4:G6">
    <cfRule type="cellIs" dxfId="290" priority="3" operator="equal">
      <formula>0.1</formula>
    </cfRule>
    <cfRule type="cellIs" dxfId="289" priority="7" operator="equal">
      <formula>0.1</formula>
    </cfRule>
  </conditionalFormatting>
  <conditionalFormatting sqref="C4:C13">
    <cfRule type="cellIs" dxfId="288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7765-1260-45D7-BB1C-8A6A5575AF8D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103.75</v>
      </c>
      <c r="C4" s="8">
        <f t="shared" ref="C4:C13" si="0">B4+0.1</f>
        <v>103.85</v>
      </c>
      <c r="D4" s="9">
        <v>139.94999999999999</v>
      </c>
      <c r="E4" s="10">
        <f t="shared" ref="E4" si="1">D4+0.1</f>
        <v>140.04999999999998</v>
      </c>
      <c r="F4" s="11"/>
      <c r="G4" s="12">
        <f t="shared" ref="G4:G6" si="2">F4+0.1</f>
        <v>0.1</v>
      </c>
      <c r="H4" s="13">
        <v>155.94999999999999</v>
      </c>
      <c r="I4" s="10">
        <f t="shared" ref="I4:I13" si="3">H4+0.1</f>
        <v>156.04999999999998</v>
      </c>
      <c r="J4" s="14"/>
      <c r="K4" s="15"/>
    </row>
    <row r="5" spans="1:11" x14ac:dyDescent="0.25">
      <c r="A5" s="6" t="s">
        <v>8</v>
      </c>
      <c r="B5" s="16">
        <v>103.95</v>
      </c>
      <c r="C5" s="8">
        <v>101</v>
      </c>
      <c r="D5" s="9">
        <v>115</v>
      </c>
      <c r="E5" s="10">
        <v>135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31</v>
      </c>
      <c r="B6" s="16">
        <v>158.44999999999999</v>
      </c>
      <c r="C6" s="21">
        <f t="shared" si="0"/>
        <v>158.54999999999998</v>
      </c>
      <c r="D6" s="22">
        <v>163</v>
      </c>
      <c r="E6" s="10">
        <v>175</v>
      </c>
      <c r="F6" s="17"/>
      <c r="G6" s="12">
        <f t="shared" si="2"/>
        <v>0.1</v>
      </c>
      <c r="H6" s="18">
        <v>173.5</v>
      </c>
      <c r="I6" s="10">
        <f t="shared" si="3"/>
        <v>173.6</v>
      </c>
      <c r="J6" s="17">
        <v>679</v>
      </c>
      <c r="K6" s="23">
        <f t="shared" ref="K6:K12" si="4">J6+0.1</f>
        <v>679.1</v>
      </c>
    </row>
    <row r="7" spans="1:11" ht="15.75" customHeight="1" x14ac:dyDescent="0.25">
      <c r="A7" s="24" t="s">
        <v>20</v>
      </c>
      <c r="B7" s="16">
        <v>140.44999999999999</v>
      </c>
      <c r="C7" s="21">
        <f t="shared" si="0"/>
        <v>140.54999999999998</v>
      </c>
      <c r="D7" s="25">
        <f t="shared" ref="D7:D13" si="5">B7-C22</f>
        <v>148.44999999999999</v>
      </c>
      <c r="E7" s="26">
        <f t="shared" ref="E7:E13" si="6">C7-B22</f>
        <v>149.54999999999998</v>
      </c>
      <c r="F7" s="19">
        <f t="shared" ref="F7:G13" si="7">D7+F22</f>
        <v>153.44999999999999</v>
      </c>
      <c r="G7" s="20">
        <f t="shared" si="7"/>
        <v>165.54999999999998</v>
      </c>
      <c r="H7" s="22">
        <v>158.15</v>
      </c>
      <c r="I7" s="10">
        <f t="shared" si="3"/>
        <v>158.25</v>
      </c>
      <c r="J7" s="17">
        <v>682.7</v>
      </c>
      <c r="K7" s="23">
        <f t="shared" si="4"/>
        <v>682.80000000000007</v>
      </c>
    </row>
    <row r="8" spans="1:11" x14ac:dyDescent="0.25">
      <c r="A8" s="24" t="s">
        <v>32</v>
      </c>
      <c r="B8" s="16">
        <v>141.9</v>
      </c>
      <c r="C8" s="21">
        <f t="shared" si="0"/>
        <v>142</v>
      </c>
      <c r="D8" s="25">
        <f t="shared" si="5"/>
        <v>146.9</v>
      </c>
      <c r="E8" s="26">
        <f t="shared" si="6"/>
        <v>152</v>
      </c>
      <c r="F8" s="19">
        <f t="shared" si="7"/>
        <v>151.9</v>
      </c>
      <c r="G8" s="20">
        <f t="shared" si="7"/>
        <v>160</v>
      </c>
      <c r="H8" s="22">
        <v>153</v>
      </c>
      <c r="I8" s="10">
        <f t="shared" si="3"/>
        <v>153.1</v>
      </c>
      <c r="J8" s="17">
        <v>699.45</v>
      </c>
      <c r="K8" s="23">
        <f t="shared" si="4"/>
        <v>699.55000000000007</v>
      </c>
    </row>
    <row r="9" spans="1:11" x14ac:dyDescent="0.25">
      <c r="A9" s="6" t="s">
        <v>10</v>
      </c>
      <c r="B9" s="16">
        <v>149.5</v>
      </c>
      <c r="C9" s="21">
        <f t="shared" si="0"/>
        <v>149.6</v>
      </c>
      <c r="D9" s="25">
        <f t="shared" si="5"/>
        <v>151.55000000000001</v>
      </c>
      <c r="E9" s="26">
        <f t="shared" si="6"/>
        <v>151.75</v>
      </c>
      <c r="F9" s="19">
        <f t="shared" si="7"/>
        <v>156.55000000000001</v>
      </c>
      <c r="G9" s="20">
        <f t="shared" si="7"/>
        <v>159.75</v>
      </c>
      <c r="H9" s="22">
        <v>163.85</v>
      </c>
      <c r="I9" s="10">
        <f t="shared" si="3"/>
        <v>163.95</v>
      </c>
      <c r="J9" s="17">
        <v>746.65</v>
      </c>
      <c r="K9" s="23">
        <f t="shared" si="4"/>
        <v>746.75</v>
      </c>
    </row>
    <row r="10" spans="1:11" x14ac:dyDescent="0.25">
      <c r="A10" s="6" t="s">
        <v>21</v>
      </c>
      <c r="B10" s="16">
        <v>170.2</v>
      </c>
      <c r="C10" s="21">
        <f t="shared" si="0"/>
        <v>170.29999999999998</v>
      </c>
      <c r="D10" s="25">
        <f t="shared" si="5"/>
        <v>171.7</v>
      </c>
      <c r="E10" s="26">
        <f t="shared" si="6"/>
        <v>172.29999999999998</v>
      </c>
      <c r="F10" s="19">
        <f t="shared" si="7"/>
        <v>172.7</v>
      </c>
      <c r="G10" s="20">
        <f t="shared" si="7"/>
        <v>180.29999999999998</v>
      </c>
      <c r="H10" s="22">
        <v>186</v>
      </c>
      <c r="I10" s="10">
        <f t="shared" si="3"/>
        <v>186.1</v>
      </c>
      <c r="J10" s="17">
        <v>781.9</v>
      </c>
      <c r="K10" s="23">
        <f t="shared" si="4"/>
        <v>782</v>
      </c>
    </row>
    <row r="11" spans="1:11" x14ac:dyDescent="0.25">
      <c r="A11" s="6" t="s">
        <v>11</v>
      </c>
      <c r="B11" s="16">
        <v>184.95</v>
      </c>
      <c r="C11" s="21">
        <f t="shared" si="0"/>
        <v>185.04999999999998</v>
      </c>
      <c r="D11" s="25">
        <f t="shared" si="5"/>
        <v>186.45</v>
      </c>
      <c r="E11" s="26">
        <f t="shared" si="6"/>
        <v>187.54999999999998</v>
      </c>
      <c r="F11" s="19">
        <f t="shared" si="7"/>
        <v>190.45</v>
      </c>
      <c r="G11" s="20">
        <f t="shared" si="7"/>
        <v>195.54999999999998</v>
      </c>
      <c r="H11" s="22">
        <v>194.05</v>
      </c>
      <c r="I11" s="10">
        <f>H11+0.1</f>
        <v>194.15</v>
      </c>
      <c r="J11" s="17">
        <v>834.45</v>
      </c>
      <c r="K11" s="23">
        <f t="shared" si="4"/>
        <v>834.55000000000007</v>
      </c>
    </row>
    <row r="12" spans="1:11" x14ac:dyDescent="0.25">
      <c r="A12" s="6" t="s">
        <v>12</v>
      </c>
      <c r="B12" s="27">
        <v>144.19999999999999</v>
      </c>
      <c r="C12" s="21">
        <f t="shared" si="0"/>
        <v>144.29999999999998</v>
      </c>
      <c r="D12" s="25">
        <f t="shared" si="5"/>
        <v>144.19999999999999</v>
      </c>
      <c r="E12" s="26">
        <f t="shared" si="6"/>
        <v>146.79999999999998</v>
      </c>
      <c r="F12" s="19">
        <f t="shared" si="7"/>
        <v>146.19999999999999</v>
      </c>
      <c r="G12" s="20">
        <f t="shared" si="7"/>
        <v>154.79999999999998</v>
      </c>
      <c r="H12" s="22">
        <v>149.55000000000001</v>
      </c>
      <c r="I12" s="10">
        <f t="shared" si="3"/>
        <v>149.65</v>
      </c>
      <c r="J12" s="17">
        <v>669.95</v>
      </c>
      <c r="K12" s="23">
        <f t="shared" si="4"/>
        <v>670.05000000000007</v>
      </c>
    </row>
    <row r="13" spans="1:11" x14ac:dyDescent="0.25">
      <c r="A13" s="6" t="s">
        <v>22</v>
      </c>
      <c r="B13" s="28">
        <v>119.95</v>
      </c>
      <c r="C13" s="29">
        <f t="shared" si="0"/>
        <v>120.05</v>
      </c>
      <c r="D13" s="25">
        <f t="shared" si="5"/>
        <v>119.95</v>
      </c>
      <c r="E13" s="26">
        <f t="shared" si="6"/>
        <v>122.55</v>
      </c>
      <c r="F13" s="30">
        <f t="shared" si="7"/>
        <v>121.95</v>
      </c>
      <c r="G13" s="31">
        <f t="shared" si="7"/>
        <v>127.55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Thu</v>
      </c>
      <c r="B19" s="14">
        <f>B4-E4</f>
        <v>-36.299999999999983</v>
      </c>
      <c r="C19" s="15">
        <f>C4-D4</f>
        <v>-36.099999999999994</v>
      </c>
      <c r="D19" s="50">
        <f t="shared" ref="D19:D28" si="8">B4-I4</f>
        <v>-52.299999999999983</v>
      </c>
      <c r="E19" s="51">
        <f t="shared" ref="E19:E28" si="9">C4-H4</f>
        <v>-52.099999999999994</v>
      </c>
      <c r="F19" s="52"/>
      <c r="G19" s="53"/>
      <c r="H19" s="13">
        <f t="shared" ref="H19:H28" si="10">F4-I4</f>
        <v>-156.04999999999998</v>
      </c>
      <c r="I19" s="54">
        <f t="shared" ref="I19:I28" si="11">G4-H4</f>
        <v>-155.85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-31.049999999999997</v>
      </c>
      <c r="C20" s="20">
        <f>C5-D5</f>
        <v>-14</v>
      </c>
      <c r="D20" s="22">
        <f t="shared" si="8"/>
        <v>103.85000000000001</v>
      </c>
      <c r="E20" s="55">
        <f t="shared" si="9"/>
        <v>101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Wk06</v>
      </c>
      <c r="B21" s="19">
        <f>B6-E6</f>
        <v>-16.550000000000011</v>
      </c>
      <c r="C21" s="20">
        <f>C6-D6</f>
        <v>-4.4500000000000171</v>
      </c>
      <c r="D21" s="22">
        <f t="shared" si="8"/>
        <v>-15.150000000000006</v>
      </c>
      <c r="E21" s="55">
        <f t="shared" si="9"/>
        <v>-14.950000000000017</v>
      </c>
      <c r="F21" s="27"/>
      <c r="G21" s="56"/>
      <c r="H21" s="57">
        <f t="shared" si="10"/>
        <v>-173.6</v>
      </c>
      <c r="I21" s="58">
        <f t="shared" si="11"/>
        <v>-173.4</v>
      </c>
      <c r="J21" s="48"/>
    </row>
    <row r="22" spans="1:11" x14ac:dyDescent="0.25">
      <c r="A22" s="46" t="str">
        <f t="shared" si="12"/>
        <v>MAR23</v>
      </c>
      <c r="B22" s="17">
        <v>-9</v>
      </c>
      <c r="C22" s="60">
        <v>-8</v>
      </c>
      <c r="D22" s="22">
        <f t="shared" si="8"/>
        <v>-17.800000000000011</v>
      </c>
      <c r="E22" s="55">
        <f t="shared" si="9"/>
        <v>-17.600000000000023</v>
      </c>
      <c r="F22" s="27">
        <v>5</v>
      </c>
      <c r="G22" s="56">
        <v>16</v>
      </c>
      <c r="H22" s="57">
        <f t="shared" si="10"/>
        <v>-4.8000000000000114</v>
      </c>
      <c r="I22" s="58">
        <f t="shared" si="11"/>
        <v>7.3999999999999773</v>
      </c>
      <c r="J22" s="61"/>
      <c r="K22" s="61"/>
    </row>
    <row r="23" spans="1:11" x14ac:dyDescent="0.25">
      <c r="A23" s="46" t="str">
        <f t="shared" si="12"/>
        <v>APR23</v>
      </c>
      <c r="B23" s="17">
        <v>-10</v>
      </c>
      <c r="C23" s="60">
        <v>-5</v>
      </c>
      <c r="D23" s="22">
        <f t="shared" si="8"/>
        <v>-11.199999999999989</v>
      </c>
      <c r="E23" s="55">
        <f t="shared" si="9"/>
        <v>-11</v>
      </c>
      <c r="F23" s="27">
        <v>5</v>
      </c>
      <c r="G23" s="56">
        <v>8</v>
      </c>
      <c r="H23" s="57">
        <f t="shared" si="10"/>
        <v>-1.1999999999999886</v>
      </c>
      <c r="I23" s="58">
        <f t="shared" si="11"/>
        <v>7</v>
      </c>
      <c r="J23" s="61"/>
      <c r="K23" s="61"/>
    </row>
    <row r="24" spans="1:11" x14ac:dyDescent="0.25">
      <c r="A24" s="46" t="str">
        <f t="shared" si="12"/>
        <v>Q223</v>
      </c>
      <c r="B24" s="17">
        <v>-2.15</v>
      </c>
      <c r="C24" s="60">
        <v>-2.0499999999999998</v>
      </c>
      <c r="D24" s="22">
        <f t="shared" si="8"/>
        <v>-14.449999999999989</v>
      </c>
      <c r="E24" s="55">
        <f t="shared" si="9"/>
        <v>-14.25</v>
      </c>
      <c r="F24" s="27">
        <v>5</v>
      </c>
      <c r="G24" s="56">
        <v>8</v>
      </c>
      <c r="H24" s="57">
        <f t="shared" si="10"/>
        <v>-7.3999999999999773</v>
      </c>
      <c r="I24" s="58">
        <f t="shared" si="11"/>
        <v>-4.0999999999999943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-15.900000000000006</v>
      </c>
      <c r="E25" s="55">
        <f t="shared" si="9"/>
        <v>-15.700000000000017</v>
      </c>
      <c r="F25" s="27">
        <v>1</v>
      </c>
      <c r="G25" s="56">
        <v>8</v>
      </c>
      <c r="H25" s="57">
        <f t="shared" si="10"/>
        <v>-13.400000000000006</v>
      </c>
      <c r="I25" s="58">
        <f t="shared" si="11"/>
        <v>-5.7000000000000171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-9.2000000000000171</v>
      </c>
      <c r="E26" s="55">
        <f>C11-H11</f>
        <v>-9.0000000000000284</v>
      </c>
      <c r="F26" s="27">
        <v>4</v>
      </c>
      <c r="G26" s="56">
        <v>8</v>
      </c>
      <c r="H26" s="57">
        <f t="shared" si="10"/>
        <v>-3.7000000000000171</v>
      </c>
      <c r="I26" s="58">
        <f>G11-H11</f>
        <v>1.4999999999999716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-5.4500000000000171</v>
      </c>
      <c r="E27" s="55">
        <f t="shared" si="9"/>
        <v>-5.2500000000000284</v>
      </c>
      <c r="F27" s="27">
        <v>2</v>
      </c>
      <c r="G27" s="56">
        <v>8</v>
      </c>
      <c r="H27" s="57">
        <f t="shared" si="10"/>
        <v>-3.4500000000000171</v>
      </c>
      <c r="I27" s="58">
        <f t="shared" si="11"/>
        <v>5.2499999999999716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119.85000000000001</v>
      </c>
      <c r="E28" s="66">
        <f t="shared" si="9"/>
        <v>120.05</v>
      </c>
      <c r="F28" s="28">
        <v>2</v>
      </c>
      <c r="G28" s="67">
        <v>5</v>
      </c>
      <c r="H28" s="68">
        <f t="shared" si="10"/>
        <v>121.85000000000001</v>
      </c>
      <c r="I28" s="69">
        <f t="shared" si="11"/>
        <v>127.55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87" priority="9" operator="equal">
      <formula>0.1</formula>
    </cfRule>
  </conditionalFormatting>
  <conditionalFormatting sqref="I4:I13">
    <cfRule type="cellIs" dxfId="286" priority="8" operator="equal">
      <formula>0.1</formula>
    </cfRule>
  </conditionalFormatting>
  <conditionalFormatting sqref="E4:E6">
    <cfRule type="cellIs" dxfId="285" priority="2" operator="equal">
      <formula>0.1</formula>
    </cfRule>
  </conditionalFormatting>
  <conditionalFormatting sqref="G6">
    <cfRule type="cellIs" dxfId="284" priority="6" operator="equal">
      <formula>0.1</formula>
    </cfRule>
  </conditionalFormatting>
  <conditionalFormatting sqref="G5">
    <cfRule type="cellIs" dxfId="283" priority="5" operator="equal">
      <formula>0.1</formula>
    </cfRule>
  </conditionalFormatting>
  <conditionalFormatting sqref="G4">
    <cfRule type="cellIs" dxfId="282" priority="4" operator="equal">
      <formula>0.1</formula>
    </cfRule>
  </conditionalFormatting>
  <conditionalFormatting sqref="G4:G6">
    <cfRule type="cellIs" dxfId="281" priority="3" operator="equal">
      <formula>0.1</formula>
    </cfRule>
    <cfRule type="cellIs" dxfId="280" priority="7" operator="equal">
      <formula>0.1</formula>
    </cfRule>
  </conditionalFormatting>
  <conditionalFormatting sqref="C4:C13">
    <cfRule type="cellIs" dxfId="279" priority="1" operator="lessThanOrEqual">
      <formula>0.1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724F-9630-48DA-9AD1-D0FF4E255361}">
  <dimension ref="A2:K29"/>
  <sheetViews>
    <sheetView workbookViewId="0">
      <selection activeCell="L18" sqref="L18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104.2</v>
      </c>
      <c r="C4" s="8">
        <f t="shared" ref="C4:C13" si="0">B4+0.1</f>
        <v>104.3</v>
      </c>
      <c r="D4" s="9">
        <v>139.94999999999999</v>
      </c>
      <c r="E4" s="10">
        <f t="shared" ref="E4" si="1">D4+0.1</f>
        <v>140.04999999999998</v>
      </c>
      <c r="F4" s="11"/>
      <c r="G4" s="12">
        <f t="shared" ref="G4:G6" si="2">F4+0.1</f>
        <v>0.1</v>
      </c>
      <c r="H4" s="13">
        <v>160.44999999999999</v>
      </c>
      <c r="I4" s="10">
        <f t="shared" ref="I4:I13" si="3">H4+0.1</f>
        <v>160.54999999999998</v>
      </c>
      <c r="J4" s="14"/>
      <c r="K4" s="15"/>
    </row>
    <row r="5" spans="1:11" x14ac:dyDescent="0.25">
      <c r="A5" s="6" t="s">
        <v>8</v>
      </c>
      <c r="B5" s="16">
        <v>117.95</v>
      </c>
      <c r="C5" s="8">
        <v>118.05</v>
      </c>
      <c r="D5" s="9">
        <v>115</v>
      </c>
      <c r="E5" s="10">
        <v>135</v>
      </c>
      <c r="F5" s="17"/>
      <c r="G5" s="12">
        <f t="shared" si="2"/>
        <v>0.1</v>
      </c>
      <c r="H5" s="18">
        <v>131.9</v>
      </c>
      <c r="I5" s="10">
        <f t="shared" si="3"/>
        <v>132</v>
      </c>
      <c r="J5" s="19"/>
      <c r="K5" s="20"/>
    </row>
    <row r="6" spans="1:11" x14ac:dyDescent="0.25">
      <c r="A6" s="6" t="s">
        <v>31</v>
      </c>
      <c r="B6" s="16">
        <v>157.44999999999999</v>
      </c>
      <c r="C6" s="21">
        <f t="shared" si="0"/>
        <v>157.54999999999998</v>
      </c>
      <c r="D6" s="22">
        <v>163</v>
      </c>
      <c r="E6" s="10">
        <v>175</v>
      </c>
      <c r="F6" s="17"/>
      <c r="G6" s="12">
        <f t="shared" si="2"/>
        <v>0.1</v>
      </c>
      <c r="H6" s="18">
        <v>173.45</v>
      </c>
      <c r="I6" s="10">
        <f t="shared" si="3"/>
        <v>173.54999999999998</v>
      </c>
      <c r="J6" s="17">
        <v>674.3</v>
      </c>
      <c r="K6" s="23">
        <f t="shared" ref="K6:K12" si="4">J6+0.1</f>
        <v>674.4</v>
      </c>
    </row>
    <row r="7" spans="1:11" ht="15.75" customHeight="1" x14ac:dyDescent="0.25">
      <c r="A7" s="24" t="s">
        <v>20</v>
      </c>
      <c r="B7" s="16">
        <v>134.69999999999999</v>
      </c>
      <c r="C7" s="21">
        <f t="shared" si="0"/>
        <v>134.79999999999998</v>
      </c>
      <c r="D7" s="25">
        <f t="shared" ref="D7:D13" si="5">B7-C22</f>
        <v>142.69999999999999</v>
      </c>
      <c r="E7" s="26">
        <f t="shared" ref="E7:E13" si="6">C7-B22</f>
        <v>143.79999999999998</v>
      </c>
      <c r="F7" s="19">
        <f t="shared" ref="F7:G13" si="7">D7+F22</f>
        <v>147.69999999999999</v>
      </c>
      <c r="G7" s="20">
        <f t="shared" si="7"/>
        <v>159.79999999999998</v>
      </c>
      <c r="H7" s="22">
        <v>155</v>
      </c>
      <c r="I7" s="10">
        <f t="shared" si="3"/>
        <v>155.1</v>
      </c>
      <c r="J7" s="17">
        <v>690.3</v>
      </c>
      <c r="K7" s="23">
        <f t="shared" si="4"/>
        <v>690.4</v>
      </c>
    </row>
    <row r="8" spans="1:11" x14ac:dyDescent="0.25">
      <c r="A8" s="24" t="s">
        <v>32</v>
      </c>
      <c r="B8" s="16">
        <v>136.55000000000001</v>
      </c>
      <c r="C8" s="21">
        <f t="shared" si="0"/>
        <v>136.65</v>
      </c>
      <c r="D8" s="25">
        <f t="shared" si="5"/>
        <v>141.55000000000001</v>
      </c>
      <c r="E8" s="26">
        <f t="shared" si="6"/>
        <v>146.65</v>
      </c>
      <c r="F8" s="19">
        <f t="shared" si="7"/>
        <v>146.55000000000001</v>
      </c>
      <c r="G8" s="20">
        <f t="shared" si="7"/>
        <v>154.65</v>
      </c>
      <c r="H8" s="22"/>
      <c r="I8" s="10">
        <f t="shared" si="3"/>
        <v>0.1</v>
      </c>
      <c r="J8" s="17">
        <v>698.79</v>
      </c>
      <c r="K8" s="23">
        <f t="shared" si="4"/>
        <v>698.89</v>
      </c>
    </row>
    <row r="9" spans="1:11" x14ac:dyDescent="0.25">
      <c r="A9" s="6" t="s">
        <v>10</v>
      </c>
      <c r="B9" s="16">
        <v>142.94999999999999</v>
      </c>
      <c r="C9" s="21">
        <f t="shared" si="0"/>
        <v>143.04999999999998</v>
      </c>
      <c r="D9" s="25">
        <f t="shared" si="5"/>
        <v>145</v>
      </c>
      <c r="E9" s="26">
        <f t="shared" si="6"/>
        <v>145.19999999999999</v>
      </c>
      <c r="F9" s="19">
        <f t="shared" si="7"/>
        <v>150</v>
      </c>
      <c r="G9" s="20">
        <f t="shared" si="7"/>
        <v>153.19999999999999</v>
      </c>
      <c r="H9" s="22">
        <v>158.65</v>
      </c>
      <c r="I9" s="10">
        <f t="shared" si="3"/>
        <v>158.75</v>
      </c>
      <c r="J9" s="17">
        <v>743.85</v>
      </c>
      <c r="K9" s="23">
        <f t="shared" si="4"/>
        <v>743.95</v>
      </c>
    </row>
    <row r="10" spans="1:11" x14ac:dyDescent="0.25">
      <c r="A10" s="6" t="s">
        <v>21</v>
      </c>
      <c r="B10" s="16">
        <v>163.30000000000001</v>
      </c>
      <c r="C10" s="21">
        <f t="shared" si="0"/>
        <v>163.4</v>
      </c>
      <c r="D10" s="25">
        <f t="shared" si="5"/>
        <v>164.8</v>
      </c>
      <c r="E10" s="26">
        <f t="shared" si="6"/>
        <v>165.4</v>
      </c>
      <c r="F10" s="19">
        <f t="shared" si="7"/>
        <v>165.8</v>
      </c>
      <c r="G10" s="20">
        <f t="shared" si="7"/>
        <v>173.4</v>
      </c>
      <c r="H10" s="22">
        <v>182</v>
      </c>
      <c r="I10" s="10">
        <v>183</v>
      </c>
      <c r="J10" s="17">
        <v>780.35</v>
      </c>
      <c r="K10" s="23">
        <f t="shared" si="4"/>
        <v>780.45</v>
      </c>
    </row>
    <row r="11" spans="1:11" x14ac:dyDescent="0.25">
      <c r="A11" s="6" t="s">
        <v>11</v>
      </c>
      <c r="B11" s="16">
        <v>179.2</v>
      </c>
      <c r="C11" s="21">
        <f t="shared" si="0"/>
        <v>179.29999999999998</v>
      </c>
      <c r="D11" s="25">
        <f t="shared" si="5"/>
        <v>180.7</v>
      </c>
      <c r="E11" s="26">
        <f t="shared" si="6"/>
        <v>181.79999999999998</v>
      </c>
      <c r="F11" s="19">
        <f t="shared" si="7"/>
        <v>184.7</v>
      </c>
      <c r="G11" s="20">
        <f t="shared" si="7"/>
        <v>189.79999999999998</v>
      </c>
      <c r="H11" s="22">
        <v>187.9</v>
      </c>
      <c r="I11" s="10">
        <f>H11+0.1</f>
        <v>188</v>
      </c>
      <c r="J11" s="17">
        <v>824.3</v>
      </c>
      <c r="K11" s="23">
        <f t="shared" si="4"/>
        <v>824.4</v>
      </c>
    </row>
    <row r="12" spans="1:11" x14ac:dyDescent="0.25">
      <c r="A12" s="6" t="s">
        <v>12</v>
      </c>
      <c r="B12" s="27">
        <v>143.1</v>
      </c>
      <c r="C12" s="21">
        <f t="shared" si="0"/>
        <v>143.19999999999999</v>
      </c>
      <c r="D12" s="25">
        <f t="shared" si="5"/>
        <v>143.1</v>
      </c>
      <c r="E12" s="26">
        <f t="shared" si="6"/>
        <v>145.69999999999999</v>
      </c>
      <c r="F12" s="19">
        <f t="shared" si="7"/>
        <v>145.1</v>
      </c>
      <c r="G12" s="20">
        <f t="shared" si="7"/>
        <v>153.69999999999999</v>
      </c>
      <c r="H12" s="22">
        <v>150.19999999999999</v>
      </c>
      <c r="I12" s="10">
        <f t="shared" si="3"/>
        <v>150.29999999999998</v>
      </c>
      <c r="J12" s="17">
        <v>692.45</v>
      </c>
      <c r="K12" s="23">
        <f t="shared" si="4"/>
        <v>692.55000000000007</v>
      </c>
    </row>
    <row r="13" spans="1:11" x14ac:dyDescent="0.25">
      <c r="A13" s="6" t="s">
        <v>22</v>
      </c>
      <c r="B13" s="28">
        <v>119.95</v>
      </c>
      <c r="C13" s="29">
        <f t="shared" si="0"/>
        <v>120.05</v>
      </c>
      <c r="D13" s="25">
        <f t="shared" si="5"/>
        <v>119.95</v>
      </c>
      <c r="E13" s="26">
        <f t="shared" si="6"/>
        <v>122.55</v>
      </c>
      <c r="F13" s="30">
        <f t="shared" si="7"/>
        <v>121.95</v>
      </c>
      <c r="G13" s="31">
        <f t="shared" si="7"/>
        <v>127.55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-35.84999999999998</v>
      </c>
      <c r="C19" s="15">
        <f>C4-D4</f>
        <v>-35.649999999999991</v>
      </c>
      <c r="D19" s="50">
        <f t="shared" ref="D19:D28" si="8">B4-I4</f>
        <v>-56.34999999999998</v>
      </c>
      <c r="E19" s="51">
        <f t="shared" ref="E19:E28" si="9">C4-H4</f>
        <v>-56.149999999999991</v>
      </c>
      <c r="F19" s="52"/>
      <c r="G19" s="53"/>
      <c r="H19" s="13">
        <f t="shared" ref="H19:H28" si="10">F4-I4</f>
        <v>-160.54999999999998</v>
      </c>
      <c r="I19" s="54">
        <f t="shared" ref="I19:I28" si="11">G4-H4</f>
        <v>-160.35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-17.049999999999997</v>
      </c>
      <c r="C20" s="20">
        <f>C5-D5</f>
        <v>3.0499999999999972</v>
      </c>
      <c r="D20" s="22">
        <f t="shared" si="8"/>
        <v>-14.049999999999997</v>
      </c>
      <c r="E20" s="55">
        <f t="shared" si="9"/>
        <v>-13.850000000000009</v>
      </c>
      <c r="F20" s="27"/>
      <c r="G20" s="56"/>
      <c r="H20" s="57">
        <f t="shared" si="10"/>
        <v>-132</v>
      </c>
      <c r="I20" s="58">
        <f t="shared" si="11"/>
        <v>-131.80000000000001</v>
      </c>
      <c r="J20" s="59"/>
      <c r="K20" s="59"/>
    </row>
    <row r="21" spans="1:11" x14ac:dyDescent="0.25">
      <c r="A21" s="46" t="str">
        <f t="shared" si="12"/>
        <v>Wk06</v>
      </c>
      <c r="B21" s="19">
        <f>B6-E6</f>
        <v>-17.550000000000011</v>
      </c>
      <c r="C21" s="20">
        <f>C6-D6</f>
        <v>-5.4500000000000171</v>
      </c>
      <c r="D21" s="22">
        <f t="shared" si="8"/>
        <v>-16.099999999999994</v>
      </c>
      <c r="E21" s="55">
        <f t="shared" si="9"/>
        <v>-15.900000000000006</v>
      </c>
      <c r="F21" s="27"/>
      <c r="G21" s="56"/>
      <c r="H21" s="57">
        <f t="shared" si="10"/>
        <v>-173.54999999999998</v>
      </c>
      <c r="I21" s="58">
        <f t="shared" si="11"/>
        <v>-173.35</v>
      </c>
      <c r="J21" s="48"/>
    </row>
    <row r="22" spans="1:11" x14ac:dyDescent="0.25">
      <c r="A22" s="46" t="str">
        <f t="shared" si="12"/>
        <v>MAR23</v>
      </c>
      <c r="B22" s="17">
        <v>-9</v>
      </c>
      <c r="C22" s="60">
        <v>-8</v>
      </c>
      <c r="D22" s="22">
        <f t="shared" si="8"/>
        <v>-20.400000000000006</v>
      </c>
      <c r="E22" s="55">
        <f t="shared" si="9"/>
        <v>-20.200000000000017</v>
      </c>
      <c r="F22" s="27">
        <v>5</v>
      </c>
      <c r="G22" s="56">
        <v>16</v>
      </c>
      <c r="H22" s="57">
        <f t="shared" si="10"/>
        <v>-7.4000000000000057</v>
      </c>
      <c r="I22" s="58">
        <f t="shared" si="11"/>
        <v>4.7999999999999829</v>
      </c>
      <c r="J22" s="61"/>
      <c r="K22" s="61"/>
    </row>
    <row r="23" spans="1:11" x14ac:dyDescent="0.25">
      <c r="A23" s="46" t="str">
        <f t="shared" si="12"/>
        <v>APR23</v>
      </c>
      <c r="B23" s="17">
        <v>-10</v>
      </c>
      <c r="C23" s="60">
        <v>-5</v>
      </c>
      <c r="D23" s="22">
        <f t="shared" si="8"/>
        <v>136.45000000000002</v>
      </c>
      <c r="E23" s="55">
        <f t="shared" si="9"/>
        <v>136.65</v>
      </c>
      <c r="F23" s="27">
        <v>5</v>
      </c>
      <c r="G23" s="56">
        <v>8</v>
      </c>
      <c r="H23" s="57">
        <f t="shared" si="10"/>
        <v>146.45000000000002</v>
      </c>
      <c r="I23" s="58">
        <f t="shared" si="11"/>
        <v>154.65</v>
      </c>
      <c r="J23" s="61"/>
      <c r="K23" s="61"/>
    </row>
    <row r="24" spans="1:11" x14ac:dyDescent="0.25">
      <c r="A24" s="46" t="str">
        <f t="shared" si="12"/>
        <v>Q223</v>
      </c>
      <c r="B24" s="17">
        <v>-2.15</v>
      </c>
      <c r="C24" s="60">
        <v>-2.0499999999999998</v>
      </c>
      <c r="D24" s="22">
        <f t="shared" si="8"/>
        <v>-15.800000000000011</v>
      </c>
      <c r="E24" s="55">
        <f t="shared" si="9"/>
        <v>-15.600000000000023</v>
      </c>
      <c r="F24" s="27">
        <v>5</v>
      </c>
      <c r="G24" s="56">
        <v>8</v>
      </c>
      <c r="H24" s="57">
        <f t="shared" si="10"/>
        <v>-8.75</v>
      </c>
      <c r="I24" s="58">
        <f t="shared" si="11"/>
        <v>-5.4500000000000171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-19.699999999999989</v>
      </c>
      <c r="E25" s="55">
        <f t="shared" si="9"/>
        <v>-18.599999999999994</v>
      </c>
      <c r="F25" s="27">
        <v>1</v>
      </c>
      <c r="G25" s="56">
        <v>8</v>
      </c>
      <c r="H25" s="57">
        <f t="shared" si="10"/>
        <v>-17.199999999999989</v>
      </c>
      <c r="I25" s="58">
        <f t="shared" si="11"/>
        <v>-8.5999999999999943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-8.8000000000000114</v>
      </c>
      <c r="E26" s="55">
        <f>C11-H11</f>
        <v>-8.6000000000000227</v>
      </c>
      <c r="F26" s="27">
        <v>4</v>
      </c>
      <c r="G26" s="56">
        <v>8</v>
      </c>
      <c r="H26" s="57">
        <f t="shared" si="10"/>
        <v>-3.3000000000000114</v>
      </c>
      <c r="I26" s="58">
        <f>G11-H11</f>
        <v>1.8999999999999773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-7.1999999999999886</v>
      </c>
      <c r="E27" s="55">
        <f t="shared" si="9"/>
        <v>-7</v>
      </c>
      <c r="F27" s="27">
        <v>2</v>
      </c>
      <c r="G27" s="56">
        <v>8</v>
      </c>
      <c r="H27" s="57">
        <f t="shared" si="10"/>
        <v>-5.1999999999999886</v>
      </c>
      <c r="I27" s="58">
        <f t="shared" si="11"/>
        <v>3.5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119.85000000000001</v>
      </c>
      <c r="E28" s="66">
        <f t="shared" si="9"/>
        <v>120.05</v>
      </c>
      <c r="F28" s="28">
        <v>2</v>
      </c>
      <c r="G28" s="67">
        <v>5</v>
      </c>
      <c r="H28" s="68">
        <f t="shared" si="10"/>
        <v>121.85000000000001</v>
      </c>
      <c r="I28" s="69">
        <f t="shared" si="11"/>
        <v>127.55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78" priority="9" operator="equal">
      <formula>0.1</formula>
    </cfRule>
  </conditionalFormatting>
  <conditionalFormatting sqref="I4:I13">
    <cfRule type="cellIs" dxfId="277" priority="8" operator="equal">
      <formula>0.1</formula>
    </cfRule>
  </conditionalFormatting>
  <conditionalFormatting sqref="E4:E6">
    <cfRule type="cellIs" dxfId="276" priority="2" operator="equal">
      <formula>0.1</formula>
    </cfRule>
  </conditionalFormatting>
  <conditionalFormatting sqref="G6">
    <cfRule type="cellIs" dxfId="275" priority="6" operator="equal">
      <formula>0.1</formula>
    </cfRule>
  </conditionalFormatting>
  <conditionalFormatting sqref="G5">
    <cfRule type="cellIs" dxfId="274" priority="5" operator="equal">
      <formula>0.1</formula>
    </cfRule>
  </conditionalFormatting>
  <conditionalFormatting sqref="G4">
    <cfRule type="cellIs" dxfId="273" priority="4" operator="equal">
      <formula>0.1</formula>
    </cfRule>
  </conditionalFormatting>
  <conditionalFormatting sqref="G4:G6">
    <cfRule type="cellIs" dxfId="272" priority="3" operator="equal">
      <formula>0.1</formula>
    </cfRule>
    <cfRule type="cellIs" dxfId="271" priority="7" operator="equal">
      <formula>0.1</formula>
    </cfRule>
  </conditionalFormatting>
  <conditionalFormatting sqref="C4:C13">
    <cfRule type="cellIs" dxfId="270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7BB-5E5C-44B9-8EAF-E79A089A0C50}">
  <dimension ref="A2:K29"/>
  <sheetViews>
    <sheetView workbookViewId="0">
      <selection activeCell="J11" sqref="J11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29</v>
      </c>
      <c r="B4" s="7">
        <v>170</v>
      </c>
      <c r="C4" s="8">
        <f t="shared" ref="C4:C13" si="0">B4+0.1</f>
        <v>170.1</v>
      </c>
      <c r="D4" s="9">
        <v>139.94999999999999</v>
      </c>
      <c r="E4" s="10">
        <f t="shared" ref="E4" si="1">D4+0.1</f>
        <v>140.04999999999998</v>
      </c>
      <c r="F4" s="11"/>
      <c r="G4" s="12">
        <f t="shared" ref="G4:G6" si="2">F4+0.1</f>
        <v>0.1</v>
      </c>
      <c r="H4" s="13">
        <v>173</v>
      </c>
      <c r="I4" s="10">
        <f t="shared" ref="I4:I13" si="3">H4+0.1</f>
        <v>173.1</v>
      </c>
      <c r="J4" s="14"/>
      <c r="K4" s="15"/>
    </row>
    <row r="5" spans="1:11" x14ac:dyDescent="0.25">
      <c r="A5" s="6" t="s">
        <v>8</v>
      </c>
      <c r="B5" s="16">
        <v>128.44999999999999</v>
      </c>
      <c r="C5" s="8">
        <v>101</v>
      </c>
      <c r="D5" s="9">
        <v>115</v>
      </c>
      <c r="E5" s="10">
        <v>135</v>
      </c>
      <c r="F5" s="17"/>
      <c r="G5" s="12">
        <f t="shared" si="2"/>
        <v>0.1</v>
      </c>
      <c r="H5" s="18">
        <v>128</v>
      </c>
      <c r="I5" s="10">
        <f t="shared" si="3"/>
        <v>128.1</v>
      </c>
      <c r="J5" s="19"/>
      <c r="K5" s="20"/>
    </row>
    <row r="6" spans="1:11" x14ac:dyDescent="0.25">
      <c r="A6" s="6" t="s">
        <v>31</v>
      </c>
      <c r="B6" s="16">
        <v>161.44999999999999</v>
      </c>
      <c r="C6" s="21">
        <f t="shared" si="0"/>
        <v>161.54999999999998</v>
      </c>
      <c r="D6" s="22">
        <v>163</v>
      </c>
      <c r="E6" s="10">
        <v>175</v>
      </c>
      <c r="F6" s="17"/>
      <c r="G6" s="12">
        <f t="shared" si="2"/>
        <v>0.1</v>
      </c>
      <c r="H6" s="18">
        <v>173.5</v>
      </c>
      <c r="I6" s="10">
        <f t="shared" si="3"/>
        <v>173.6</v>
      </c>
      <c r="J6" s="17">
        <v>707.55</v>
      </c>
      <c r="K6" s="23">
        <f t="shared" ref="K6:K12" si="4">J6+0.1</f>
        <v>707.65</v>
      </c>
    </row>
    <row r="7" spans="1:11" ht="15.75" customHeight="1" x14ac:dyDescent="0.25">
      <c r="A7" s="24" t="s">
        <v>20</v>
      </c>
      <c r="B7" s="16">
        <v>140.44999999999999</v>
      </c>
      <c r="C7" s="21">
        <f t="shared" si="0"/>
        <v>140.54999999999998</v>
      </c>
      <c r="D7" s="25">
        <f t="shared" ref="D7:D13" si="5">B7-C22</f>
        <v>148.44999999999999</v>
      </c>
      <c r="E7" s="26">
        <f t="shared" ref="E7:E13" si="6">C7-B22</f>
        <v>149.54999999999998</v>
      </c>
      <c r="F7" s="19">
        <f t="shared" ref="F7:G13" si="7">D7+F22</f>
        <v>153.44999999999999</v>
      </c>
      <c r="G7" s="20">
        <f t="shared" si="7"/>
        <v>165.54999999999998</v>
      </c>
      <c r="H7" s="22">
        <v>156.55000000000001</v>
      </c>
      <c r="I7" s="10">
        <f t="shared" si="3"/>
        <v>156.65</v>
      </c>
      <c r="J7" s="17">
        <v>683.14</v>
      </c>
      <c r="K7" s="23">
        <f t="shared" si="4"/>
        <v>683.24</v>
      </c>
    </row>
    <row r="8" spans="1:11" x14ac:dyDescent="0.25">
      <c r="A8" s="24" t="s">
        <v>32</v>
      </c>
      <c r="B8" s="16">
        <v>141.05000000000001</v>
      </c>
      <c r="C8" s="21">
        <f t="shared" si="0"/>
        <v>141.15</v>
      </c>
      <c r="D8" s="25">
        <f t="shared" si="5"/>
        <v>146.05000000000001</v>
      </c>
      <c r="E8" s="26">
        <f t="shared" si="6"/>
        <v>151.15</v>
      </c>
      <c r="F8" s="19">
        <f t="shared" si="7"/>
        <v>151.05000000000001</v>
      </c>
      <c r="G8" s="20">
        <f t="shared" si="7"/>
        <v>159.15</v>
      </c>
      <c r="H8" s="22">
        <v>151.94999999999999</v>
      </c>
      <c r="I8" s="10">
        <f t="shared" si="3"/>
        <v>152.04999999999998</v>
      </c>
      <c r="J8" s="17">
        <v>704.25</v>
      </c>
      <c r="K8" s="23">
        <f t="shared" si="4"/>
        <v>704.35</v>
      </c>
    </row>
    <row r="9" spans="1:11" x14ac:dyDescent="0.25">
      <c r="A9" s="6" t="s">
        <v>10</v>
      </c>
      <c r="B9" s="16">
        <v>144.94999999999999</v>
      </c>
      <c r="C9" s="21">
        <f t="shared" si="0"/>
        <v>145.04999999999998</v>
      </c>
      <c r="D9" s="25">
        <f t="shared" si="5"/>
        <v>147</v>
      </c>
      <c r="E9" s="26">
        <f t="shared" si="6"/>
        <v>147.19999999999999</v>
      </c>
      <c r="F9" s="19">
        <f t="shared" si="7"/>
        <v>152</v>
      </c>
      <c r="G9" s="20">
        <f t="shared" si="7"/>
        <v>155.19999999999999</v>
      </c>
      <c r="H9" s="22">
        <v>158.5</v>
      </c>
      <c r="I9" s="10">
        <f t="shared" si="3"/>
        <v>158.6</v>
      </c>
      <c r="J9" s="17">
        <v>758.35</v>
      </c>
      <c r="K9" s="23">
        <f t="shared" si="4"/>
        <v>758.45</v>
      </c>
    </row>
    <row r="10" spans="1:11" x14ac:dyDescent="0.25">
      <c r="A10" s="6" t="s">
        <v>21</v>
      </c>
      <c r="B10" s="16">
        <v>164.85</v>
      </c>
      <c r="C10" s="21">
        <f t="shared" si="0"/>
        <v>164.95</v>
      </c>
      <c r="D10" s="25">
        <f t="shared" si="5"/>
        <v>166.35</v>
      </c>
      <c r="E10" s="26">
        <f t="shared" si="6"/>
        <v>166.95</v>
      </c>
      <c r="F10" s="19">
        <f t="shared" si="7"/>
        <v>167.35</v>
      </c>
      <c r="G10" s="20">
        <f t="shared" si="7"/>
        <v>174.95</v>
      </c>
      <c r="H10" s="22">
        <v>180.35</v>
      </c>
      <c r="I10" s="10">
        <f t="shared" si="3"/>
        <v>180.45</v>
      </c>
      <c r="J10" s="17">
        <v>793.95</v>
      </c>
      <c r="K10" s="23">
        <f t="shared" si="4"/>
        <v>794.05000000000007</v>
      </c>
    </row>
    <row r="11" spans="1:11" x14ac:dyDescent="0.25">
      <c r="A11" s="6" t="s">
        <v>11</v>
      </c>
      <c r="B11" s="16">
        <v>178.05</v>
      </c>
      <c r="C11" s="21">
        <f t="shared" si="0"/>
        <v>178.15</v>
      </c>
      <c r="D11" s="25">
        <f t="shared" si="5"/>
        <v>179.55</v>
      </c>
      <c r="E11" s="26">
        <f t="shared" si="6"/>
        <v>180.65</v>
      </c>
      <c r="F11" s="19">
        <f t="shared" si="7"/>
        <v>183.55</v>
      </c>
      <c r="G11" s="20">
        <f t="shared" si="7"/>
        <v>188.65</v>
      </c>
      <c r="H11" s="22">
        <v>188.05</v>
      </c>
      <c r="I11" s="10">
        <f>H11+0.1</f>
        <v>188.15</v>
      </c>
      <c r="J11" s="17">
        <v>824.95</v>
      </c>
      <c r="K11" s="23">
        <f t="shared" si="4"/>
        <v>825.05000000000007</v>
      </c>
    </row>
    <row r="12" spans="1:11" x14ac:dyDescent="0.25">
      <c r="A12" s="6" t="s">
        <v>12</v>
      </c>
      <c r="B12" s="27">
        <v>142.25</v>
      </c>
      <c r="C12" s="21">
        <f t="shared" si="0"/>
        <v>142.35</v>
      </c>
      <c r="D12" s="25">
        <f t="shared" si="5"/>
        <v>142.25</v>
      </c>
      <c r="E12" s="26">
        <f t="shared" si="6"/>
        <v>144.85</v>
      </c>
      <c r="F12" s="19">
        <f t="shared" si="7"/>
        <v>144.25</v>
      </c>
      <c r="G12" s="20">
        <f t="shared" si="7"/>
        <v>152.85</v>
      </c>
      <c r="H12" s="22">
        <v>148.4</v>
      </c>
      <c r="I12" s="10">
        <f t="shared" si="3"/>
        <v>148.5</v>
      </c>
      <c r="J12" s="17">
        <v>674.95</v>
      </c>
      <c r="K12" s="23">
        <f t="shared" si="4"/>
        <v>675.05000000000007</v>
      </c>
    </row>
    <row r="13" spans="1:11" x14ac:dyDescent="0.25">
      <c r="A13" s="6" t="s">
        <v>22</v>
      </c>
      <c r="B13" s="28">
        <v>120.05</v>
      </c>
      <c r="C13" s="29">
        <f t="shared" si="0"/>
        <v>120.14999999999999</v>
      </c>
      <c r="D13" s="25">
        <f t="shared" si="5"/>
        <v>120.05</v>
      </c>
      <c r="E13" s="26">
        <f t="shared" si="6"/>
        <v>122.64999999999999</v>
      </c>
      <c r="F13" s="30">
        <f t="shared" si="7"/>
        <v>122.05</v>
      </c>
      <c r="G13" s="31">
        <f t="shared" si="7"/>
        <v>127.64999999999999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Mon</v>
      </c>
      <c r="B19" s="14">
        <f>B4-E4</f>
        <v>29.950000000000017</v>
      </c>
      <c r="C19" s="15">
        <f>C4-D4</f>
        <v>30.150000000000006</v>
      </c>
      <c r="D19" s="50">
        <f t="shared" ref="D19:D28" si="8">B4-I4</f>
        <v>-3.0999999999999943</v>
      </c>
      <c r="E19" s="51">
        <f t="shared" ref="E19:E28" si="9">C4-H4</f>
        <v>-2.9000000000000057</v>
      </c>
      <c r="F19" s="52"/>
      <c r="G19" s="53"/>
      <c r="H19" s="13">
        <f t="shared" ref="H19:H28" si="10">F4-I4</f>
        <v>-173.1</v>
      </c>
      <c r="I19" s="54">
        <f t="shared" ref="I19:I28" si="11">G4-H4</f>
        <v>-172.9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-6.5500000000000114</v>
      </c>
      <c r="C20" s="20">
        <f>C5-D5</f>
        <v>-14</v>
      </c>
      <c r="D20" s="22">
        <f t="shared" si="8"/>
        <v>0.34999999999999432</v>
      </c>
      <c r="E20" s="55">
        <f t="shared" si="9"/>
        <v>-27</v>
      </c>
      <c r="F20" s="27"/>
      <c r="G20" s="56"/>
      <c r="H20" s="57">
        <f t="shared" si="10"/>
        <v>-128.1</v>
      </c>
      <c r="I20" s="58">
        <f t="shared" si="11"/>
        <v>-127.9</v>
      </c>
      <c r="J20" s="59"/>
      <c r="K20" s="59"/>
    </row>
    <row r="21" spans="1:11" x14ac:dyDescent="0.25">
      <c r="A21" s="46" t="str">
        <f t="shared" si="12"/>
        <v>Wk06</v>
      </c>
      <c r="B21" s="19">
        <f>B6-E6</f>
        <v>-13.550000000000011</v>
      </c>
      <c r="C21" s="20">
        <f>C6-D6</f>
        <v>-1.4500000000000171</v>
      </c>
      <c r="D21" s="22">
        <f t="shared" si="8"/>
        <v>-12.150000000000006</v>
      </c>
      <c r="E21" s="55">
        <f t="shared" si="9"/>
        <v>-11.950000000000017</v>
      </c>
      <c r="F21" s="27"/>
      <c r="G21" s="56"/>
      <c r="H21" s="57">
        <f t="shared" si="10"/>
        <v>-173.6</v>
      </c>
      <c r="I21" s="58">
        <f t="shared" si="11"/>
        <v>-173.4</v>
      </c>
      <c r="J21" s="48"/>
    </row>
    <row r="22" spans="1:11" x14ac:dyDescent="0.25">
      <c r="A22" s="46" t="str">
        <f t="shared" si="12"/>
        <v>MAR23</v>
      </c>
      <c r="B22" s="17">
        <v>-9</v>
      </c>
      <c r="C22" s="60">
        <v>-8</v>
      </c>
      <c r="D22" s="22">
        <f t="shared" si="8"/>
        <v>-16.200000000000017</v>
      </c>
      <c r="E22" s="55">
        <f t="shared" si="9"/>
        <v>-16.000000000000028</v>
      </c>
      <c r="F22" s="27">
        <v>5</v>
      </c>
      <c r="G22" s="56">
        <v>16</v>
      </c>
      <c r="H22" s="57">
        <f t="shared" si="10"/>
        <v>-3.2000000000000171</v>
      </c>
      <c r="I22" s="58">
        <f t="shared" si="11"/>
        <v>8.9999999999999716</v>
      </c>
      <c r="J22" s="61"/>
      <c r="K22" s="61"/>
    </row>
    <row r="23" spans="1:11" x14ac:dyDescent="0.25">
      <c r="A23" s="46" t="str">
        <f t="shared" si="12"/>
        <v>APR23</v>
      </c>
      <c r="B23" s="17">
        <v>-10</v>
      </c>
      <c r="C23" s="60">
        <v>-5</v>
      </c>
      <c r="D23" s="22">
        <f t="shared" si="8"/>
        <v>-10.999999999999972</v>
      </c>
      <c r="E23" s="55">
        <f t="shared" si="9"/>
        <v>-10.799999999999983</v>
      </c>
      <c r="F23" s="27">
        <v>5</v>
      </c>
      <c r="G23" s="56">
        <v>8</v>
      </c>
      <c r="H23" s="57">
        <f t="shared" si="10"/>
        <v>-0.99999999999997158</v>
      </c>
      <c r="I23" s="58">
        <f t="shared" si="11"/>
        <v>7.2000000000000171</v>
      </c>
      <c r="J23" s="61"/>
      <c r="K23" s="61"/>
    </row>
    <row r="24" spans="1:11" x14ac:dyDescent="0.25">
      <c r="A24" s="46" t="str">
        <f t="shared" si="12"/>
        <v>Q223</v>
      </c>
      <c r="B24" s="17">
        <v>-2.15</v>
      </c>
      <c r="C24" s="60">
        <v>-2.0499999999999998</v>
      </c>
      <c r="D24" s="22">
        <f t="shared" si="8"/>
        <v>-13.650000000000006</v>
      </c>
      <c r="E24" s="55">
        <f t="shared" si="9"/>
        <v>-13.450000000000017</v>
      </c>
      <c r="F24" s="27">
        <v>5</v>
      </c>
      <c r="G24" s="56">
        <v>8</v>
      </c>
      <c r="H24" s="57">
        <f t="shared" si="10"/>
        <v>-6.5999999999999943</v>
      </c>
      <c r="I24" s="58">
        <f t="shared" si="11"/>
        <v>-3.3000000000000114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-15.599999999999994</v>
      </c>
      <c r="E25" s="55">
        <f t="shared" si="9"/>
        <v>-15.400000000000006</v>
      </c>
      <c r="F25" s="27">
        <v>1</v>
      </c>
      <c r="G25" s="56">
        <v>8</v>
      </c>
      <c r="H25" s="57">
        <f t="shared" si="10"/>
        <v>-13.099999999999994</v>
      </c>
      <c r="I25" s="58">
        <f t="shared" si="11"/>
        <v>-5.4000000000000057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-10.099999999999994</v>
      </c>
      <c r="E26" s="55">
        <f>C11-H11</f>
        <v>-9.9000000000000057</v>
      </c>
      <c r="F26" s="27">
        <v>4</v>
      </c>
      <c r="G26" s="56">
        <v>8</v>
      </c>
      <c r="H26" s="57">
        <f t="shared" si="10"/>
        <v>-4.5999999999999943</v>
      </c>
      <c r="I26" s="58">
        <f>G11-H11</f>
        <v>0.59999999999999432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-6.25</v>
      </c>
      <c r="E27" s="55">
        <f t="shared" si="9"/>
        <v>-6.0500000000000114</v>
      </c>
      <c r="F27" s="27">
        <v>2</v>
      </c>
      <c r="G27" s="56">
        <v>8</v>
      </c>
      <c r="H27" s="57">
        <f t="shared" si="10"/>
        <v>-4.25</v>
      </c>
      <c r="I27" s="58">
        <f t="shared" si="11"/>
        <v>4.4499999999999886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119.95</v>
      </c>
      <c r="E28" s="66">
        <f t="shared" si="9"/>
        <v>120.14999999999999</v>
      </c>
      <c r="F28" s="28">
        <v>2</v>
      </c>
      <c r="G28" s="67">
        <v>5</v>
      </c>
      <c r="H28" s="68">
        <f t="shared" si="10"/>
        <v>121.95</v>
      </c>
      <c r="I28" s="69">
        <f t="shared" si="11"/>
        <v>127.64999999999999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69" priority="9" operator="equal">
      <formula>0.1</formula>
    </cfRule>
  </conditionalFormatting>
  <conditionalFormatting sqref="I4:I13">
    <cfRule type="cellIs" dxfId="268" priority="8" operator="equal">
      <formula>0.1</formula>
    </cfRule>
  </conditionalFormatting>
  <conditionalFormatting sqref="E4:E6">
    <cfRule type="cellIs" dxfId="267" priority="2" operator="equal">
      <formula>0.1</formula>
    </cfRule>
  </conditionalFormatting>
  <conditionalFormatting sqref="G6">
    <cfRule type="cellIs" dxfId="266" priority="6" operator="equal">
      <formula>0.1</formula>
    </cfRule>
  </conditionalFormatting>
  <conditionalFormatting sqref="G5">
    <cfRule type="cellIs" dxfId="265" priority="5" operator="equal">
      <formula>0.1</formula>
    </cfRule>
  </conditionalFormatting>
  <conditionalFormatting sqref="G4">
    <cfRule type="cellIs" dxfId="264" priority="4" operator="equal">
      <formula>0.1</formula>
    </cfRule>
  </conditionalFormatting>
  <conditionalFormatting sqref="G4:G6">
    <cfRule type="cellIs" dxfId="263" priority="3" operator="equal">
      <formula>0.1</formula>
    </cfRule>
    <cfRule type="cellIs" dxfId="262" priority="7" operator="equal">
      <formula>0.1</formula>
    </cfRule>
  </conditionalFormatting>
  <conditionalFormatting sqref="C4:C13">
    <cfRule type="cellIs" dxfId="261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EDB2-8B17-4D43-ACF6-E1F4743D45F5}">
  <dimension ref="A2:K29"/>
  <sheetViews>
    <sheetView workbookViewId="0">
      <selection activeCell="B24" sqref="B24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174.95</v>
      </c>
      <c r="C4" s="8">
        <f t="shared" ref="C4:C13" si="0">B4+0.1</f>
        <v>175.04999999999998</v>
      </c>
      <c r="D4" s="9">
        <v>174.95</v>
      </c>
      <c r="E4" s="10">
        <f t="shared" ref="E4:E6" si="1">D4+0.1</f>
        <v>175.04999999999998</v>
      </c>
      <c r="F4" s="11"/>
      <c r="G4" s="12">
        <f t="shared" ref="G4:G6" si="2">F4+0.1</f>
        <v>0.1</v>
      </c>
      <c r="H4" s="13">
        <v>179.7</v>
      </c>
      <c r="I4" s="10">
        <f t="shared" ref="I4:I13" si="3">H4+0.1</f>
        <v>179.79999999999998</v>
      </c>
      <c r="J4" s="14"/>
      <c r="K4" s="15"/>
    </row>
    <row r="5" spans="1:11" x14ac:dyDescent="0.25">
      <c r="A5" s="6" t="s">
        <v>8</v>
      </c>
      <c r="B5" s="16">
        <v>113.95</v>
      </c>
      <c r="C5" s="8">
        <v>101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33</v>
      </c>
      <c r="B6" s="16">
        <v>126.45</v>
      </c>
      <c r="C6" s="21">
        <f t="shared" si="0"/>
        <v>126.55</v>
      </c>
      <c r="D6" s="22"/>
      <c r="E6" s="10">
        <f t="shared" si="1"/>
        <v>0.1</v>
      </c>
      <c r="F6" s="17"/>
      <c r="G6" s="12">
        <f t="shared" si="2"/>
        <v>0.1</v>
      </c>
      <c r="H6" s="18">
        <v>151.44999999999999</v>
      </c>
      <c r="I6" s="10">
        <f t="shared" si="3"/>
        <v>151.54999999999998</v>
      </c>
      <c r="J6" s="17">
        <v>611.6</v>
      </c>
      <c r="K6" s="23">
        <f t="shared" ref="K6:K12" si="4">J6+0.1</f>
        <v>611.70000000000005</v>
      </c>
    </row>
    <row r="7" spans="1:11" ht="15.75" customHeight="1" x14ac:dyDescent="0.25">
      <c r="A7" s="24" t="s">
        <v>20</v>
      </c>
      <c r="B7" s="16">
        <v>136.80000000000001</v>
      </c>
      <c r="C7" s="21">
        <f t="shared" si="0"/>
        <v>136.9</v>
      </c>
      <c r="D7" s="25">
        <f t="shared" ref="D7:D13" si="5">B7-C22</f>
        <v>142.30000000000001</v>
      </c>
      <c r="E7" s="26">
        <f t="shared" ref="E7:E13" si="6">C7-B22</f>
        <v>144.4</v>
      </c>
      <c r="F7" s="19">
        <f t="shared" ref="F7:G13" si="7">D7+F22</f>
        <v>147.30000000000001</v>
      </c>
      <c r="G7" s="20">
        <f t="shared" si="7"/>
        <v>160.4</v>
      </c>
      <c r="H7" s="22">
        <v>152.94999999999999</v>
      </c>
      <c r="I7" s="10">
        <f t="shared" si="3"/>
        <v>153.04999999999998</v>
      </c>
      <c r="J7" s="17">
        <v>661.45</v>
      </c>
      <c r="K7" s="23">
        <f t="shared" si="4"/>
        <v>661.55000000000007</v>
      </c>
    </row>
    <row r="8" spans="1:11" x14ac:dyDescent="0.25">
      <c r="A8" s="24" t="s">
        <v>32</v>
      </c>
      <c r="B8" s="16">
        <v>136.44999999999999</v>
      </c>
      <c r="C8" s="21">
        <f t="shared" si="0"/>
        <v>136.54999999999998</v>
      </c>
      <c r="D8" s="25">
        <f t="shared" si="5"/>
        <v>141.44999999999999</v>
      </c>
      <c r="E8" s="26">
        <f t="shared" si="6"/>
        <v>146.54999999999998</v>
      </c>
      <c r="F8" s="19">
        <f t="shared" si="7"/>
        <v>146.44999999999999</v>
      </c>
      <c r="G8" s="20">
        <f t="shared" si="7"/>
        <v>154.54999999999998</v>
      </c>
      <c r="H8" s="22">
        <v>150.44999999999999</v>
      </c>
      <c r="I8" s="10">
        <f t="shared" si="3"/>
        <v>150.54999999999998</v>
      </c>
      <c r="J8" s="17">
        <v>690.85</v>
      </c>
      <c r="K8" s="23">
        <f t="shared" si="4"/>
        <v>690.95</v>
      </c>
    </row>
    <row r="9" spans="1:11" x14ac:dyDescent="0.25">
      <c r="A9" s="6" t="s">
        <v>10</v>
      </c>
      <c r="B9" s="16">
        <v>140.19999999999999</v>
      </c>
      <c r="C9" s="21">
        <f t="shared" si="0"/>
        <v>140.29999999999998</v>
      </c>
      <c r="D9" s="25">
        <f t="shared" si="5"/>
        <v>141.69999999999999</v>
      </c>
      <c r="E9" s="26">
        <f t="shared" si="6"/>
        <v>142.44999999999999</v>
      </c>
      <c r="F9" s="19">
        <f t="shared" si="7"/>
        <v>146.69999999999999</v>
      </c>
      <c r="G9" s="20">
        <f t="shared" si="7"/>
        <v>150.44999999999999</v>
      </c>
      <c r="H9" s="22">
        <v>153.94999999999999</v>
      </c>
      <c r="I9" s="10">
        <f t="shared" si="3"/>
        <v>154.04999999999998</v>
      </c>
      <c r="J9" s="17">
        <v>737.55</v>
      </c>
      <c r="K9" s="23">
        <f t="shared" si="4"/>
        <v>737.65</v>
      </c>
    </row>
    <row r="10" spans="1:11" x14ac:dyDescent="0.25">
      <c r="A10" s="6" t="s">
        <v>21</v>
      </c>
      <c r="B10" s="16">
        <v>159.44999999999999</v>
      </c>
      <c r="C10" s="21">
        <f t="shared" si="0"/>
        <v>159.54999999999998</v>
      </c>
      <c r="D10" s="25">
        <f t="shared" si="5"/>
        <v>160.94999999999999</v>
      </c>
      <c r="E10" s="26">
        <f t="shared" si="6"/>
        <v>161.54999999999998</v>
      </c>
      <c r="F10" s="19">
        <f t="shared" si="7"/>
        <v>161.94999999999999</v>
      </c>
      <c r="G10" s="20">
        <f t="shared" si="7"/>
        <v>169.54999999999998</v>
      </c>
      <c r="H10" s="22">
        <v>174.95</v>
      </c>
      <c r="I10" s="10">
        <f t="shared" si="3"/>
        <v>175.04999999999998</v>
      </c>
      <c r="J10" s="17">
        <v>779.95</v>
      </c>
      <c r="K10" s="23">
        <f t="shared" si="4"/>
        <v>780.05000000000007</v>
      </c>
    </row>
    <row r="11" spans="1:11" x14ac:dyDescent="0.25">
      <c r="A11" s="6" t="s">
        <v>11</v>
      </c>
      <c r="B11" s="16">
        <v>171.95</v>
      </c>
      <c r="C11" s="21">
        <f t="shared" si="0"/>
        <v>172.04999999999998</v>
      </c>
      <c r="D11" s="25">
        <f t="shared" si="5"/>
        <v>173.45</v>
      </c>
      <c r="E11" s="26">
        <f t="shared" si="6"/>
        <v>174.54999999999998</v>
      </c>
      <c r="F11" s="19">
        <f t="shared" si="7"/>
        <v>177.45</v>
      </c>
      <c r="G11" s="20">
        <f t="shared" si="7"/>
        <v>182.54999999999998</v>
      </c>
      <c r="H11" s="22">
        <v>181.7</v>
      </c>
      <c r="I11" s="10">
        <f>H11+0.1</f>
        <v>181.79999999999998</v>
      </c>
      <c r="J11" s="17">
        <v>824.95</v>
      </c>
      <c r="K11" s="23">
        <f t="shared" si="4"/>
        <v>825.05000000000007</v>
      </c>
    </row>
    <row r="12" spans="1:11" x14ac:dyDescent="0.25">
      <c r="A12" s="6" t="s">
        <v>12</v>
      </c>
      <c r="B12" s="27">
        <v>223.95</v>
      </c>
      <c r="C12" s="21">
        <f t="shared" si="0"/>
        <v>224.04999999999998</v>
      </c>
      <c r="D12" s="25">
        <f t="shared" si="5"/>
        <v>223.95</v>
      </c>
      <c r="E12" s="26">
        <f t="shared" si="6"/>
        <v>226.54999999999998</v>
      </c>
      <c r="F12" s="19">
        <f t="shared" si="7"/>
        <v>225.95</v>
      </c>
      <c r="G12" s="20">
        <f t="shared" si="7"/>
        <v>234.54999999999998</v>
      </c>
      <c r="H12" s="22"/>
      <c r="I12" s="10">
        <f t="shared" si="3"/>
        <v>0.1</v>
      </c>
      <c r="J12" s="17">
        <v>708.7</v>
      </c>
      <c r="K12" s="23">
        <f t="shared" si="4"/>
        <v>708.80000000000007</v>
      </c>
    </row>
    <row r="13" spans="1:11" x14ac:dyDescent="0.25">
      <c r="A13" s="6" t="s">
        <v>22</v>
      </c>
      <c r="B13" s="28">
        <v>119.2</v>
      </c>
      <c r="C13" s="29">
        <f t="shared" si="0"/>
        <v>119.3</v>
      </c>
      <c r="D13" s="25">
        <f t="shared" si="5"/>
        <v>119.2</v>
      </c>
      <c r="E13" s="26">
        <f t="shared" si="6"/>
        <v>121.8</v>
      </c>
      <c r="F13" s="30">
        <f t="shared" si="7"/>
        <v>121.2</v>
      </c>
      <c r="G13" s="31">
        <f t="shared" si="7"/>
        <v>126.8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Tue</v>
      </c>
      <c r="B19" s="14">
        <f>B4-E4</f>
        <v>-9.9999999999994316E-2</v>
      </c>
      <c r="C19" s="15">
        <f>C4-D4</f>
        <v>9.9999999999994316E-2</v>
      </c>
      <c r="D19" s="50">
        <f t="shared" ref="D19:D28" si="8">B4-I4</f>
        <v>-4.8499999999999943</v>
      </c>
      <c r="E19" s="51">
        <f t="shared" ref="E19:E28" si="9">C4-H4</f>
        <v>-4.6500000000000057</v>
      </c>
      <c r="F19" s="52"/>
      <c r="G19" s="53"/>
      <c r="H19" s="13">
        <f t="shared" ref="H19:H28" si="10">F4-I4</f>
        <v>-179.79999999999998</v>
      </c>
      <c r="I19" s="54">
        <f t="shared" ref="I19:I28" si="11">G4-H4</f>
        <v>-179.6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113.85000000000001</v>
      </c>
      <c r="C20" s="20">
        <f>C5-D5</f>
        <v>101</v>
      </c>
      <c r="D20" s="22">
        <f t="shared" si="8"/>
        <v>113.85000000000001</v>
      </c>
      <c r="E20" s="55">
        <f t="shared" si="9"/>
        <v>101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Wk07</v>
      </c>
      <c r="B21" s="19">
        <f>B6-E6</f>
        <v>126.35000000000001</v>
      </c>
      <c r="C21" s="20">
        <f>C6-D6</f>
        <v>126.55</v>
      </c>
      <c r="D21" s="22">
        <f t="shared" si="8"/>
        <v>-25.09999999999998</v>
      </c>
      <c r="E21" s="55">
        <f t="shared" si="9"/>
        <v>-24.899999999999991</v>
      </c>
      <c r="F21" s="27"/>
      <c r="G21" s="56"/>
      <c r="H21" s="57">
        <f t="shared" si="10"/>
        <v>-151.54999999999998</v>
      </c>
      <c r="I21" s="58">
        <f t="shared" si="11"/>
        <v>-151.35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-16.249999999999972</v>
      </c>
      <c r="E22" s="55">
        <f t="shared" si="9"/>
        <v>-16.049999999999983</v>
      </c>
      <c r="F22" s="27">
        <v>5</v>
      </c>
      <c r="G22" s="56">
        <v>16</v>
      </c>
      <c r="H22" s="57">
        <f t="shared" si="10"/>
        <v>-5.7499999999999716</v>
      </c>
      <c r="I22" s="58">
        <f t="shared" si="11"/>
        <v>7.4500000000000171</v>
      </c>
      <c r="J22" s="61"/>
      <c r="K22" s="61"/>
    </row>
    <row r="23" spans="1:11" x14ac:dyDescent="0.25">
      <c r="A23" s="46" t="str">
        <f t="shared" si="12"/>
        <v>APR23</v>
      </c>
      <c r="B23" s="17">
        <v>-10</v>
      </c>
      <c r="C23" s="60">
        <v>-5</v>
      </c>
      <c r="D23" s="22">
        <f t="shared" si="8"/>
        <v>-14.099999999999994</v>
      </c>
      <c r="E23" s="55">
        <f t="shared" si="9"/>
        <v>-13.900000000000006</v>
      </c>
      <c r="F23" s="27">
        <v>5</v>
      </c>
      <c r="G23" s="56">
        <v>8</v>
      </c>
      <c r="H23" s="57">
        <f t="shared" si="10"/>
        <v>-4.0999999999999943</v>
      </c>
      <c r="I23" s="58">
        <f t="shared" si="11"/>
        <v>4.0999999999999943</v>
      </c>
      <c r="J23" s="61"/>
      <c r="K23" s="61"/>
    </row>
    <row r="24" spans="1:11" x14ac:dyDescent="0.25">
      <c r="A24" s="46" t="str">
        <f t="shared" si="12"/>
        <v>Q223</v>
      </c>
      <c r="B24" s="17">
        <v>-2.15</v>
      </c>
      <c r="C24" s="60">
        <v>-1.5</v>
      </c>
      <c r="D24" s="22">
        <f t="shared" si="8"/>
        <v>-13.849999999999994</v>
      </c>
      <c r="E24" s="55">
        <f t="shared" si="9"/>
        <v>-13.650000000000006</v>
      </c>
      <c r="F24" s="27">
        <v>5</v>
      </c>
      <c r="G24" s="56">
        <v>8</v>
      </c>
      <c r="H24" s="57">
        <f t="shared" si="10"/>
        <v>-7.3499999999999943</v>
      </c>
      <c r="I24" s="58">
        <f t="shared" si="11"/>
        <v>-3.5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-15.599999999999994</v>
      </c>
      <c r="E25" s="55">
        <f t="shared" si="9"/>
        <v>-15.400000000000006</v>
      </c>
      <c r="F25" s="27">
        <v>1</v>
      </c>
      <c r="G25" s="56">
        <v>8</v>
      </c>
      <c r="H25" s="57">
        <f t="shared" si="10"/>
        <v>-13.099999999999994</v>
      </c>
      <c r="I25" s="58">
        <f t="shared" si="11"/>
        <v>-5.4000000000000057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-9.8499999999999943</v>
      </c>
      <c r="E26" s="55">
        <f>C11-H11</f>
        <v>-9.6500000000000057</v>
      </c>
      <c r="F26" s="27">
        <v>4</v>
      </c>
      <c r="G26" s="56">
        <v>8</v>
      </c>
      <c r="H26" s="57">
        <f t="shared" si="10"/>
        <v>-4.3499999999999943</v>
      </c>
      <c r="I26" s="58">
        <f>G11-H11</f>
        <v>0.84999999999999432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223.85</v>
      </c>
      <c r="E27" s="55">
        <f t="shared" si="9"/>
        <v>224.04999999999998</v>
      </c>
      <c r="F27" s="27">
        <v>2</v>
      </c>
      <c r="G27" s="56">
        <v>8</v>
      </c>
      <c r="H27" s="57">
        <f t="shared" si="10"/>
        <v>225.85</v>
      </c>
      <c r="I27" s="58">
        <f t="shared" si="11"/>
        <v>234.54999999999998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119.10000000000001</v>
      </c>
      <c r="E28" s="66">
        <f t="shared" si="9"/>
        <v>119.3</v>
      </c>
      <c r="F28" s="28">
        <v>2</v>
      </c>
      <c r="G28" s="67">
        <v>5</v>
      </c>
      <c r="H28" s="68">
        <f t="shared" si="10"/>
        <v>121.10000000000001</v>
      </c>
      <c r="I28" s="69">
        <f t="shared" si="11"/>
        <v>126.8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60" priority="9" operator="equal">
      <formula>0.1</formula>
    </cfRule>
  </conditionalFormatting>
  <conditionalFormatting sqref="I4:I13">
    <cfRule type="cellIs" dxfId="259" priority="8" operator="equal">
      <formula>0.1</formula>
    </cfRule>
  </conditionalFormatting>
  <conditionalFormatting sqref="E4:E6">
    <cfRule type="cellIs" dxfId="258" priority="2" operator="equal">
      <formula>0.1</formula>
    </cfRule>
  </conditionalFormatting>
  <conditionalFormatting sqref="G6">
    <cfRule type="cellIs" dxfId="257" priority="6" operator="equal">
      <formula>0.1</formula>
    </cfRule>
  </conditionalFormatting>
  <conditionalFormatting sqref="G5">
    <cfRule type="cellIs" dxfId="256" priority="5" operator="equal">
      <formula>0.1</formula>
    </cfRule>
  </conditionalFormatting>
  <conditionalFormatting sqref="G4">
    <cfRule type="cellIs" dxfId="255" priority="4" operator="equal">
      <formula>0.1</formula>
    </cfRule>
  </conditionalFormatting>
  <conditionalFormatting sqref="G4:G6">
    <cfRule type="cellIs" dxfId="254" priority="3" operator="equal">
      <formula>0.1</formula>
    </cfRule>
    <cfRule type="cellIs" dxfId="253" priority="7" operator="equal">
      <formula>0.1</formula>
    </cfRule>
  </conditionalFormatting>
  <conditionalFormatting sqref="C4:C13">
    <cfRule type="cellIs" dxfId="252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DA9A-61A5-4262-B571-5694C2A62014}">
  <dimension ref="A2:K29"/>
  <sheetViews>
    <sheetView workbookViewId="0">
      <selection activeCell="C26" sqref="C2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152.94999999999999</v>
      </c>
      <c r="C4" s="8">
        <f t="shared" ref="C4:C13" si="0">B4+0.1</f>
        <v>153.04999999999998</v>
      </c>
      <c r="D4" s="9"/>
      <c r="E4" s="10">
        <f t="shared" ref="E4:E6" si="1">D4+0.1</f>
        <v>0.1</v>
      </c>
      <c r="F4" s="11"/>
      <c r="G4" s="12">
        <f t="shared" ref="G4:G6" si="2">F4+0.1</f>
        <v>0.1</v>
      </c>
      <c r="H4" s="13">
        <v>165.2</v>
      </c>
      <c r="I4" s="10">
        <f t="shared" ref="I4:I13" si="3">H4+0.1</f>
        <v>165.29999999999998</v>
      </c>
      <c r="J4" s="14"/>
      <c r="K4" s="15"/>
    </row>
    <row r="5" spans="1:11" x14ac:dyDescent="0.25">
      <c r="A5" s="6" t="s">
        <v>8</v>
      </c>
      <c r="B5" s="16">
        <v>115.95</v>
      </c>
      <c r="C5" s="8">
        <v>101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33</v>
      </c>
      <c r="B6" s="16">
        <v>123.95</v>
      </c>
      <c r="C6" s="21">
        <f t="shared" si="0"/>
        <v>124.05</v>
      </c>
      <c r="D6" s="22">
        <v>137.44999999999999</v>
      </c>
      <c r="E6" s="10">
        <f t="shared" si="1"/>
        <v>137.54999999999998</v>
      </c>
      <c r="F6" s="17"/>
      <c r="G6" s="12">
        <f t="shared" si="2"/>
        <v>0.1</v>
      </c>
      <c r="H6" s="18">
        <v>153.94999999999999</v>
      </c>
      <c r="I6" s="10">
        <f t="shared" si="3"/>
        <v>154.04999999999998</v>
      </c>
      <c r="J6" s="17">
        <v>620.75</v>
      </c>
      <c r="K6" s="23">
        <f t="shared" ref="K6:K12" si="4">J6+0.1</f>
        <v>620.85</v>
      </c>
    </row>
    <row r="7" spans="1:11" ht="15.75" customHeight="1" x14ac:dyDescent="0.25">
      <c r="A7" s="24" t="s">
        <v>20</v>
      </c>
      <c r="B7" s="16">
        <v>131.9</v>
      </c>
      <c r="C7" s="21">
        <f t="shared" si="0"/>
        <v>132</v>
      </c>
      <c r="D7" s="25">
        <f t="shared" ref="D7:D13" si="5">B7-C22</f>
        <v>137.4</v>
      </c>
      <c r="E7" s="26">
        <f t="shared" ref="E7:E13" si="6">C7-B22</f>
        <v>139.5</v>
      </c>
      <c r="F7" s="19">
        <f t="shared" ref="F7:G13" si="7">D7+F22</f>
        <v>142.4</v>
      </c>
      <c r="G7" s="20">
        <f t="shared" si="7"/>
        <v>155.5</v>
      </c>
      <c r="H7" s="22">
        <v>150.94999999999999</v>
      </c>
      <c r="I7" s="10">
        <f t="shared" si="3"/>
        <v>151.04999999999998</v>
      </c>
      <c r="J7" s="17">
        <v>662.55</v>
      </c>
      <c r="K7" s="23">
        <f t="shared" si="4"/>
        <v>662.65</v>
      </c>
    </row>
    <row r="8" spans="1:11" x14ac:dyDescent="0.25">
      <c r="A8" s="24" t="s">
        <v>32</v>
      </c>
      <c r="B8" s="16">
        <v>133.44999999999999</v>
      </c>
      <c r="C8" s="21">
        <f t="shared" si="0"/>
        <v>133.54999999999998</v>
      </c>
      <c r="D8" s="25">
        <f t="shared" si="5"/>
        <v>138.44999999999999</v>
      </c>
      <c r="E8" s="26">
        <f t="shared" si="6"/>
        <v>143.54999999999998</v>
      </c>
      <c r="F8" s="19">
        <f t="shared" si="7"/>
        <v>143.44999999999999</v>
      </c>
      <c r="G8" s="20">
        <f t="shared" si="7"/>
        <v>151.54999999999998</v>
      </c>
      <c r="H8" s="22"/>
      <c r="I8" s="10">
        <f t="shared" si="3"/>
        <v>0.1</v>
      </c>
      <c r="J8" s="17">
        <v>677.7</v>
      </c>
      <c r="K8" s="23">
        <f t="shared" si="4"/>
        <v>677.80000000000007</v>
      </c>
    </row>
    <row r="9" spans="1:11" x14ac:dyDescent="0.25">
      <c r="A9" s="6" t="s">
        <v>10</v>
      </c>
      <c r="B9" s="16">
        <v>135.94999999999999</v>
      </c>
      <c r="C9" s="21">
        <f t="shared" si="0"/>
        <v>136.04999999999998</v>
      </c>
      <c r="D9" s="25">
        <f t="shared" si="5"/>
        <v>137.44999999999999</v>
      </c>
      <c r="E9" s="26">
        <f t="shared" si="6"/>
        <v>138.19999999999999</v>
      </c>
      <c r="F9" s="19">
        <f t="shared" si="7"/>
        <v>142.44999999999999</v>
      </c>
      <c r="G9" s="20">
        <f t="shared" si="7"/>
        <v>146.19999999999999</v>
      </c>
      <c r="H9" s="22">
        <v>150.44999999999999</v>
      </c>
      <c r="I9" s="10">
        <f t="shared" si="3"/>
        <v>150.54999999999998</v>
      </c>
      <c r="J9" s="17">
        <v>723.75</v>
      </c>
      <c r="K9" s="23">
        <f t="shared" si="4"/>
        <v>723.85</v>
      </c>
    </row>
    <row r="10" spans="1:11" x14ac:dyDescent="0.25">
      <c r="A10" s="6" t="s">
        <v>21</v>
      </c>
      <c r="B10" s="16">
        <v>155.44999999999999</v>
      </c>
      <c r="C10" s="21">
        <f t="shared" si="0"/>
        <v>155.54999999999998</v>
      </c>
      <c r="D10" s="25">
        <f t="shared" si="5"/>
        <v>156.85</v>
      </c>
      <c r="E10" s="26">
        <f t="shared" si="6"/>
        <v>157.24999999999997</v>
      </c>
      <c r="F10" s="19">
        <f t="shared" si="7"/>
        <v>157.85</v>
      </c>
      <c r="G10" s="20">
        <f t="shared" si="7"/>
        <v>165.24999999999997</v>
      </c>
      <c r="H10" s="22">
        <v>171.95</v>
      </c>
      <c r="I10" s="10">
        <f t="shared" si="3"/>
        <v>172.04999999999998</v>
      </c>
      <c r="J10" s="17">
        <v>769.3</v>
      </c>
      <c r="K10" s="23">
        <f t="shared" si="4"/>
        <v>769.4</v>
      </c>
    </row>
    <row r="11" spans="1:11" x14ac:dyDescent="0.25">
      <c r="A11" s="6" t="s">
        <v>11</v>
      </c>
      <c r="B11" s="16">
        <v>165.95</v>
      </c>
      <c r="C11" s="21">
        <f t="shared" si="0"/>
        <v>166.04999999999998</v>
      </c>
      <c r="D11" s="25">
        <f t="shared" si="5"/>
        <v>167.45</v>
      </c>
      <c r="E11" s="26">
        <f t="shared" si="6"/>
        <v>168.54999999999998</v>
      </c>
      <c r="F11" s="19">
        <f t="shared" si="7"/>
        <v>171.45</v>
      </c>
      <c r="G11" s="20">
        <f t="shared" si="7"/>
        <v>176.54999999999998</v>
      </c>
      <c r="H11" s="22">
        <v>177.2</v>
      </c>
      <c r="I11" s="10">
        <f>H11+0.1</f>
        <v>177.29999999999998</v>
      </c>
      <c r="J11" s="17">
        <v>809.95</v>
      </c>
      <c r="K11" s="23">
        <f t="shared" si="4"/>
        <v>810.05000000000007</v>
      </c>
    </row>
    <row r="12" spans="1:11" x14ac:dyDescent="0.25">
      <c r="A12" s="6" t="s">
        <v>12</v>
      </c>
      <c r="B12" s="27">
        <v>136.44999999999999</v>
      </c>
      <c r="C12" s="21">
        <f t="shared" si="0"/>
        <v>136.54999999999998</v>
      </c>
      <c r="D12" s="25">
        <f t="shared" si="5"/>
        <v>136.44999999999999</v>
      </c>
      <c r="E12" s="26">
        <f t="shared" si="6"/>
        <v>139.04999999999998</v>
      </c>
      <c r="F12" s="19">
        <f t="shared" si="7"/>
        <v>138.44999999999999</v>
      </c>
      <c r="G12" s="20">
        <f t="shared" si="7"/>
        <v>147.04999999999998</v>
      </c>
      <c r="H12" s="22"/>
      <c r="I12" s="10">
        <f t="shared" si="3"/>
        <v>0.1</v>
      </c>
      <c r="J12" s="17">
        <v>708.7</v>
      </c>
      <c r="K12" s="23">
        <f t="shared" si="4"/>
        <v>708.80000000000007</v>
      </c>
    </row>
    <row r="13" spans="1:11" x14ac:dyDescent="0.25">
      <c r="A13" s="6" t="s">
        <v>22</v>
      </c>
      <c r="B13" s="28">
        <v>119.95</v>
      </c>
      <c r="C13" s="29">
        <f t="shared" si="0"/>
        <v>120.05</v>
      </c>
      <c r="D13" s="25">
        <f t="shared" si="5"/>
        <v>119.95</v>
      </c>
      <c r="E13" s="26">
        <f t="shared" si="6"/>
        <v>122.55</v>
      </c>
      <c r="F13" s="30">
        <f t="shared" si="7"/>
        <v>121.95</v>
      </c>
      <c r="G13" s="31">
        <f t="shared" si="7"/>
        <v>127.55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152.85</v>
      </c>
      <c r="C19" s="15">
        <f>C4-D4</f>
        <v>153.04999999999998</v>
      </c>
      <c r="D19" s="50">
        <f t="shared" ref="D19:D28" si="8">B4-I4</f>
        <v>-12.349999999999994</v>
      </c>
      <c r="E19" s="51">
        <f t="shared" ref="E19:E28" si="9">C4-H4</f>
        <v>-12.150000000000006</v>
      </c>
      <c r="F19" s="52"/>
      <c r="G19" s="53"/>
      <c r="H19" s="13">
        <f t="shared" ref="H19:H28" si="10">F4-I4</f>
        <v>-165.29999999999998</v>
      </c>
      <c r="I19" s="54">
        <f t="shared" ref="I19:I28" si="11">G4-H4</f>
        <v>-165.1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115.85000000000001</v>
      </c>
      <c r="C20" s="20">
        <f>C5-D5</f>
        <v>101</v>
      </c>
      <c r="D20" s="22">
        <f t="shared" si="8"/>
        <v>115.85000000000001</v>
      </c>
      <c r="E20" s="55">
        <f t="shared" si="9"/>
        <v>101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Wk07</v>
      </c>
      <c r="B21" s="19">
        <f>B6-E6</f>
        <v>-13.59999999999998</v>
      </c>
      <c r="C21" s="20">
        <f>C6-D6</f>
        <v>-13.399999999999991</v>
      </c>
      <c r="D21" s="22">
        <f t="shared" si="8"/>
        <v>-30.09999999999998</v>
      </c>
      <c r="E21" s="55">
        <f t="shared" si="9"/>
        <v>-29.899999999999991</v>
      </c>
      <c r="F21" s="27"/>
      <c r="G21" s="56"/>
      <c r="H21" s="57">
        <f t="shared" si="10"/>
        <v>-154.04999999999998</v>
      </c>
      <c r="I21" s="58">
        <f t="shared" si="11"/>
        <v>-153.85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-19.149999999999977</v>
      </c>
      <c r="E22" s="55">
        <f t="shared" si="9"/>
        <v>-18.949999999999989</v>
      </c>
      <c r="F22" s="27">
        <v>5</v>
      </c>
      <c r="G22" s="56">
        <v>16</v>
      </c>
      <c r="H22" s="57">
        <f t="shared" si="10"/>
        <v>-8.6499999999999773</v>
      </c>
      <c r="I22" s="58">
        <f t="shared" si="11"/>
        <v>4.5500000000000114</v>
      </c>
      <c r="J22" s="61"/>
      <c r="K22" s="61"/>
    </row>
    <row r="23" spans="1:11" x14ac:dyDescent="0.25">
      <c r="A23" s="46" t="str">
        <f t="shared" si="12"/>
        <v>APR23</v>
      </c>
      <c r="B23" s="17">
        <v>-10</v>
      </c>
      <c r="C23" s="60">
        <v>-5</v>
      </c>
      <c r="D23" s="22">
        <f t="shared" si="8"/>
        <v>133.35</v>
      </c>
      <c r="E23" s="55">
        <f t="shared" si="9"/>
        <v>133.54999999999998</v>
      </c>
      <c r="F23" s="27">
        <v>5</v>
      </c>
      <c r="G23" s="56">
        <v>8</v>
      </c>
      <c r="H23" s="57">
        <f t="shared" si="10"/>
        <v>143.35</v>
      </c>
      <c r="I23" s="58">
        <f t="shared" si="11"/>
        <v>151.54999999999998</v>
      </c>
      <c r="J23" s="61"/>
      <c r="K23" s="61"/>
    </row>
    <row r="24" spans="1:11" x14ac:dyDescent="0.25">
      <c r="A24" s="46" t="str">
        <f t="shared" si="12"/>
        <v>Q223</v>
      </c>
      <c r="B24" s="17">
        <v>-2.15</v>
      </c>
      <c r="C24" s="60">
        <v>-1.5</v>
      </c>
      <c r="D24" s="22">
        <f t="shared" si="8"/>
        <v>-14.599999999999994</v>
      </c>
      <c r="E24" s="55">
        <f t="shared" si="9"/>
        <v>-14.400000000000006</v>
      </c>
      <c r="F24" s="27">
        <v>5</v>
      </c>
      <c r="G24" s="56">
        <v>8</v>
      </c>
      <c r="H24" s="57">
        <f t="shared" si="10"/>
        <v>-8.0999999999999943</v>
      </c>
      <c r="I24" s="58">
        <f t="shared" si="11"/>
        <v>-4.25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-1.7</v>
      </c>
      <c r="C25" s="60">
        <v>-1.4</v>
      </c>
      <c r="D25" s="22">
        <f t="shared" si="8"/>
        <v>-16.599999999999994</v>
      </c>
      <c r="E25" s="55">
        <f t="shared" si="9"/>
        <v>-16.400000000000006</v>
      </c>
      <c r="F25" s="27">
        <v>1</v>
      </c>
      <c r="G25" s="56">
        <v>8</v>
      </c>
      <c r="H25" s="57">
        <f t="shared" si="10"/>
        <v>-14.199999999999989</v>
      </c>
      <c r="I25" s="58">
        <f t="shared" si="11"/>
        <v>-6.7000000000000171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-11.349999999999994</v>
      </c>
      <c r="E26" s="55">
        <f>C11-H11</f>
        <v>-11.150000000000006</v>
      </c>
      <c r="F26" s="27">
        <v>4</v>
      </c>
      <c r="G26" s="56">
        <v>8</v>
      </c>
      <c r="H26" s="57">
        <f t="shared" si="10"/>
        <v>-5.8499999999999943</v>
      </c>
      <c r="I26" s="58">
        <f>G11-H11</f>
        <v>-0.65000000000000568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136.35</v>
      </c>
      <c r="E27" s="55">
        <f t="shared" si="9"/>
        <v>136.54999999999998</v>
      </c>
      <c r="F27" s="27">
        <v>2</v>
      </c>
      <c r="G27" s="56">
        <v>8</v>
      </c>
      <c r="H27" s="57">
        <f t="shared" si="10"/>
        <v>138.35</v>
      </c>
      <c r="I27" s="58">
        <f t="shared" si="11"/>
        <v>147.04999999999998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119.85000000000001</v>
      </c>
      <c r="E28" s="66">
        <f t="shared" si="9"/>
        <v>120.05</v>
      </c>
      <c r="F28" s="28">
        <v>2</v>
      </c>
      <c r="G28" s="67">
        <v>5</v>
      </c>
      <c r="H28" s="68">
        <f t="shared" si="10"/>
        <v>121.85000000000001</v>
      </c>
      <c r="I28" s="69">
        <f t="shared" si="11"/>
        <v>127.55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51" priority="9" operator="equal">
      <formula>0.1</formula>
    </cfRule>
  </conditionalFormatting>
  <conditionalFormatting sqref="I4:I13">
    <cfRule type="cellIs" dxfId="250" priority="8" operator="equal">
      <formula>0.1</formula>
    </cfRule>
  </conditionalFormatting>
  <conditionalFormatting sqref="E4:E6">
    <cfRule type="cellIs" dxfId="249" priority="2" operator="equal">
      <formula>0.1</formula>
    </cfRule>
  </conditionalFormatting>
  <conditionalFormatting sqref="G6">
    <cfRule type="cellIs" dxfId="248" priority="6" operator="equal">
      <formula>0.1</formula>
    </cfRule>
  </conditionalFormatting>
  <conditionalFormatting sqref="G5">
    <cfRule type="cellIs" dxfId="247" priority="5" operator="equal">
      <formula>0.1</formula>
    </cfRule>
  </conditionalFormatting>
  <conditionalFormatting sqref="G4">
    <cfRule type="cellIs" dxfId="246" priority="4" operator="equal">
      <formula>0.1</formula>
    </cfRule>
  </conditionalFormatting>
  <conditionalFormatting sqref="G4:G6">
    <cfRule type="cellIs" dxfId="245" priority="3" operator="equal">
      <formula>0.1</formula>
    </cfRule>
    <cfRule type="cellIs" dxfId="244" priority="7" operator="equal">
      <formula>0.1</formula>
    </cfRule>
  </conditionalFormatting>
  <conditionalFormatting sqref="C4:C13">
    <cfRule type="cellIs" dxfId="243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A08C-A25F-45EA-84D2-9FCEB160D396}">
  <dimension ref="A2:K29"/>
  <sheetViews>
    <sheetView workbookViewId="0">
      <selection activeCell="B8" sqref="B8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132.44999999999999</v>
      </c>
      <c r="C4" s="8">
        <f t="shared" ref="C4:C13" si="0">B4+0.1</f>
        <v>132.54999999999998</v>
      </c>
      <c r="D4" s="9">
        <v>143.94999999999999</v>
      </c>
      <c r="E4" s="10">
        <f t="shared" ref="E4:E6" si="1">D4+0.1</f>
        <v>144.04999999999998</v>
      </c>
      <c r="F4" s="11"/>
      <c r="G4" s="12">
        <f t="shared" ref="G4:G6" si="2">F4+0.1</f>
        <v>0.1</v>
      </c>
      <c r="H4" s="13">
        <v>152.94999999999999</v>
      </c>
      <c r="I4" s="10">
        <f t="shared" ref="I4:I13" si="3">H4+0.1</f>
        <v>153.04999999999998</v>
      </c>
      <c r="J4" s="14"/>
      <c r="K4" s="15"/>
    </row>
    <row r="5" spans="1:11" x14ac:dyDescent="0.25">
      <c r="A5" s="6" t="s">
        <v>8</v>
      </c>
      <c r="B5" s="16">
        <v>108.95</v>
      </c>
      <c r="C5" s="8">
        <v>101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33</v>
      </c>
      <c r="B6" s="16">
        <v>135.19999999999999</v>
      </c>
      <c r="C6" s="21">
        <f t="shared" si="0"/>
        <v>135.29999999999998</v>
      </c>
      <c r="D6" s="22"/>
      <c r="E6" s="10">
        <f t="shared" si="1"/>
        <v>0.1</v>
      </c>
      <c r="F6" s="17"/>
      <c r="G6" s="12">
        <f t="shared" si="2"/>
        <v>0.1</v>
      </c>
      <c r="H6" s="18">
        <v>150.94999999999999</v>
      </c>
      <c r="I6" s="10">
        <f t="shared" si="3"/>
        <v>151.04999999999998</v>
      </c>
      <c r="J6" s="17">
        <v>650.15</v>
      </c>
      <c r="K6" s="23">
        <f t="shared" ref="K6:K12" si="4">J6+0.1</f>
        <v>650.25</v>
      </c>
    </row>
    <row r="7" spans="1:11" ht="15.75" customHeight="1" x14ac:dyDescent="0.25">
      <c r="A7" s="24" t="s">
        <v>20</v>
      </c>
      <c r="B7" s="16">
        <v>129.19999999999999</v>
      </c>
      <c r="C7" s="21">
        <f t="shared" si="0"/>
        <v>129.29999999999998</v>
      </c>
      <c r="D7" s="25">
        <f t="shared" ref="D7:D13" si="5">B7-C22</f>
        <v>134.69999999999999</v>
      </c>
      <c r="E7" s="26">
        <f t="shared" ref="E7:E13" si="6">C7-B22</f>
        <v>136.79999999999998</v>
      </c>
      <c r="F7" s="19">
        <f t="shared" ref="F7:G13" si="7">D7+F22</f>
        <v>139.69999999999999</v>
      </c>
      <c r="G7" s="20">
        <f t="shared" si="7"/>
        <v>152.79999999999998</v>
      </c>
      <c r="H7" s="22">
        <v>146.44999999999999</v>
      </c>
      <c r="I7" s="10">
        <f t="shared" si="3"/>
        <v>146.54999999999998</v>
      </c>
      <c r="J7" s="17">
        <v>668.35</v>
      </c>
      <c r="K7" s="23">
        <f t="shared" si="4"/>
        <v>668.45</v>
      </c>
    </row>
    <row r="8" spans="1:11" x14ac:dyDescent="0.25">
      <c r="A8" s="24" t="s">
        <v>32</v>
      </c>
      <c r="B8" s="16">
        <v>128.69999999999999</v>
      </c>
      <c r="C8" s="21">
        <f t="shared" si="0"/>
        <v>128.79999999999998</v>
      </c>
      <c r="D8" s="25">
        <f t="shared" si="5"/>
        <v>133.69999999999999</v>
      </c>
      <c r="E8" s="26">
        <f t="shared" si="6"/>
        <v>138.79999999999998</v>
      </c>
      <c r="F8" s="19">
        <f t="shared" si="7"/>
        <v>138.69999999999999</v>
      </c>
      <c r="G8" s="20">
        <f t="shared" si="7"/>
        <v>146.79999999999998</v>
      </c>
      <c r="H8" s="22"/>
      <c r="I8" s="10">
        <f t="shared" si="3"/>
        <v>0.1</v>
      </c>
      <c r="J8" s="17">
        <v>685.85</v>
      </c>
      <c r="K8" s="23">
        <f t="shared" si="4"/>
        <v>685.95</v>
      </c>
    </row>
    <row r="9" spans="1:11" x14ac:dyDescent="0.25">
      <c r="A9" s="6" t="s">
        <v>10</v>
      </c>
      <c r="B9" s="16">
        <v>132.44999999999999</v>
      </c>
      <c r="C9" s="21">
        <f t="shared" si="0"/>
        <v>132.54999999999998</v>
      </c>
      <c r="D9" s="25">
        <f t="shared" si="5"/>
        <v>133.94999999999999</v>
      </c>
      <c r="E9" s="26">
        <f t="shared" si="6"/>
        <v>134.44999999999999</v>
      </c>
      <c r="F9" s="19">
        <f t="shared" si="7"/>
        <v>138.94999999999999</v>
      </c>
      <c r="G9" s="20">
        <f t="shared" si="7"/>
        <v>142.44999999999999</v>
      </c>
      <c r="H9" s="22"/>
      <c r="I9" s="10">
        <f t="shared" si="3"/>
        <v>0.1</v>
      </c>
      <c r="J9" s="17">
        <v>729.95</v>
      </c>
      <c r="K9" s="23">
        <f t="shared" si="4"/>
        <v>730.05000000000007</v>
      </c>
    </row>
    <row r="10" spans="1:11" x14ac:dyDescent="0.25">
      <c r="A10" s="6" t="s">
        <v>21</v>
      </c>
      <c r="B10" s="16">
        <v>150.15</v>
      </c>
      <c r="C10" s="21">
        <f t="shared" si="0"/>
        <v>150.25</v>
      </c>
      <c r="D10" s="25">
        <f t="shared" si="5"/>
        <v>151.55000000000001</v>
      </c>
      <c r="E10" s="26">
        <f t="shared" si="6"/>
        <v>151.94999999999999</v>
      </c>
      <c r="F10" s="19">
        <f t="shared" si="7"/>
        <v>152.55000000000001</v>
      </c>
      <c r="G10" s="20">
        <f t="shared" si="7"/>
        <v>159.94999999999999</v>
      </c>
      <c r="H10" s="22">
        <v>168.95</v>
      </c>
      <c r="I10" s="10">
        <f t="shared" si="3"/>
        <v>169.04999999999998</v>
      </c>
      <c r="J10" s="17">
        <v>761.75</v>
      </c>
      <c r="K10" s="23">
        <f t="shared" si="4"/>
        <v>761.85</v>
      </c>
    </row>
    <row r="11" spans="1:11" x14ac:dyDescent="0.25">
      <c r="A11" s="6" t="s">
        <v>11</v>
      </c>
      <c r="B11" s="16">
        <v>161.94999999999999</v>
      </c>
      <c r="C11" s="21">
        <f t="shared" si="0"/>
        <v>162.04999999999998</v>
      </c>
      <c r="D11" s="25">
        <f t="shared" si="5"/>
        <v>163.44999999999999</v>
      </c>
      <c r="E11" s="26">
        <f t="shared" si="6"/>
        <v>164.54999999999998</v>
      </c>
      <c r="F11" s="19">
        <f t="shared" si="7"/>
        <v>167.45</v>
      </c>
      <c r="G11" s="20">
        <f t="shared" si="7"/>
        <v>172.54999999999998</v>
      </c>
      <c r="H11" s="22">
        <v>172.2</v>
      </c>
      <c r="I11" s="10">
        <f>H11+0.1</f>
        <v>172.29999999999998</v>
      </c>
      <c r="J11" s="17">
        <v>822.95</v>
      </c>
      <c r="K11" s="23">
        <f t="shared" si="4"/>
        <v>823.05000000000007</v>
      </c>
    </row>
    <row r="12" spans="1:11" x14ac:dyDescent="0.25">
      <c r="A12" s="6" t="s">
        <v>12</v>
      </c>
      <c r="B12" s="27">
        <v>133.44999999999999</v>
      </c>
      <c r="C12" s="21">
        <f t="shared" si="0"/>
        <v>133.54999999999998</v>
      </c>
      <c r="D12" s="25">
        <f t="shared" si="5"/>
        <v>133.44999999999999</v>
      </c>
      <c r="E12" s="26">
        <f t="shared" si="6"/>
        <v>136.04999999999998</v>
      </c>
      <c r="F12" s="19">
        <f t="shared" si="7"/>
        <v>135.44999999999999</v>
      </c>
      <c r="G12" s="20">
        <f t="shared" si="7"/>
        <v>144.04999999999998</v>
      </c>
      <c r="H12" s="22"/>
      <c r="I12" s="10">
        <f t="shared" si="3"/>
        <v>0.1</v>
      </c>
      <c r="J12" s="17">
        <v>705.95</v>
      </c>
      <c r="K12" s="23">
        <f t="shared" si="4"/>
        <v>706.05000000000007</v>
      </c>
    </row>
    <row r="13" spans="1:11" x14ac:dyDescent="0.25">
      <c r="A13" s="6" t="s">
        <v>22</v>
      </c>
      <c r="B13" s="28">
        <v>118.7</v>
      </c>
      <c r="C13" s="29">
        <f t="shared" si="0"/>
        <v>118.8</v>
      </c>
      <c r="D13" s="25">
        <f t="shared" si="5"/>
        <v>118.7</v>
      </c>
      <c r="E13" s="26">
        <f t="shared" si="6"/>
        <v>121.3</v>
      </c>
      <c r="F13" s="30">
        <f t="shared" si="7"/>
        <v>120.7</v>
      </c>
      <c r="G13" s="31">
        <f t="shared" si="7"/>
        <v>126.3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Thu</v>
      </c>
      <c r="B19" s="14">
        <f>B4-E4</f>
        <v>-11.599999999999994</v>
      </c>
      <c r="C19" s="15">
        <f>C4-D4</f>
        <v>-11.400000000000006</v>
      </c>
      <c r="D19" s="50">
        <f t="shared" ref="D19:D28" si="8">B4-I4</f>
        <v>-20.599999999999994</v>
      </c>
      <c r="E19" s="51">
        <f t="shared" ref="E19:E28" si="9">C4-H4</f>
        <v>-20.400000000000006</v>
      </c>
      <c r="F19" s="52"/>
      <c r="G19" s="53"/>
      <c r="H19" s="13">
        <f t="shared" ref="H19:H28" si="10">F4-I4</f>
        <v>-153.04999999999998</v>
      </c>
      <c r="I19" s="54">
        <f t="shared" ref="I19:I28" si="11">G4-H4</f>
        <v>-152.85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108.85000000000001</v>
      </c>
      <c r="C20" s="20">
        <f>C5-D5</f>
        <v>101</v>
      </c>
      <c r="D20" s="22">
        <f t="shared" si="8"/>
        <v>108.85000000000001</v>
      </c>
      <c r="E20" s="55">
        <f t="shared" si="9"/>
        <v>101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Wk07</v>
      </c>
      <c r="B21" s="19">
        <f>B6-E6</f>
        <v>135.1</v>
      </c>
      <c r="C21" s="20">
        <f>C6-D6</f>
        <v>135.29999999999998</v>
      </c>
      <c r="D21" s="22">
        <f t="shared" si="8"/>
        <v>-15.849999999999994</v>
      </c>
      <c r="E21" s="55">
        <f t="shared" si="9"/>
        <v>-15.650000000000006</v>
      </c>
      <c r="F21" s="27"/>
      <c r="G21" s="56"/>
      <c r="H21" s="57">
        <f t="shared" si="10"/>
        <v>-151.04999999999998</v>
      </c>
      <c r="I21" s="58">
        <f t="shared" si="11"/>
        <v>-150.85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-17.349999999999994</v>
      </c>
      <c r="E22" s="55">
        <f t="shared" si="9"/>
        <v>-17.150000000000006</v>
      </c>
      <c r="F22" s="27">
        <v>5</v>
      </c>
      <c r="G22" s="56">
        <v>16</v>
      </c>
      <c r="H22" s="57">
        <f t="shared" si="10"/>
        <v>-6.8499999999999943</v>
      </c>
      <c r="I22" s="58">
        <f t="shared" si="11"/>
        <v>6.3499999999999943</v>
      </c>
      <c r="J22" s="61"/>
      <c r="K22" s="61"/>
    </row>
    <row r="23" spans="1:11" x14ac:dyDescent="0.25">
      <c r="A23" s="46" t="str">
        <f t="shared" si="12"/>
        <v>APR23</v>
      </c>
      <c r="B23" s="17">
        <v>-10</v>
      </c>
      <c r="C23" s="60">
        <v>-5</v>
      </c>
      <c r="D23" s="22">
        <f t="shared" si="8"/>
        <v>128.6</v>
      </c>
      <c r="E23" s="55">
        <f t="shared" si="9"/>
        <v>128.79999999999998</v>
      </c>
      <c r="F23" s="27">
        <v>5</v>
      </c>
      <c r="G23" s="56">
        <v>8</v>
      </c>
      <c r="H23" s="57">
        <f t="shared" si="10"/>
        <v>138.6</v>
      </c>
      <c r="I23" s="58">
        <f t="shared" si="11"/>
        <v>146.79999999999998</v>
      </c>
      <c r="J23" s="61"/>
      <c r="K23" s="61"/>
    </row>
    <row r="24" spans="1:11" x14ac:dyDescent="0.25">
      <c r="A24" s="46" t="str">
        <f t="shared" si="12"/>
        <v>Q223</v>
      </c>
      <c r="B24" s="17">
        <v>-1.9</v>
      </c>
      <c r="C24" s="60">
        <v>-1.5</v>
      </c>
      <c r="D24" s="22">
        <f t="shared" si="8"/>
        <v>132.35</v>
      </c>
      <c r="E24" s="55">
        <f t="shared" si="9"/>
        <v>132.54999999999998</v>
      </c>
      <c r="F24" s="27">
        <v>5</v>
      </c>
      <c r="G24" s="56">
        <v>8</v>
      </c>
      <c r="H24" s="57">
        <f t="shared" si="10"/>
        <v>138.85</v>
      </c>
      <c r="I24" s="58">
        <f t="shared" si="11"/>
        <v>142.44999999999999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-1.7</v>
      </c>
      <c r="C25" s="60">
        <v>-1.4</v>
      </c>
      <c r="D25" s="22">
        <f t="shared" si="8"/>
        <v>-18.899999999999977</v>
      </c>
      <c r="E25" s="55">
        <f t="shared" si="9"/>
        <v>-18.699999999999989</v>
      </c>
      <c r="F25" s="27">
        <v>1</v>
      </c>
      <c r="G25" s="56">
        <v>8</v>
      </c>
      <c r="H25" s="57">
        <f t="shared" si="10"/>
        <v>-16.499999999999972</v>
      </c>
      <c r="I25" s="58">
        <f t="shared" si="11"/>
        <v>-9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-10.349999999999994</v>
      </c>
      <c r="E26" s="55">
        <f>C11-H11</f>
        <v>-10.150000000000006</v>
      </c>
      <c r="F26" s="27">
        <v>4</v>
      </c>
      <c r="G26" s="56">
        <v>8</v>
      </c>
      <c r="H26" s="57">
        <f t="shared" si="10"/>
        <v>-4.8499999999999943</v>
      </c>
      <c r="I26" s="58">
        <f>G11-H11</f>
        <v>0.34999999999999432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133.35</v>
      </c>
      <c r="E27" s="55">
        <f t="shared" si="9"/>
        <v>133.54999999999998</v>
      </c>
      <c r="F27" s="27">
        <v>2</v>
      </c>
      <c r="G27" s="56">
        <v>8</v>
      </c>
      <c r="H27" s="57">
        <f t="shared" si="10"/>
        <v>135.35</v>
      </c>
      <c r="I27" s="58">
        <f t="shared" si="11"/>
        <v>144.04999999999998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118.60000000000001</v>
      </c>
      <c r="E28" s="66">
        <f t="shared" si="9"/>
        <v>118.8</v>
      </c>
      <c r="F28" s="28">
        <v>2</v>
      </c>
      <c r="G28" s="67">
        <v>5</v>
      </c>
      <c r="H28" s="68">
        <f t="shared" si="10"/>
        <v>120.60000000000001</v>
      </c>
      <c r="I28" s="69">
        <f t="shared" si="11"/>
        <v>126.3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42" priority="9" operator="equal">
      <formula>0.1</formula>
    </cfRule>
  </conditionalFormatting>
  <conditionalFormatting sqref="I4:I13">
    <cfRule type="cellIs" dxfId="241" priority="8" operator="equal">
      <formula>0.1</formula>
    </cfRule>
  </conditionalFormatting>
  <conditionalFormatting sqref="E4:E6">
    <cfRule type="cellIs" dxfId="240" priority="2" operator="equal">
      <formula>0.1</formula>
    </cfRule>
  </conditionalFormatting>
  <conditionalFormatting sqref="G6">
    <cfRule type="cellIs" dxfId="239" priority="6" operator="equal">
      <formula>0.1</formula>
    </cfRule>
  </conditionalFormatting>
  <conditionalFormatting sqref="G5">
    <cfRule type="cellIs" dxfId="238" priority="5" operator="equal">
      <formula>0.1</formula>
    </cfRule>
  </conditionalFormatting>
  <conditionalFormatting sqref="G4">
    <cfRule type="cellIs" dxfId="237" priority="4" operator="equal">
      <formula>0.1</formula>
    </cfRule>
  </conditionalFormatting>
  <conditionalFormatting sqref="G4:G6">
    <cfRule type="cellIs" dxfId="236" priority="3" operator="equal">
      <formula>0.1</formula>
    </cfRule>
    <cfRule type="cellIs" dxfId="235" priority="7" operator="equal">
      <formula>0.1</formula>
    </cfRule>
  </conditionalFormatting>
  <conditionalFormatting sqref="C4:C13">
    <cfRule type="cellIs" dxfId="234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A068-046D-46B5-8D4B-A58D97E34374}">
  <dimension ref="A2:K29"/>
  <sheetViews>
    <sheetView workbookViewId="0">
      <selection activeCell="B22" sqref="B22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124.45</v>
      </c>
      <c r="C4" s="8">
        <f t="shared" ref="C4:C13" si="0">B4+0.1</f>
        <v>124.55</v>
      </c>
      <c r="D4" s="9">
        <v>139.94999999999999</v>
      </c>
      <c r="E4" s="10">
        <f t="shared" ref="E4:E6" si="1">D4+0.1</f>
        <v>140.04999999999998</v>
      </c>
      <c r="F4" s="11"/>
      <c r="G4" s="12">
        <f t="shared" ref="G4:G6" si="2">F4+0.1</f>
        <v>0.1</v>
      </c>
      <c r="H4" s="13">
        <v>161.44999999999999</v>
      </c>
      <c r="I4" s="10">
        <f t="shared" ref="I4:I13" si="3">H4+0.1</f>
        <v>161.54999999999998</v>
      </c>
      <c r="J4" s="14"/>
      <c r="K4" s="15"/>
    </row>
    <row r="5" spans="1:11" x14ac:dyDescent="0.25">
      <c r="A5" s="6" t="s">
        <v>8</v>
      </c>
      <c r="B5" s="16">
        <v>114.95</v>
      </c>
      <c r="C5" s="8">
        <v>101</v>
      </c>
      <c r="D5" s="9"/>
      <c r="E5" s="10">
        <f t="shared" si="1"/>
        <v>0.1</v>
      </c>
      <c r="F5" s="17"/>
      <c r="G5" s="12">
        <f t="shared" si="2"/>
        <v>0.1</v>
      </c>
      <c r="H5" s="18">
        <v>139.94999999999999</v>
      </c>
      <c r="I5" s="10">
        <f t="shared" si="3"/>
        <v>140.04999999999998</v>
      </c>
      <c r="J5" s="19"/>
      <c r="K5" s="20"/>
    </row>
    <row r="6" spans="1:11" x14ac:dyDescent="0.25">
      <c r="A6" s="6" t="s">
        <v>33</v>
      </c>
      <c r="B6" s="16">
        <v>135.94999999999999</v>
      </c>
      <c r="C6" s="21">
        <f t="shared" si="0"/>
        <v>136.04999999999998</v>
      </c>
      <c r="D6" s="22"/>
      <c r="E6" s="10">
        <f t="shared" si="1"/>
        <v>0.1</v>
      </c>
      <c r="F6" s="17"/>
      <c r="G6" s="12">
        <f t="shared" si="2"/>
        <v>0.1</v>
      </c>
      <c r="H6" s="18">
        <v>152.94999999999999</v>
      </c>
      <c r="I6" s="10">
        <f t="shared" si="3"/>
        <v>153.04999999999998</v>
      </c>
      <c r="J6" s="17">
        <v>641.65</v>
      </c>
      <c r="K6" s="23">
        <f t="shared" ref="K6:K12" si="4">J6+0.1</f>
        <v>641.75</v>
      </c>
    </row>
    <row r="7" spans="1:11" ht="15.75" customHeight="1" x14ac:dyDescent="0.25">
      <c r="A7" s="24" t="s">
        <v>20</v>
      </c>
      <c r="B7" s="16">
        <v>130.85</v>
      </c>
      <c r="C7" s="21">
        <f t="shared" si="0"/>
        <v>130.94999999999999</v>
      </c>
      <c r="D7" s="25">
        <f t="shared" ref="D7:D13" si="5">B7-C22</f>
        <v>136.35</v>
      </c>
      <c r="E7" s="26">
        <f t="shared" ref="E7:E13" si="6">C7-B22</f>
        <v>138.44999999999999</v>
      </c>
      <c r="F7" s="19">
        <f t="shared" ref="F7:G13" si="7">D7+F22</f>
        <v>141.35</v>
      </c>
      <c r="G7" s="20">
        <f t="shared" si="7"/>
        <v>154.44999999999999</v>
      </c>
      <c r="H7" s="22">
        <v>147.94999999999999</v>
      </c>
      <c r="I7" s="10">
        <f t="shared" si="3"/>
        <v>148.04999999999998</v>
      </c>
      <c r="J7" s="17">
        <v>668.8</v>
      </c>
      <c r="K7" s="23">
        <f t="shared" si="4"/>
        <v>668.9</v>
      </c>
    </row>
    <row r="8" spans="1:11" x14ac:dyDescent="0.25">
      <c r="A8" s="24" t="s">
        <v>32</v>
      </c>
      <c r="B8" s="16">
        <v>128.55000000000001</v>
      </c>
      <c r="C8" s="21">
        <f t="shared" si="0"/>
        <v>128.65</v>
      </c>
      <c r="D8" s="25">
        <f t="shared" si="5"/>
        <v>133.55000000000001</v>
      </c>
      <c r="E8" s="26">
        <f t="shared" si="6"/>
        <v>138.65</v>
      </c>
      <c r="F8" s="19">
        <f t="shared" si="7"/>
        <v>138.55000000000001</v>
      </c>
      <c r="G8" s="20">
        <f t="shared" si="7"/>
        <v>146.65</v>
      </c>
      <c r="H8" s="22">
        <v>143.55000000000001</v>
      </c>
      <c r="I8" s="10">
        <f t="shared" si="3"/>
        <v>143.65</v>
      </c>
      <c r="J8" s="17">
        <v>685.95</v>
      </c>
      <c r="K8" s="23">
        <f t="shared" si="4"/>
        <v>686.05000000000007</v>
      </c>
    </row>
    <row r="9" spans="1:11" x14ac:dyDescent="0.25">
      <c r="A9" s="6" t="s">
        <v>10</v>
      </c>
      <c r="B9" s="16">
        <v>131.94999999999999</v>
      </c>
      <c r="C9" s="21">
        <f t="shared" si="0"/>
        <v>132.04999999999998</v>
      </c>
      <c r="D9" s="25">
        <f t="shared" si="5"/>
        <v>133.44999999999999</v>
      </c>
      <c r="E9" s="26">
        <f t="shared" si="6"/>
        <v>133.94999999999999</v>
      </c>
      <c r="F9" s="19">
        <f t="shared" si="7"/>
        <v>138.44999999999999</v>
      </c>
      <c r="G9" s="20">
        <f t="shared" si="7"/>
        <v>141.94999999999999</v>
      </c>
      <c r="H9" s="22">
        <v>147.94999999999999</v>
      </c>
      <c r="I9" s="10">
        <f t="shared" si="3"/>
        <v>148.04999999999998</v>
      </c>
      <c r="J9" s="17">
        <v>734.95</v>
      </c>
      <c r="K9" s="23">
        <f t="shared" si="4"/>
        <v>735.05000000000007</v>
      </c>
    </row>
    <row r="10" spans="1:11" x14ac:dyDescent="0.25">
      <c r="A10" s="6" t="s">
        <v>21</v>
      </c>
      <c r="B10" s="16">
        <v>150.69999999999999</v>
      </c>
      <c r="C10" s="21">
        <f t="shared" si="0"/>
        <v>150.79999999999998</v>
      </c>
      <c r="D10" s="25">
        <f t="shared" si="5"/>
        <v>152.1</v>
      </c>
      <c r="E10" s="26">
        <f t="shared" si="6"/>
        <v>152.49999999999997</v>
      </c>
      <c r="F10" s="19">
        <f t="shared" si="7"/>
        <v>153.1</v>
      </c>
      <c r="G10" s="20">
        <f t="shared" si="7"/>
        <v>160.49999999999997</v>
      </c>
      <c r="H10" s="22">
        <v>168.45</v>
      </c>
      <c r="I10" s="10">
        <f t="shared" si="3"/>
        <v>168.54999999999998</v>
      </c>
      <c r="J10" s="17">
        <v>764.95</v>
      </c>
      <c r="K10" s="23">
        <f t="shared" si="4"/>
        <v>765.05000000000007</v>
      </c>
    </row>
    <row r="11" spans="1:11" x14ac:dyDescent="0.25">
      <c r="A11" s="6" t="s">
        <v>11</v>
      </c>
      <c r="B11" s="16">
        <v>162.44999999999999</v>
      </c>
      <c r="C11" s="21">
        <f t="shared" si="0"/>
        <v>162.54999999999998</v>
      </c>
      <c r="D11" s="25">
        <f t="shared" si="5"/>
        <v>163.95</v>
      </c>
      <c r="E11" s="26">
        <f t="shared" si="6"/>
        <v>165.04999999999998</v>
      </c>
      <c r="F11" s="19">
        <f t="shared" si="7"/>
        <v>167.95</v>
      </c>
      <c r="G11" s="20">
        <f t="shared" si="7"/>
        <v>173.04999999999998</v>
      </c>
      <c r="H11" s="22">
        <v>172.95</v>
      </c>
      <c r="I11" s="10">
        <f>H11+0.1</f>
        <v>173.04999999999998</v>
      </c>
      <c r="J11" s="17">
        <v>825.95</v>
      </c>
      <c r="K11" s="23">
        <f t="shared" si="4"/>
        <v>826.05000000000007</v>
      </c>
    </row>
    <row r="12" spans="1:11" x14ac:dyDescent="0.25">
      <c r="A12" s="6" t="s">
        <v>12</v>
      </c>
      <c r="B12" s="27">
        <v>132.44999999999999</v>
      </c>
      <c r="C12" s="21">
        <f t="shared" si="0"/>
        <v>132.54999999999998</v>
      </c>
      <c r="D12" s="25">
        <f t="shared" si="5"/>
        <v>132.44999999999999</v>
      </c>
      <c r="E12" s="26">
        <f t="shared" si="6"/>
        <v>135.04999999999998</v>
      </c>
      <c r="F12" s="19">
        <f t="shared" si="7"/>
        <v>134.44999999999999</v>
      </c>
      <c r="G12" s="20">
        <f t="shared" si="7"/>
        <v>143.04999999999998</v>
      </c>
      <c r="H12" s="22">
        <v>138.69999999999999</v>
      </c>
      <c r="I12" s="10">
        <f t="shared" si="3"/>
        <v>138.79999999999998</v>
      </c>
      <c r="J12" s="17">
        <v>682.35</v>
      </c>
      <c r="K12" s="23">
        <f t="shared" si="4"/>
        <v>682.45</v>
      </c>
    </row>
    <row r="13" spans="1:11" x14ac:dyDescent="0.25">
      <c r="A13" s="6" t="s">
        <v>22</v>
      </c>
      <c r="B13" s="28">
        <v>119.2</v>
      </c>
      <c r="C13" s="29">
        <f t="shared" si="0"/>
        <v>119.3</v>
      </c>
      <c r="D13" s="25">
        <f t="shared" si="5"/>
        <v>119.2</v>
      </c>
      <c r="E13" s="26">
        <f t="shared" si="6"/>
        <v>121.8</v>
      </c>
      <c r="F13" s="30">
        <f t="shared" si="7"/>
        <v>121.2</v>
      </c>
      <c r="G13" s="31">
        <f t="shared" si="7"/>
        <v>126.8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Fri</v>
      </c>
      <c r="B19" s="14">
        <f>B4-E4</f>
        <v>-15.59999999999998</v>
      </c>
      <c r="C19" s="15">
        <f>C4-D4</f>
        <v>-15.399999999999991</v>
      </c>
      <c r="D19" s="50">
        <f t="shared" ref="D19:D28" si="8">B4-I4</f>
        <v>-37.09999999999998</v>
      </c>
      <c r="E19" s="51">
        <f t="shared" ref="E19:E28" si="9">C4-H4</f>
        <v>-36.899999999999991</v>
      </c>
      <c r="F19" s="52"/>
      <c r="G19" s="53"/>
      <c r="H19" s="13">
        <f t="shared" ref="H19:H28" si="10">F4-I4</f>
        <v>-161.54999999999998</v>
      </c>
      <c r="I19" s="54">
        <f t="shared" ref="I19:I28" si="11">G4-H4</f>
        <v>-161.35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114.85000000000001</v>
      </c>
      <c r="C20" s="20">
        <f>C5-D5</f>
        <v>101</v>
      </c>
      <c r="D20" s="22">
        <f t="shared" si="8"/>
        <v>-25.09999999999998</v>
      </c>
      <c r="E20" s="55">
        <f t="shared" si="9"/>
        <v>-38.949999999999989</v>
      </c>
      <c r="F20" s="27"/>
      <c r="G20" s="56"/>
      <c r="H20" s="57">
        <f t="shared" si="10"/>
        <v>-140.04999999999998</v>
      </c>
      <c r="I20" s="58">
        <f t="shared" si="11"/>
        <v>-139.85</v>
      </c>
      <c r="J20" s="59"/>
      <c r="K20" s="59"/>
    </row>
    <row r="21" spans="1:11" x14ac:dyDescent="0.25">
      <c r="A21" s="46" t="str">
        <f t="shared" si="12"/>
        <v>Wk07</v>
      </c>
      <c r="B21" s="19">
        <f>B6-E6</f>
        <v>135.85</v>
      </c>
      <c r="C21" s="20">
        <f>C6-D6</f>
        <v>136.04999999999998</v>
      </c>
      <c r="D21" s="22">
        <f t="shared" si="8"/>
        <v>-17.099999999999994</v>
      </c>
      <c r="E21" s="55">
        <f t="shared" si="9"/>
        <v>-16.900000000000006</v>
      </c>
      <c r="F21" s="27"/>
      <c r="G21" s="56"/>
      <c r="H21" s="57">
        <f t="shared" si="10"/>
        <v>-153.04999999999998</v>
      </c>
      <c r="I21" s="58">
        <f t="shared" si="11"/>
        <v>-152.85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-17.199999999999989</v>
      </c>
      <c r="E22" s="55">
        <f t="shared" si="9"/>
        <v>-17</v>
      </c>
      <c r="F22" s="27">
        <v>5</v>
      </c>
      <c r="G22" s="56">
        <v>16</v>
      </c>
      <c r="H22" s="57">
        <f t="shared" si="10"/>
        <v>-6.6999999999999886</v>
      </c>
      <c r="I22" s="58">
        <f t="shared" si="11"/>
        <v>6.5</v>
      </c>
      <c r="J22" s="61"/>
      <c r="K22" s="61"/>
    </row>
    <row r="23" spans="1:11" x14ac:dyDescent="0.25">
      <c r="A23" s="46" t="str">
        <f t="shared" si="12"/>
        <v>APR23</v>
      </c>
      <c r="B23" s="17">
        <v>-10</v>
      </c>
      <c r="C23" s="60">
        <v>-5</v>
      </c>
      <c r="D23" s="22">
        <f t="shared" si="8"/>
        <v>-15.099999999999994</v>
      </c>
      <c r="E23" s="55">
        <f t="shared" si="9"/>
        <v>-14.900000000000006</v>
      </c>
      <c r="F23" s="27">
        <v>5</v>
      </c>
      <c r="G23" s="56">
        <v>8</v>
      </c>
      <c r="H23" s="57">
        <f t="shared" si="10"/>
        <v>-5.0999999999999943</v>
      </c>
      <c r="I23" s="58">
        <f t="shared" si="11"/>
        <v>3.0999999999999943</v>
      </c>
      <c r="J23" s="61"/>
      <c r="K23" s="61"/>
    </row>
    <row r="24" spans="1:11" x14ac:dyDescent="0.25">
      <c r="A24" s="46" t="str">
        <f t="shared" si="12"/>
        <v>Q223</v>
      </c>
      <c r="B24" s="17">
        <v>-1.9</v>
      </c>
      <c r="C24" s="60">
        <v>-1.5</v>
      </c>
      <c r="D24" s="22">
        <f t="shared" si="8"/>
        <v>-16.099999999999994</v>
      </c>
      <c r="E24" s="55">
        <f t="shared" si="9"/>
        <v>-15.900000000000006</v>
      </c>
      <c r="F24" s="27">
        <v>5</v>
      </c>
      <c r="G24" s="56">
        <v>8</v>
      </c>
      <c r="H24" s="57">
        <f t="shared" si="10"/>
        <v>-9.5999999999999943</v>
      </c>
      <c r="I24" s="58">
        <f t="shared" si="11"/>
        <v>-6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-1.7</v>
      </c>
      <c r="C25" s="60">
        <v>-1.4</v>
      </c>
      <c r="D25" s="22">
        <f t="shared" si="8"/>
        <v>-17.849999999999994</v>
      </c>
      <c r="E25" s="55">
        <f t="shared" si="9"/>
        <v>-17.650000000000006</v>
      </c>
      <c r="F25" s="27">
        <v>1</v>
      </c>
      <c r="G25" s="56">
        <v>8</v>
      </c>
      <c r="H25" s="57">
        <f t="shared" si="10"/>
        <v>-15.449999999999989</v>
      </c>
      <c r="I25" s="58">
        <f t="shared" si="11"/>
        <v>-7.9500000000000171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-10.599999999999994</v>
      </c>
      <c r="E26" s="55">
        <f>C11-H11</f>
        <v>-10.400000000000006</v>
      </c>
      <c r="F26" s="27">
        <v>4</v>
      </c>
      <c r="G26" s="56">
        <v>8</v>
      </c>
      <c r="H26" s="57">
        <f t="shared" si="10"/>
        <v>-5.0999999999999943</v>
      </c>
      <c r="I26" s="58">
        <f>G11-H11</f>
        <v>9.9999999999994316E-2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-6.3499999999999943</v>
      </c>
      <c r="E27" s="55">
        <f t="shared" si="9"/>
        <v>-6.1500000000000057</v>
      </c>
      <c r="F27" s="27">
        <v>2</v>
      </c>
      <c r="G27" s="56">
        <v>8</v>
      </c>
      <c r="H27" s="57">
        <f t="shared" si="10"/>
        <v>-4.3499999999999943</v>
      </c>
      <c r="I27" s="58">
        <f t="shared" si="11"/>
        <v>4.3499999999999943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119.10000000000001</v>
      </c>
      <c r="E28" s="66">
        <f t="shared" si="9"/>
        <v>119.3</v>
      </c>
      <c r="F28" s="28">
        <v>2</v>
      </c>
      <c r="G28" s="67">
        <v>5</v>
      </c>
      <c r="H28" s="68">
        <f t="shared" si="10"/>
        <v>121.10000000000001</v>
      </c>
      <c r="I28" s="69">
        <f t="shared" si="11"/>
        <v>126.8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33" priority="9" operator="equal">
      <formula>0.1</formula>
    </cfRule>
  </conditionalFormatting>
  <conditionalFormatting sqref="I4:I13">
    <cfRule type="cellIs" dxfId="232" priority="8" operator="equal">
      <formula>0.1</formula>
    </cfRule>
  </conditionalFormatting>
  <conditionalFormatting sqref="E4:E6">
    <cfRule type="cellIs" dxfId="231" priority="2" operator="equal">
      <formula>0.1</formula>
    </cfRule>
  </conditionalFormatting>
  <conditionalFormatting sqref="G6">
    <cfRule type="cellIs" dxfId="230" priority="6" operator="equal">
      <formula>0.1</formula>
    </cfRule>
  </conditionalFormatting>
  <conditionalFormatting sqref="G5">
    <cfRule type="cellIs" dxfId="229" priority="5" operator="equal">
      <formula>0.1</formula>
    </cfRule>
  </conditionalFormatting>
  <conditionalFormatting sqref="G4">
    <cfRule type="cellIs" dxfId="228" priority="4" operator="equal">
      <formula>0.1</formula>
    </cfRule>
  </conditionalFormatting>
  <conditionalFormatting sqref="G4:G6">
    <cfRule type="cellIs" dxfId="227" priority="3" operator="equal">
      <formula>0.1</formula>
    </cfRule>
    <cfRule type="cellIs" dxfId="226" priority="7" operator="equal">
      <formula>0.1</formula>
    </cfRule>
  </conditionalFormatting>
  <conditionalFormatting sqref="C4:C13">
    <cfRule type="cellIs" dxfId="225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2106-2A4F-47AE-9D00-F2B3928EF777}">
  <dimension ref="A2:K29"/>
  <sheetViews>
    <sheetView workbookViewId="0">
      <selection activeCell="C26" sqref="C2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105.95</v>
      </c>
      <c r="C4" s="8">
        <f t="shared" ref="C4:C13" si="0">B4+0.1</f>
        <v>106.05</v>
      </c>
      <c r="D4" s="9">
        <v>122.95</v>
      </c>
      <c r="E4" s="10">
        <f t="shared" ref="E4:E6" si="1">D4+0.1</f>
        <v>123.05</v>
      </c>
      <c r="F4" s="11"/>
      <c r="G4" s="12">
        <f t="shared" ref="G4:G6" si="2">F4+0.1</f>
        <v>0.1</v>
      </c>
      <c r="H4" s="13">
        <v>134.94999999999999</v>
      </c>
      <c r="I4" s="10">
        <f t="shared" ref="I4:I13" si="3">H4+0.1</f>
        <v>135.04999999999998</v>
      </c>
      <c r="J4" s="14"/>
      <c r="K4" s="15"/>
    </row>
    <row r="5" spans="1:11" x14ac:dyDescent="0.25">
      <c r="A5" s="6" t="s">
        <v>8</v>
      </c>
      <c r="B5" s="16">
        <v>80.45</v>
      </c>
      <c r="C5" s="8">
        <f t="shared" si="0"/>
        <v>80.55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19</v>
      </c>
      <c r="B6" s="16">
        <v>114.95</v>
      </c>
      <c r="C6" s="21">
        <f t="shared" si="0"/>
        <v>115.05</v>
      </c>
      <c r="D6" s="22"/>
      <c r="E6" s="10">
        <f t="shared" si="1"/>
        <v>0.1</v>
      </c>
      <c r="F6" s="17"/>
      <c r="G6" s="12">
        <f t="shared" si="2"/>
        <v>0.1</v>
      </c>
      <c r="H6" s="18">
        <v>146.94999999999999</v>
      </c>
      <c r="I6" s="10">
        <f t="shared" si="3"/>
        <v>147.04999999999998</v>
      </c>
      <c r="J6" s="17">
        <v>661.65</v>
      </c>
      <c r="K6" s="23">
        <f t="shared" ref="K6:K12" si="4">J6+0.1</f>
        <v>661.75</v>
      </c>
    </row>
    <row r="7" spans="1:11" ht="15.75" customHeight="1" x14ac:dyDescent="0.25">
      <c r="A7" s="24" t="s">
        <v>9</v>
      </c>
      <c r="B7" s="16">
        <v>161.94999999999999</v>
      </c>
      <c r="C7" s="21">
        <f t="shared" si="0"/>
        <v>162.04999999999998</v>
      </c>
      <c r="D7" s="25">
        <f t="shared" ref="D7:D13" si="5">B7-C22</f>
        <v>174.95</v>
      </c>
      <c r="E7" s="26">
        <f t="shared" ref="E7:E13" si="6">C7-B22</f>
        <v>178.04999999999998</v>
      </c>
      <c r="F7" s="19">
        <f t="shared" ref="F7:G13" si="7">D7+F22</f>
        <v>189.95</v>
      </c>
      <c r="G7" s="20">
        <f t="shared" si="7"/>
        <v>213.04999999999998</v>
      </c>
      <c r="H7" s="22">
        <v>195.95</v>
      </c>
      <c r="I7" s="10">
        <f t="shared" si="3"/>
        <v>196.04999999999998</v>
      </c>
      <c r="J7" s="17">
        <v>800.45</v>
      </c>
      <c r="K7" s="23">
        <f t="shared" si="4"/>
        <v>800.55000000000007</v>
      </c>
    </row>
    <row r="8" spans="1:11" x14ac:dyDescent="0.25">
      <c r="A8" s="24" t="s">
        <v>20</v>
      </c>
      <c r="B8" s="16">
        <v>162.94999999999999</v>
      </c>
      <c r="C8" s="21">
        <f t="shared" si="0"/>
        <v>163.04999999999998</v>
      </c>
      <c r="D8" s="25">
        <f t="shared" si="5"/>
        <v>172.95</v>
      </c>
      <c r="E8" s="26">
        <f t="shared" si="6"/>
        <v>178.04999999999998</v>
      </c>
      <c r="F8" s="19">
        <f t="shared" si="7"/>
        <v>192.95</v>
      </c>
      <c r="G8" s="20">
        <f t="shared" si="7"/>
        <v>228.04999999999998</v>
      </c>
      <c r="H8" s="22">
        <v>194.95</v>
      </c>
      <c r="I8" s="10">
        <f t="shared" si="3"/>
        <v>195.04999999999998</v>
      </c>
      <c r="J8" s="17">
        <v>766.7</v>
      </c>
      <c r="K8" s="23">
        <f t="shared" si="4"/>
        <v>766.80000000000007</v>
      </c>
    </row>
    <row r="9" spans="1:11" x14ac:dyDescent="0.25">
      <c r="A9" s="6" t="s">
        <v>10</v>
      </c>
      <c r="B9" s="16">
        <v>160.94999999999999</v>
      </c>
      <c r="C9" s="21">
        <f t="shared" si="0"/>
        <v>161.04999999999998</v>
      </c>
      <c r="D9" s="25">
        <f t="shared" si="5"/>
        <v>165.95</v>
      </c>
      <c r="E9" s="26">
        <f t="shared" si="6"/>
        <v>169.04999999999998</v>
      </c>
      <c r="F9" s="19">
        <f t="shared" si="7"/>
        <v>170.95</v>
      </c>
      <c r="G9" s="20">
        <f t="shared" si="7"/>
        <v>189.04999999999998</v>
      </c>
      <c r="H9" s="22">
        <v>193.95</v>
      </c>
      <c r="I9" s="10">
        <f t="shared" si="3"/>
        <v>194.04999999999998</v>
      </c>
      <c r="J9" s="17">
        <v>802.9</v>
      </c>
      <c r="K9" s="23">
        <f t="shared" si="4"/>
        <v>803</v>
      </c>
    </row>
    <row r="10" spans="1:11" x14ac:dyDescent="0.25">
      <c r="A10" s="6" t="s">
        <v>21</v>
      </c>
      <c r="B10" s="16">
        <v>186.2</v>
      </c>
      <c r="C10" s="21">
        <f t="shared" si="0"/>
        <v>186.29999999999998</v>
      </c>
      <c r="D10" s="25">
        <f t="shared" si="5"/>
        <v>181.2</v>
      </c>
      <c r="E10" s="26">
        <f t="shared" si="6"/>
        <v>191.29999999999998</v>
      </c>
      <c r="F10" s="19">
        <f t="shared" si="7"/>
        <v>191.2</v>
      </c>
      <c r="G10" s="20">
        <f t="shared" si="7"/>
        <v>211.29999999999998</v>
      </c>
      <c r="H10" s="22">
        <v>221.95</v>
      </c>
      <c r="I10" s="10">
        <f t="shared" si="3"/>
        <v>222.04999999999998</v>
      </c>
      <c r="J10" s="17">
        <v>851.95</v>
      </c>
      <c r="K10" s="23">
        <f t="shared" si="4"/>
        <v>852.05000000000007</v>
      </c>
    </row>
    <row r="11" spans="1:11" x14ac:dyDescent="0.25">
      <c r="A11" s="6" t="s">
        <v>11</v>
      </c>
      <c r="B11" s="16">
        <v>191.45</v>
      </c>
      <c r="C11" s="21">
        <f t="shared" si="0"/>
        <v>191.54999999999998</v>
      </c>
      <c r="D11" s="25">
        <f t="shared" si="5"/>
        <v>193.45</v>
      </c>
      <c r="E11" s="26">
        <f t="shared" si="6"/>
        <v>195.54999999999998</v>
      </c>
      <c r="F11" s="19">
        <f t="shared" si="7"/>
        <v>203.45</v>
      </c>
      <c r="G11" s="20">
        <f t="shared" si="7"/>
        <v>210.54999999999998</v>
      </c>
      <c r="H11" s="22">
        <v>208.45</v>
      </c>
      <c r="I11" s="10">
        <f>H11+0.1</f>
        <v>208.54999999999998</v>
      </c>
      <c r="J11" s="17">
        <v>989.95</v>
      </c>
      <c r="K11" s="23">
        <f t="shared" si="4"/>
        <v>990.05000000000007</v>
      </c>
    </row>
    <row r="12" spans="1:11" x14ac:dyDescent="0.25">
      <c r="A12" s="6" t="s">
        <v>12</v>
      </c>
      <c r="B12" s="27">
        <v>159.94999999999999</v>
      </c>
      <c r="C12" s="21">
        <f t="shared" si="0"/>
        <v>160.04999999999998</v>
      </c>
      <c r="D12" s="25">
        <f t="shared" si="5"/>
        <v>157.94999999999999</v>
      </c>
      <c r="E12" s="26">
        <f t="shared" si="6"/>
        <v>162.54999999999998</v>
      </c>
      <c r="F12" s="19">
        <f t="shared" si="7"/>
        <v>162.94999999999999</v>
      </c>
      <c r="G12" s="20">
        <f t="shared" si="7"/>
        <v>172.54999999999998</v>
      </c>
      <c r="H12" s="22"/>
      <c r="I12" s="10">
        <f t="shared" si="3"/>
        <v>0.1</v>
      </c>
      <c r="J12" s="17">
        <v>1099.95</v>
      </c>
      <c r="K12" s="23">
        <f t="shared" si="4"/>
        <v>1100.05</v>
      </c>
    </row>
    <row r="13" spans="1:11" x14ac:dyDescent="0.25">
      <c r="A13" s="6" t="s">
        <v>22</v>
      </c>
      <c r="B13" s="28">
        <v>133.94999999999999</v>
      </c>
      <c r="C13" s="29">
        <f t="shared" si="0"/>
        <v>134.04999999999998</v>
      </c>
      <c r="D13" s="25">
        <f t="shared" si="5"/>
        <v>131.94999999999999</v>
      </c>
      <c r="E13" s="26">
        <f t="shared" si="6"/>
        <v>136.54999999999998</v>
      </c>
      <c r="F13" s="30">
        <f t="shared" si="7"/>
        <v>136.94999999999999</v>
      </c>
      <c r="G13" s="31">
        <f t="shared" si="7"/>
        <v>146.54999999999998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Thu</v>
      </c>
      <c r="B19" s="14">
        <f>B4-E4</f>
        <v>-17.099999999999994</v>
      </c>
      <c r="C19" s="15">
        <f>C4-D4</f>
        <v>-16.900000000000006</v>
      </c>
      <c r="D19" s="50">
        <f t="shared" ref="D19:D28" si="8">B4-I4</f>
        <v>-29.09999999999998</v>
      </c>
      <c r="E19" s="51">
        <f t="shared" ref="E19:E28" si="9">C4-H4</f>
        <v>-28.899999999999991</v>
      </c>
      <c r="F19" s="52"/>
      <c r="G19" s="53"/>
      <c r="H19" s="13">
        <f t="shared" ref="H19:H28" si="10">F4-I4</f>
        <v>-135.04999999999998</v>
      </c>
      <c r="I19" s="54">
        <f t="shared" ref="I19:I28" si="11">G4-H4</f>
        <v>-134.85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80.350000000000009</v>
      </c>
      <c r="C20" s="20">
        <f>C5-D5</f>
        <v>80.55</v>
      </c>
      <c r="D20" s="22">
        <f t="shared" si="8"/>
        <v>80.350000000000009</v>
      </c>
      <c r="E20" s="55">
        <f t="shared" si="9"/>
        <v>80.55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Wk02</v>
      </c>
      <c r="B21" s="19">
        <f>B6-E6</f>
        <v>114.85000000000001</v>
      </c>
      <c r="C21" s="20">
        <f>C6-D6</f>
        <v>115.05</v>
      </c>
      <c r="D21" s="22">
        <f t="shared" si="8"/>
        <v>-32.09999999999998</v>
      </c>
      <c r="E21" s="55">
        <f t="shared" si="9"/>
        <v>-31.899999999999991</v>
      </c>
      <c r="F21" s="27"/>
      <c r="G21" s="56"/>
      <c r="H21" s="57">
        <f t="shared" si="10"/>
        <v>-147.04999999999998</v>
      </c>
      <c r="I21" s="58">
        <f t="shared" si="11"/>
        <v>-146.85</v>
      </c>
      <c r="J21" s="48"/>
    </row>
    <row r="22" spans="1:11" x14ac:dyDescent="0.25">
      <c r="A22" s="46" t="str">
        <f t="shared" si="12"/>
        <v>FEB23</v>
      </c>
      <c r="B22" s="17">
        <v>-16</v>
      </c>
      <c r="C22" s="60">
        <v>-13</v>
      </c>
      <c r="D22" s="22">
        <f t="shared" si="8"/>
        <v>-34.099999999999994</v>
      </c>
      <c r="E22" s="55">
        <f t="shared" si="9"/>
        <v>-33.900000000000006</v>
      </c>
      <c r="F22" s="27">
        <v>15</v>
      </c>
      <c r="G22" s="56">
        <v>35</v>
      </c>
      <c r="H22" s="57">
        <f t="shared" si="10"/>
        <v>-6.0999999999999943</v>
      </c>
      <c r="I22" s="58">
        <f t="shared" si="11"/>
        <v>17.099999999999994</v>
      </c>
      <c r="J22" s="61"/>
      <c r="K22" s="61"/>
    </row>
    <row r="23" spans="1:11" x14ac:dyDescent="0.25">
      <c r="A23" s="46" t="str">
        <f t="shared" si="12"/>
        <v>MAR23</v>
      </c>
      <c r="B23" s="17">
        <v>-15</v>
      </c>
      <c r="C23" s="60">
        <v>-10</v>
      </c>
      <c r="D23" s="22">
        <f t="shared" si="8"/>
        <v>-32.099999999999994</v>
      </c>
      <c r="E23" s="55">
        <f t="shared" si="9"/>
        <v>-31.900000000000006</v>
      </c>
      <c r="F23" s="27">
        <v>20</v>
      </c>
      <c r="G23" s="56">
        <v>50</v>
      </c>
      <c r="H23" s="57">
        <f t="shared" si="10"/>
        <v>-2.0999999999999943</v>
      </c>
      <c r="I23" s="58">
        <f t="shared" si="11"/>
        <v>33.099999999999994</v>
      </c>
      <c r="J23" s="61"/>
      <c r="K23" s="61"/>
    </row>
    <row r="24" spans="1:11" x14ac:dyDescent="0.25">
      <c r="A24" s="46" t="str">
        <f t="shared" si="12"/>
        <v>Q223</v>
      </c>
      <c r="B24" s="17">
        <v>-8</v>
      </c>
      <c r="C24" s="60">
        <v>-5</v>
      </c>
      <c r="D24" s="22">
        <f t="shared" si="8"/>
        <v>-33.099999999999994</v>
      </c>
      <c r="E24" s="55">
        <f t="shared" si="9"/>
        <v>-32.900000000000006</v>
      </c>
      <c r="F24" s="27">
        <v>5</v>
      </c>
      <c r="G24" s="56">
        <v>20</v>
      </c>
      <c r="H24" s="57">
        <f t="shared" si="10"/>
        <v>-23.099999999999994</v>
      </c>
      <c r="I24" s="58">
        <f t="shared" si="11"/>
        <v>-4.9000000000000057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5</v>
      </c>
      <c r="D25" s="22">
        <f t="shared" si="8"/>
        <v>-35.849999999999994</v>
      </c>
      <c r="E25" s="55">
        <f t="shared" si="9"/>
        <v>-35.650000000000006</v>
      </c>
      <c r="F25" s="27">
        <v>10</v>
      </c>
      <c r="G25" s="56">
        <v>20</v>
      </c>
      <c r="H25" s="57">
        <f t="shared" si="10"/>
        <v>-30.849999999999994</v>
      </c>
      <c r="I25" s="58">
        <f t="shared" si="11"/>
        <v>-10.650000000000006</v>
      </c>
      <c r="J25" s="63"/>
      <c r="K25" s="63"/>
    </row>
    <row r="26" spans="1:11" x14ac:dyDescent="0.25">
      <c r="A26" s="46" t="str">
        <f t="shared" si="12"/>
        <v>CAL24</v>
      </c>
      <c r="B26" s="17">
        <v>-4</v>
      </c>
      <c r="C26" s="60">
        <v>-2</v>
      </c>
      <c r="D26" s="22">
        <f t="shared" si="8"/>
        <v>-17.099999999999994</v>
      </c>
      <c r="E26" s="55">
        <f>C11-H11</f>
        <v>-16.900000000000006</v>
      </c>
      <c r="F26" s="27">
        <v>10</v>
      </c>
      <c r="G26" s="56">
        <v>15</v>
      </c>
      <c r="H26" s="57">
        <f t="shared" si="10"/>
        <v>-5.0999999999999943</v>
      </c>
      <c r="I26" s="58">
        <f>G11-H11</f>
        <v>2.0999999999999943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159.85</v>
      </c>
      <c r="E27" s="55">
        <f t="shared" si="9"/>
        <v>160.04999999999998</v>
      </c>
      <c r="F27" s="27">
        <v>5</v>
      </c>
      <c r="G27" s="56">
        <v>10</v>
      </c>
      <c r="H27" s="57">
        <f t="shared" si="10"/>
        <v>162.85</v>
      </c>
      <c r="I27" s="58">
        <f t="shared" si="11"/>
        <v>172.54999999999998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133.85</v>
      </c>
      <c r="E28" s="66">
        <f t="shared" si="9"/>
        <v>134.04999999999998</v>
      </c>
      <c r="F28" s="28">
        <v>5</v>
      </c>
      <c r="G28" s="67">
        <v>10</v>
      </c>
      <c r="H28" s="68">
        <f t="shared" si="10"/>
        <v>136.85</v>
      </c>
      <c r="I28" s="69">
        <f t="shared" si="11"/>
        <v>146.54999999999998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67" priority="9" operator="equal">
      <formula>0.1</formula>
    </cfRule>
  </conditionalFormatting>
  <conditionalFormatting sqref="I4:I13">
    <cfRule type="cellIs" dxfId="466" priority="8" operator="equal">
      <formula>0.1</formula>
    </cfRule>
  </conditionalFormatting>
  <conditionalFormatting sqref="E4:E6">
    <cfRule type="cellIs" dxfId="465" priority="2" operator="equal">
      <formula>0.1</formula>
    </cfRule>
  </conditionalFormatting>
  <conditionalFormatting sqref="G6">
    <cfRule type="cellIs" dxfId="464" priority="6" operator="equal">
      <formula>0.1</formula>
    </cfRule>
  </conditionalFormatting>
  <conditionalFormatting sqref="G5">
    <cfRule type="cellIs" dxfId="463" priority="5" operator="equal">
      <formula>0.1</formula>
    </cfRule>
  </conditionalFormatting>
  <conditionalFormatting sqref="G4">
    <cfRule type="cellIs" dxfId="462" priority="4" operator="equal">
      <formula>0.1</formula>
    </cfRule>
  </conditionalFormatting>
  <conditionalFormatting sqref="G4:G6">
    <cfRule type="cellIs" dxfId="461" priority="3" operator="equal">
      <formula>0.1</formula>
    </cfRule>
    <cfRule type="cellIs" dxfId="460" priority="7" operator="equal">
      <formula>0.1</formula>
    </cfRule>
  </conditionalFormatting>
  <conditionalFormatting sqref="C4:C13">
    <cfRule type="cellIs" dxfId="459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1BC7-043E-450C-99DE-2C804016F530}">
  <dimension ref="A2:K29"/>
  <sheetViews>
    <sheetView workbookViewId="0">
      <selection activeCell="O25" sqref="O25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26</v>
      </c>
      <c r="B4" s="7">
        <v>105.95</v>
      </c>
      <c r="C4" s="8">
        <f t="shared" ref="C4:C13" si="0">B4+0.1</f>
        <v>106.05</v>
      </c>
      <c r="D4" s="9"/>
      <c r="E4" s="10">
        <f t="shared" ref="E4:E6" si="1">D4+0.1</f>
        <v>0.1</v>
      </c>
      <c r="F4" s="11"/>
      <c r="G4" s="12">
        <f t="shared" ref="G4:G6" si="2">F4+0.1</f>
        <v>0.1</v>
      </c>
      <c r="H4" s="13">
        <v>142.94999999999999</v>
      </c>
      <c r="I4" s="10">
        <f t="shared" ref="I4:I13" si="3">H4+0.1</f>
        <v>143.04999999999998</v>
      </c>
      <c r="J4" s="14"/>
      <c r="K4" s="15"/>
    </row>
    <row r="5" spans="1:11" x14ac:dyDescent="0.25">
      <c r="A5" s="6" t="s">
        <v>8</v>
      </c>
      <c r="B5" s="16">
        <v>119.95</v>
      </c>
      <c r="C5" s="8">
        <v>101</v>
      </c>
      <c r="D5" s="9"/>
      <c r="E5" s="10">
        <f t="shared" si="1"/>
        <v>0.1</v>
      </c>
      <c r="F5" s="17"/>
      <c r="G5" s="12">
        <f t="shared" si="2"/>
        <v>0.1</v>
      </c>
      <c r="H5" s="18">
        <v>138.94999999999999</v>
      </c>
      <c r="I5" s="10">
        <f t="shared" si="3"/>
        <v>139.04999999999998</v>
      </c>
      <c r="J5" s="19"/>
      <c r="K5" s="20"/>
    </row>
    <row r="6" spans="1:11" x14ac:dyDescent="0.25">
      <c r="A6" s="6" t="s">
        <v>33</v>
      </c>
      <c r="B6" s="16">
        <v>136.94999999999999</v>
      </c>
      <c r="C6" s="21">
        <f t="shared" si="0"/>
        <v>137.04999999999998</v>
      </c>
      <c r="D6" s="22">
        <v>142.94999999999999</v>
      </c>
      <c r="E6" s="10">
        <f t="shared" si="1"/>
        <v>143.04999999999998</v>
      </c>
      <c r="F6" s="17"/>
      <c r="G6" s="12">
        <f t="shared" si="2"/>
        <v>0.1</v>
      </c>
      <c r="H6" s="18">
        <v>153.94999999999999</v>
      </c>
      <c r="I6" s="10">
        <f t="shared" si="3"/>
        <v>154.04999999999998</v>
      </c>
      <c r="J6" s="17">
        <v>650.79999999999995</v>
      </c>
      <c r="K6" s="23">
        <f t="shared" ref="K6:K12" si="4">J6+0.1</f>
        <v>650.9</v>
      </c>
    </row>
    <row r="7" spans="1:11" ht="15.75" customHeight="1" x14ac:dyDescent="0.25">
      <c r="A7" s="24" t="s">
        <v>20</v>
      </c>
      <c r="B7" s="16">
        <v>134.44999999999999</v>
      </c>
      <c r="C7" s="21">
        <f t="shared" si="0"/>
        <v>134.54999999999998</v>
      </c>
      <c r="D7" s="25">
        <f t="shared" ref="D7:D13" si="5">B7-C22</f>
        <v>139.94999999999999</v>
      </c>
      <c r="E7" s="26">
        <f t="shared" ref="E7:E13" si="6">C7-B22</f>
        <v>142.04999999999998</v>
      </c>
      <c r="F7" s="19">
        <f t="shared" ref="F7:G13" si="7">D7+F22</f>
        <v>144.94999999999999</v>
      </c>
      <c r="G7" s="20">
        <f t="shared" si="7"/>
        <v>158.04999999999998</v>
      </c>
      <c r="H7" s="22">
        <v>148.19999999999999</v>
      </c>
      <c r="I7" s="10">
        <f t="shared" si="3"/>
        <v>148.29999999999998</v>
      </c>
      <c r="J7" s="17">
        <v>688.55</v>
      </c>
      <c r="K7" s="23">
        <f t="shared" si="4"/>
        <v>688.65</v>
      </c>
    </row>
    <row r="8" spans="1:11" x14ac:dyDescent="0.25">
      <c r="A8" s="24" t="s">
        <v>32</v>
      </c>
      <c r="B8" s="16">
        <v>129.94999999999999</v>
      </c>
      <c r="C8" s="21">
        <f t="shared" si="0"/>
        <v>130.04999999999998</v>
      </c>
      <c r="D8" s="25">
        <f t="shared" si="5"/>
        <v>134.94999999999999</v>
      </c>
      <c r="E8" s="26">
        <f t="shared" si="6"/>
        <v>140.04999999999998</v>
      </c>
      <c r="F8" s="19">
        <f t="shared" si="7"/>
        <v>139.94999999999999</v>
      </c>
      <c r="G8" s="20">
        <f t="shared" si="7"/>
        <v>148.04999999999998</v>
      </c>
      <c r="H8" s="22"/>
      <c r="I8" s="10">
        <f t="shared" si="3"/>
        <v>0.1</v>
      </c>
      <c r="J8" s="17">
        <v>705.65</v>
      </c>
      <c r="K8" s="23">
        <f t="shared" si="4"/>
        <v>705.75</v>
      </c>
    </row>
    <row r="9" spans="1:11" x14ac:dyDescent="0.25">
      <c r="A9" s="6" t="s">
        <v>10</v>
      </c>
      <c r="B9" s="16">
        <v>135.19999999999999</v>
      </c>
      <c r="C9" s="21">
        <f t="shared" si="0"/>
        <v>135.29999999999998</v>
      </c>
      <c r="D9" s="25">
        <f t="shared" si="5"/>
        <v>136.69999999999999</v>
      </c>
      <c r="E9" s="26">
        <f t="shared" si="6"/>
        <v>137.19999999999999</v>
      </c>
      <c r="F9" s="19">
        <f t="shared" si="7"/>
        <v>141.69999999999999</v>
      </c>
      <c r="G9" s="20">
        <f t="shared" si="7"/>
        <v>145.19999999999999</v>
      </c>
      <c r="H9" s="22">
        <v>148.69999999999999</v>
      </c>
      <c r="I9" s="10">
        <f t="shared" si="3"/>
        <v>148.79999999999998</v>
      </c>
      <c r="J9" s="17">
        <v>754.05</v>
      </c>
      <c r="K9" s="23">
        <f t="shared" si="4"/>
        <v>754.15</v>
      </c>
    </row>
    <row r="10" spans="1:11" x14ac:dyDescent="0.25">
      <c r="A10" s="6" t="s">
        <v>21</v>
      </c>
      <c r="B10" s="16">
        <v>153.94999999999999</v>
      </c>
      <c r="C10" s="21">
        <f t="shared" si="0"/>
        <v>154.04999999999998</v>
      </c>
      <c r="D10" s="25">
        <f t="shared" si="5"/>
        <v>155.35</v>
      </c>
      <c r="E10" s="26">
        <f t="shared" si="6"/>
        <v>155.74999999999997</v>
      </c>
      <c r="F10" s="19">
        <f t="shared" si="7"/>
        <v>156.35</v>
      </c>
      <c r="G10" s="20">
        <f t="shared" si="7"/>
        <v>163.74999999999997</v>
      </c>
      <c r="H10" s="22"/>
      <c r="I10" s="10">
        <f t="shared" si="3"/>
        <v>0.1</v>
      </c>
      <c r="J10" s="17">
        <v>791.05</v>
      </c>
      <c r="K10" s="23">
        <f t="shared" si="4"/>
        <v>791.15</v>
      </c>
    </row>
    <row r="11" spans="1:11" x14ac:dyDescent="0.25">
      <c r="A11" s="6" t="s">
        <v>11</v>
      </c>
      <c r="B11" s="16">
        <v>164.7</v>
      </c>
      <c r="C11" s="21">
        <f t="shared" si="0"/>
        <v>164.79999999999998</v>
      </c>
      <c r="D11" s="25">
        <f t="shared" si="5"/>
        <v>166.2</v>
      </c>
      <c r="E11" s="26">
        <f t="shared" si="6"/>
        <v>167.29999999999998</v>
      </c>
      <c r="F11" s="19">
        <f t="shared" si="7"/>
        <v>170.2</v>
      </c>
      <c r="G11" s="20">
        <f t="shared" si="7"/>
        <v>175.29999999999998</v>
      </c>
      <c r="H11" s="22">
        <v>173.2</v>
      </c>
      <c r="I11" s="10">
        <f>H11+0.1</f>
        <v>173.29999999999998</v>
      </c>
      <c r="J11" s="17">
        <v>827.25</v>
      </c>
      <c r="K11" s="23">
        <f t="shared" si="4"/>
        <v>827.35</v>
      </c>
    </row>
    <row r="12" spans="1:11" x14ac:dyDescent="0.25">
      <c r="A12" s="6" t="s">
        <v>12</v>
      </c>
      <c r="B12" s="27">
        <v>132.69999999999999</v>
      </c>
      <c r="C12" s="21">
        <f t="shared" si="0"/>
        <v>132.79999999999998</v>
      </c>
      <c r="D12" s="25">
        <f t="shared" si="5"/>
        <v>132.69999999999999</v>
      </c>
      <c r="E12" s="26">
        <f t="shared" si="6"/>
        <v>135.29999999999998</v>
      </c>
      <c r="F12" s="19">
        <f t="shared" si="7"/>
        <v>134.69999999999999</v>
      </c>
      <c r="G12" s="20">
        <f t="shared" si="7"/>
        <v>143.29999999999998</v>
      </c>
      <c r="H12" s="22"/>
      <c r="I12" s="10">
        <f t="shared" si="3"/>
        <v>0.1</v>
      </c>
      <c r="J12" s="17">
        <v>689.95</v>
      </c>
      <c r="K12" s="23">
        <f t="shared" si="4"/>
        <v>690.05000000000007</v>
      </c>
    </row>
    <row r="13" spans="1:11" x14ac:dyDescent="0.25">
      <c r="A13" s="6" t="s">
        <v>22</v>
      </c>
      <c r="B13" s="28">
        <v>119.2</v>
      </c>
      <c r="C13" s="29">
        <f t="shared" si="0"/>
        <v>119.3</v>
      </c>
      <c r="D13" s="25">
        <f t="shared" si="5"/>
        <v>119.2</v>
      </c>
      <c r="E13" s="26">
        <f t="shared" si="6"/>
        <v>121.8</v>
      </c>
      <c r="F13" s="30">
        <f t="shared" si="7"/>
        <v>121.2</v>
      </c>
      <c r="G13" s="31">
        <f t="shared" si="7"/>
        <v>126.8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Sat</v>
      </c>
      <c r="B19" s="14">
        <f>B4-E4</f>
        <v>105.85000000000001</v>
      </c>
      <c r="C19" s="15">
        <f>C4-D4</f>
        <v>106.05</v>
      </c>
      <c r="D19" s="50">
        <f t="shared" ref="D19:D28" si="8">B4-I4</f>
        <v>-37.09999999999998</v>
      </c>
      <c r="E19" s="51">
        <f t="shared" ref="E19:E28" si="9">C4-H4</f>
        <v>-36.899999999999991</v>
      </c>
      <c r="F19" s="52"/>
      <c r="G19" s="53"/>
      <c r="H19" s="13">
        <f t="shared" ref="H19:H28" si="10">F4-I4</f>
        <v>-143.04999999999998</v>
      </c>
      <c r="I19" s="54">
        <f t="shared" ref="I19:I28" si="11">G4-H4</f>
        <v>-142.85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119.85000000000001</v>
      </c>
      <c r="C20" s="20">
        <f>C5-D5</f>
        <v>101</v>
      </c>
      <c r="D20" s="22">
        <f t="shared" si="8"/>
        <v>-19.09999999999998</v>
      </c>
      <c r="E20" s="55">
        <f t="shared" si="9"/>
        <v>-37.949999999999989</v>
      </c>
      <c r="F20" s="27"/>
      <c r="G20" s="56"/>
      <c r="H20" s="57">
        <f t="shared" si="10"/>
        <v>-139.04999999999998</v>
      </c>
      <c r="I20" s="58">
        <f t="shared" si="11"/>
        <v>-138.85</v>
      </c>
      <c r="J20" s="59"/>
      <c r="K20" s="59"/>
    </row>
    <row r="21" spans="1:11" x14ac:dyDescent="0.25">
      <c r="A21" s="46" t="str">
        <f t="shared" si="12"/>
        <v>Wk07</v>
      </c>
      <c r="B21" s="19">
        <f>B6-E6</f>
        <v>-6.0999999999999943</v>
      </c>
      <c r="C21" s="20">
        <f>C6-D6</f>
        <v>-5.9000000000000057</v>
      </c>
      <c r="D21" s="22">
        <f t="shared" si="8"/>
        <v>-17.099999999999994</v>
      </c>
      <c r="E21" s="55">
        <f t="shared" si="9"/>
        <v>-16.900000000000006</v>
      </c>
      <c r="F21" s="27"/>
      <c r="G21" s="56"/>
      <c r="H21" s="57">
        <f t="shared" si="10"/>
        <v>-154.04999999999998</v>
      </c>
      <c r="I21" s="58">
        <f t="shared" si="11"/>
        <v>-153.85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-13.849999999999994</v>
      </c>
      <c r="E22" s="55">
        <f t="shared" si="9"/>
        <v>-13.650000000000006</v>
      </c>
      <c r="F22" s="27">
        <v>5</v>
      </c>
      <c r="G22" s="56">
        <v>16</v>
      </c>
      <c r="H22" s="57">
        <f t="shared" si="10"/>
        <v>-3.3499999999999943</v>
      </c>
      <c r="I22" s="58">
        <f t="shared" si="11"/>
        <v>9.8499999999999943</v>
      </c>
      <c r="J22" s="61"/>
      <c r="K22" s="61"/>
    </row>
    <row r="23" spans="1:11" x14ac:dyDescent="0.25">
      <c r="A23" s="46" t="str">
        <f t="shared" si="12"/>
        <v>APR23</v>
      </c>
      <c r="B23" s="17">
        <v>-10</v>
      </c>
      <c r="C23" s="60">
        <v>-5</v>
      </c>
      <c r="D23" s="22">
        <f t="shared" si="8"/>
        <v>129.85</v>
      </c>
      <c r="E23" s="55">
        <f t="shared" si="9"/>
        <v>130.04999999999998</v>
      </c>
      <c r="F23" s="27">
        <v>5</v>
      </c>
      <c r="G23" s="56">
        <v>8</v>
      </c>
      <c r="H23" s="57">
        <f t="shared" si="10"/>
        <v>139.85</v>
      </c>
      <c r="I23" s="58">
        <f t="shared" si="11"/>
        <v>148.04999999999998</v>
      </c>
      <c r="J23" s="61"/>
      <c r="K23" s="61"/>
    </row>
    <row r="24" spans="1:11" x14ac:dyDescent="0.25">
      <c r="A24" s="46" t="str">
        <f t="shared" si="12"/>
        <v>Q223</v>
      </c>
      <c r="B24" s="17">
        <v>-1.9</v>
      </c>
      <c r="C24" s="60">
        <v>-1.5</v>
      </c>
      <c r="D24" s="22">
        <f t="shared" si="8"/>
        <v>-13.599999999999994</v>
      </c>
      <c r="E24" s="55">
        <f t="shared" si="9"/>
        <v>-13.400000000000006</v>
      </c>
      <c r="F24" s="27">
        <v>5</v>
      </c>
      <c r="G24" s="56">
        <v>8</v>
      </c>
      <c r="H24" s="57">
        <f t="shared" si="10"/>
        <v>-7.0999999999999943</v>
      </c>
      <c r="I24" s="58">
        <f t="shared" si="11"/>
        <v>-3.5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-1.7</v>
      </c>
      <c r="C25" s="60">
        <v>-1.4</v>
      </c>
      <c r="D25" s="22">
        <f t="shared" si="8"/>
        <v>153.85</v>
      </c>
      <c r="E25" s="55">
        <f t="shared" si="9"/>
        <v>154.04999999999998</v>
      </c>
      <c r="F25" s="27">
        <v>1</v>
      </c>
      <c r="G25" s="56">
        <v>8</v>
      </c>
      <c r="H25" s="57">
        <f t="shared" si="10"/>
        <v>156.25</v>
      </c>
      <c r="I25" s="58">
        <f t="shared" si="11"/>
        <v>163.74999999999997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-8.5999999999999943</v>
      </c>
      <c r="E26" s="55">
        <f>C11-H11</f>
        <v>-8.4000000000000057</v>
      </c>
      <c r="F26" s="27">
        <v>4</v>
      </c>
      <c r="G26" s="56">
        <v>8</v>
      </c>
      <c r="H26" s="57">
        <f t="shared" si="10"/>
        <v>-3.0999999999999943</v>
      </c>
      <c r="I26" s="58">
        <f>G11-H11</f>
        <v>2.0999999999999943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132.6</v>
      </c>
      <c r="E27" s="55">
        <f t="shared" si="9"/>
        <v>132.79999999999998</v>
      </c>
      <c r="F27" s="27">
        <v>2</v>
      </c>
      <c r="G27" s="56">
        <v>8</v>
      </c>
      <c r="H27" s="57">
        <f t="shared" si="10"/>
        <v>134.6</v>
      </c>
      <c r="I27" s="58">
        <f t="shared" si="11"/>
        <v>143.29999999999998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119.10000000000001</v>
      </c>
      <c r="E28" s="66">
        <f t="shared" si="9"/>
        <v>119.3</v>
      </c>
      <c r="F28" s="28">
        <v>2</v>
      </c>
      <c r="G28" s="67">
        <v>5</v>
      </c>
      <c r="H28" s="68">
        <f t="shared" si="10"/>
        <v>121.10000000000001</v>
      </c>
      <c r="I28" s="69">
        <f t="shared" si="11"/>
        <v>126.8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24" priority="9" operator="equal">
      <formula>0.1</formula>
    </cfRule>
  </conditionalFormatting>
  <conditionalFormatting sqref="I4:I13">
    <cfRule type="cellIs" dxfId="223" priority="8" operator="equal">
      <formula>0.1</formula>
    </cfRule>
  </conditionalFormatting>
  <conditionalFormatting sqref="E4:E6">
    <cfRule type="cellIs" dxfId="222" priority="2" operator="equal">
      <formula>0.1</formula>
    </cfRule>
  </conditionalFormatting>
  <conditionalFormatting sqref="G6">
    <cfRule type="cellIs" dxfId="221" priority="6" operator="equal">
      <formula>0.1</formula>
    </cfRule>
  </conditionalFormatting>
  <conditionalFormatting sqref="G5">
    <cfRule type="cellIs" dxfId="220" priority="5" operator="equal">
      <formula>0.1</formula>
    </cfRule>
  </conditionalFormatting>
  <conditionalFormatting sqref="G4">
    <cfRule type="cellIs" dxfId="219" priority="4" operator="equal">
      <formula>0.1</formula>
    </cfRule>
  </conditionalFormatting>
  <conditionalFormatting sqref="G4:G6">
    <cfRule type="cellIs" dxfId="218" priority="3" operator="equal">
      <formula>0.1</formula>
    </cfRule>
    <cfRule type="cellIs" dxfId="217" priority="7" operator="equal">
      <formula>0.1</formula>
    </cfRule>
  </conditionalFormatting>
  <conditionalFormatting sqref="C4:C13">
    <cfRule type="cellIs" dxfId="216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44F7-2E00-4654-B142-6B9BA02D01E5}">
  <dimension ref="A2:K29"/>
  <sheetViews>
    <sheetView workbookViewId="0">
      <selection activeCell="B8" sqref="B8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157.44999999999999</v>
      </c>
      <c r="C4" s="8">
        <f t="shared" ref="C4:C13" si="0">B4+0.1</f>
        <v>157.54999999999998</v>
      </c>
      <c r="D4" s="9"/>
      <c r="E4" s="10">
        <f t="shared" ref="E4:E6" si="1">D4+0.1</f>
        <v>0.1</v>
      </c>
      <c r="F4" s="11"/>
      <c r="G4" s="12">
        <f t="shared" ref="G4:G6" si="2">F4+0.1</f>
        <v>0.1</v>
      </c>
      <c r="H4" s="13">
        <v>162.94999999999999</v>
      </c>
      <c r="I4" s="10">
        <f t="shared" ref="I4:I13" si="3">H4+0.1</f>
        <v>163.04999999999998</v>
      </c>
      <c r="J4" s="14"/>
      <c r="K4" s="15"/>
    </row>
    <row r="5" spans="1:11" x14ac:dyDescent="0.25">
      <c r="A5" s="6" t="s">
        <v>8</v>
      </c>
      <c r="B5" s="16">
        <v>83.95</v>
      </c>
      <c r="C5" s="8">
        <f t="shared" si="0"/>
        <v>84.05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34</v>
      </c>
      <c r="B6" s="16">
        <v>127.45</v>
      </c>
      <c r="C6" s="8">
        <f t="shared" si="0"/>
        <v>127.55</v>
      </c>
      <c r="D6" s="22"/>
      <c r="E6" s="10">
        <f t="shared" si="1"/>
        <v>0.1</v>
      </c>
      <c r="F6" s="17"/>
      <c r="G6" s="12">
        <f t="shared" si="2"/>
        <v>0.1</v>
      </c>
      <c r="H6" s="18"/>
      <c r="I6" s="10">
        <f t="shared" si="3"/>
        <v>0.1</v>
      </c>
      <c r="J6" s="17">
        <v>634.75</v>
      </c>
      <c r="K6" s="23">
        <f t="shared" ref="K6:K12" si="4">J6+0.1</f>
        <v>634.85</v>
      </c>
    </row>
    <row r="7" spans="1:11" ht="15.75" customHeight="1" x14ac:dyDescent="0.25">
      <c r="A7" s="24" t="s">
        <v>20</v>
      </c>
      <c r="B7" s="16">
        <v>131.15</v>
      </c>
      <c r="C7" s="21">
        <f t="shared" si="0"/>
        <v>131.25</v>
      </c>
      <c r="D7" s="25">
        <f t="shared" ref="D7:D13" si="5">B7-C22</f>
        <v>136.65</v>
      </c>
      <c r="E7" s="26">
        <f t="shared" ref="E7:E13" si="6">C7-B22</f>
        <v>138.75</v>
      </c>
      <c r="F7" s="19">
        <f t="shared" ref="F7:G13" si="7">D7+F22</f>
        <v>141.65</v>
      </c>
      <c r="G7" s="20">
        <f t="shared" si="7"/>
        <v>154.75</v>
      </c>
      <c r="H7" s="22">
        <v>146.69999999999999</v>
      </c>
      <c r="I7" s="10">
        <f t="shared" si="3"/>
        <v>146.79999999999998</v>
      </c>
      <c r="J7" s="17">
        <v>684.1</v>
      </c>
      <c r="K7" s="23">
        <f t="shared" si="4"/>
        <v>684.2</v>
      </c>
    </row>
    <row r="8" spans="1:11" x14ac:dyDescent="0.25">
      <c r="A8" s="24" t="s">
        <v>32</v>
      </c>
      <c r="B8" s="16">
        <v>126.55</v>
      </c>
      <c r="C8" s="21">
        <f t="shared" si="0"/>
        <v>126.64999999999999</v>
      </c>
      <c r="D8" s="25">
        <f t="shared" si="5"/>
        <v>131.55000000000001</v>
      </c>
      <c r="E8" s="26">
        <f t="shared" si="6"/>
        <v>136.64999999999998</v>
      </c>
      <c r="F8" s="19">
        <f t="shared" si="7"/>
        <v>136.55000000000001</v>
      </c>
      <c r="G8" s="20">
        <f t="shared" si="7"/>
        <v>144.64999999999998</v>
      </c>
      <c r="H8" s="22">
        <v>140.19999999999999</v>
      </c>
      <c r="I8" s="10">
        <f t="shared" si="3"/>
        <v>140.29999999999998</v>
      </c>
      <c r="J8" s="17">
        <v>698.75</v>
      </c>
      <c r="K8" s="23">
        <f t="shared" si="4"/>
        <v>698.85</v>
      </c>
    </row>
    <row r="9" spans="1:11" x14ac:dyDescent="0.25">
      <c r="A9" s="6" t="s">
        <v>10</v>
      </c>
      <c r="B9" s="16">
        <v>131</v>
      </c>
      <c r="C9" s="21">
        <f t="shared" si="0"/>
        <v>131.1</v>
      </c>
      <c r="D9" s="25">
        <f t="shared" si="5"/>
        <v>132.5</v>
      </c>
      <c r="E9" s="26">
        <f t="shared" si="6"/>
        <v>133</v>
      </c>
      <c r="F9" s="19">
        <f t="shared" si="7"/>
        <v>137.5</v>
      </c>
      <c r="G9" s="20">
        <f t="shared" si="7"/>
        <v>141</v>
      </c>
      <c r="H9" s="22"/>
      <c r="I9" s="10">
        <f t="shared" si="3"/>
        <v>0.1</v>
      </c>
      <c r="J9" s="17">
        <v>748.1</v>
      </c>
      <c r="K9" s="23">
        <f t="shared" si="4"/>
        <v>748.2</v>
      </c>
    </row>
    <row r="10" spans="1:11" x14ac:dyDescent="0.25">
      <c r="A10" s="6" t="s">
        <v>21</v>
      </c>
      <c r="B10" s="16">
        <v>149.44999999999999</v>
      </c>
      <c r="C10" s="21">
        <f t="shared" si="0"/>
        <v>149.54999999999998</v>
      </c>
      <c r="D10" s="25">
        <f t="shared" si="5"/>
        <v>150.85</v>
      </c>
      <c r="E10" s="26">
        <f t="shared" si="6"/>
        <v>151.24999999999997</v>
      </c>
      <c r="F10" s="19">
        <f t="shared" si="7"/>
        <v>151.85</v>
      </c>
      <c r="G10" s="20">
        <f t="shared" si="7"/>
        <v>159.24999999999997</v>
      </c>
      <c r="H10" s="22"/>
      <c r="I10" s="10">
        <f t="shared" si="3"/>
        <v>0.1</v>
      </c>
      <c r="J10" s="17">
        <v>780.95</v>
      </c>
      <c r="K10" s="23">
        <f t="shared" si="4"/>
        <v>781.05000000000007</v>
      </c>
    </row>
    <row r="11" spans="1:11" x14ac:dyDescent="0.25">
      <c r="A11" s="6" t="s">
        <v>11</v>
      </c>
      <c r="B11" s="16">
        <v>158.05000000000001</v>
      </c>
      <c r="C11" s="21">
        <f t="shared" si="0"/>
        <v>158.15</v>
      </c>
      <c r="D11" s="25">
        <f t="shared" si="5"/>
        <v>159.55000000000001</v>
      </c>
      <c r="E11" s="26">
        <f t="shared" si="6"/>
        <v>160.65</v>
      </c>
      <c r="F11" s="19">
        <f t="shared" si="7"/>
        <v>163.55000000000001</v>
      </c>
      <c r="G11" s="20">
        <f t="shared" si="7"/>
        <v>168.65</v>
      </c>
      <c r="H11" s="22">
        <v>167.95</v>
      </c>
      <c r="I11" s="10">
        <f>H11+0.1</f>
        <v>168.04999999999998</v>
      </c>
      <c r="J11" s="17">
        <v>819.95</v>
      </c>
      <c r="K11" s="23">
        <f t="shared" si="4"/>
        <v>820.05000000000007</v>
      </c>
    </row>
    <row r="12" spans="1:11" x14ac:dyDescent="0.25">
      <c r="A12" s="6" t="s">
        <v>12</v>
      </c>
      <c r="B12" s="27">
        <v>128.44999999999999</v>
      </c>
      <c r="C12" s="21">
        <f t="shared" si="0"/>
        <v>128.54999999999998</v>
      </c>
      <c r="D12" s="25">
        <f t="shared" si="5"/>
        <v>128.44999999999999</v>
      </c>
      <c r="E12" s="26">
        <f t="shared" si="6"/>
        <v>131.04999999999998</v>
      </c>
      <c r="F12" s="19">
        <f t="shared" si="7"/>
        <v>130.44999999999999</v>
      </c>
      <c r="G12" s="20">
        <f t="shared" si="7"/>
        <v>139.04999999999998</v>
      </c>
      <c r="H12" s="22"/>
      <c r="I12" s="10">
        <f t="shared" si="3"/>
        <v>0.1</v>
      </c>
      <c r="J12" s="17">
        <v>689.95</v>
      </c>
      <c r="K12" s="23">
        <f t="shared" si="4"/>
        <v>690.05000000000007</v>
      </c>
    </row>
    <row r="13" spans="1:11" x14ac:dyDescent="0.25">
      <c r="A13" s="6" t="s">
        <v>22</v>
      </c>
      <c r="B13" s="28">
        <v>117.2</v>
      </c>
      <c r="C13" s="29">
        <f t="shared" si="0"/>
        <v>117.3</v>
      </c>
      <c r="D13" s="25">
        <f t="shared" si="5"/>
        <v>117.2</v>
      </c>
      <c r="E13" s="26">
        <f t="shared" si="6"/>
        <v>119.8</v>
      </c>
      <c r="F13" s="30">
        <f t="shared" si="7"/>
        <v>119.2</v>
      </c>
      <c r="G13" s="31">
        <f t="shared" si="7"/>
        <v>124.8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Tue</v>
      </c>
      <c r="B19" s="14">
        <f>B4-E4</f>
        <v>157.35</v>
      </c>
      <c r="C19" s="15">
        <f>C4-D4</f>
        <v>157.54999999999998</v>
      </c>
      <c r="D19" s="50">
        <f t="shared" ref="D19:D28" si="8">B4-I4</f>
        <v>-5.5999999999999943</v>
      </c>
      <c r="E19" s="51">
        <f t="shared" ref="E19:E28" si="9">C4-H4</f>
        <v>-5.4000000000000057</v>
      </c>
      <c r="F19" s="52"/>
      <c r="G19" s="53"/>
      <c r="H19" s="13">
        <f t="shared" ref="H19:H28" si="10">F4-I4</f>
        <v>-163.04999999999998</v>
      </c>
      <c r="I19" s="54">
        <f t="shared" ref="I19:I28" si="11">G4-H4</f>
        <v>-162.85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83.850000000000009</v>
      </c>
      <c r="C20" s="20">
        <f>C5-D5</f>
        <v>84.05</v>
      </c>
      <c r="D20" s="22">
        <f t="shared" si="8"/>
        <v>83.850000000000009</v>
      </c>
      <c r="E20" s="55">
        <f t="shared" si="9"/>
        <v>84.05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Wk08</v>
      </c>
      <c r="B21" s="19">
        <f>B6-E6</f>
        <v>127.35000000000001</v>
      </c>
      <c r="C21" s="20">
        <f>C6-D6</f>
        <v>127.55</v>
      </c>
      <c r="D21" s="22">
        <f t="shared" si="8"/>
        <v>127.35000000000001</v>
      </c>
      <c r="E21" s="55">
        <f t="shared" si="9"/>
        <v>127.55</v>
      </c>
      <c r="F21" s="27"/>
      <c r="G21" s="56"/>
      <c r="H21" s="57">
        <f t="shared" si="10"/>
        <v>-0.1</v>
      </c>
      <c r="I21" s="58">
        <f t="shared" si="11"/>
        <v>0.1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-15.649999999999977</v>
      </c>
      <c r="E22" s="55">
        <f t="shared" si="9"/>
        <v>-15.449999999999989</v>
      </c>
      <c r="F22" s="27">
        <v>5</v>
      </c>
      <c r="G22" s="56">
        <v>16</v>
      </c>
      <c r="H22" s="57">
        <f t="shared" si="10"/>
        <v>-5.1499999999999773</v>
      </c>
      <c r="I22" s="58">
        <f t="shared" si="11"/>
        <v>8.0500000000000114</v>
      </c>
      <c r="J22" s="61"/>
      <c r="K22" s="61"/>
    </row>
    <row r="23" spans="1:11" x14ac:dyDescent="0.25">
      <c r="A23" s="46" t="str">
        <f t="shared" si="12"/>
        <v>APR23</v>
      </c>
      <c r="B23" s="17">
        <v>-10</v>
      </c>
      <c r="C23" s="60">
        <v>-5</v>
      </c>
      <c r="D23" s="22">
        <f t="shared" si="8"/>
        <v>-13.749999999999986</v>
      </c>
      <c r="E23" s="55">
        <f t="shared" si="9"/>
        <v>-13.549999999999997</v>
      </c>
      <c r="F23" s="27">
        <v>5</v>
      </c>
      <c r="G23" s="56">
        <v>8</v>
      </c>
      <c r="H23" s="57">
        <f t="shared" si="10"/>
        <v>-3.7499999999999716</v>
      </c>
      <c r="I23" s="58">
        <f t="shared" si="11"/>
        <v>4.4499999999999886</v>
      </c>
      <c r="J23" s="61"/>
      <c r="K23" s="61"/>
    </row>
    <row r="24" spans="1:11" x14ac:dyDescent="0.25">
      <c r="A24" s="46" t="str">
        <f t="shared" si="12"/>
        <v>Q223</v>
      </c>
      <c r="B24" s="17">
        <v>-1.9</v>
      </c>
      <c r="C24" s="60">
        <v>-1.5</v>
      </c>
      <c r="D24" s="22">
        <f t="shared" si="8"/>
        <v>130.9</v>
      </c>
      <c r="E24" s="55">
        <f t="shared" si="9"/>
        <v>131.1</v>
      </c>
      <c r="F24" s="27">
        <v>5</v>
      </c>
      <c r="G24" s="56">
        <v>8</v>
      </c>
      <c r="H24" s="57">
        <f t="shared" si="10"/>
        <v>137.4</v>
      </c>
      <c r="I24" s="58">
        <f t="shared" si="11"/>
        <v>141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-1.7</v>
      </c>
      <c r="C25" s="60">
        <v>-1.4</v>
      </c>
      <c r="D25" s="22">
        <f t="shared" si="8"/>
        <v>149.35</v>
      </c>
      <c r="E25" s="55">
        <f t="shared" si="9"/>
        <v>149.54999999999998</v>
      </c>
      <c r="F25" s="27">
        <v>1</v>
      </c>
      <c r="G25" s="56">
        <v>8</v>
      </c>
      <c r="H25" s="57">
        <f t="shared" si="10"/>
        <v>151.75</v>
      </c>
      <c r="I25" s="58">
        <f t="shared" si="11"/>
        <v>159.24999999999997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-9.9999999999999716</v>
      </c>
      <c r="E26" s="55">
        <f>C11-H11</f>
        <v>-9.7999999999999829</v>
      </c>
      <c r="F26" s="27">
        <v>4</v>
      </c>
      <c r="G26" s="56">
        <v>8</v>
      </c>
      <c r="H26" s="57">
        <f t="shared" si="10"/>
        <v>-4.4999999999999716</v>
      </c>
      <c r="I26" s="58">
        <f>G11-H11</f>
        <v>0.70000000000001705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128.35</v>
      </c>
      <c r="E27" s="55">
        <f t="shared" si="9"/>
        <v>128.54999999999998</v>
      </c>
      <c r="F27" s="27">
        <v>2</v>
      </c>
      <c r="G27" s="56">
        <v>8</v>
      </c>
      <c r="H27" s="57">
        <f t="shared" si="10"/>
        <v>130.35</v>
      </c>
      <c r="I27" s="58">
        <f t="shared" si="11"/>
        <v>139.04999999999998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117.10000000000001</v>
      </c>
      <c r="E28" s="66">
        <f t="shared" si="9"/>
        <v>117.3</v>
      </c>
      <c r="F28" s="28">
        <v>2</v>
      </c>
      <c r="G28" s="67">
        <v>5</v>
      </c>
      <c r="H28" s="68">
        <f t="shared" si="10"/>
        <v>119.10000000000001</v>
      </c>
      <c r="I28" s="69">
        <f t="shared" si="11"/>
        <v>124.8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15" priority="9" operator="equal">
      <formula>0.1</formula>
    </cfRule>
  </conditionalFormatting>
  <conditionalFormatting sqref="I4:I13">
    <cfRule type="cellIs" dxfId="214" priority="8" operator="equal">
      <formula>0.1</formula>
    </cfRule>
  </conditionalFormatting>
  <conditionalFormatting sqref="E4:E6">
    <cfRule type="cellIs" dxfId="213" priority="2" operator="equal">
      <formula>0.1</formula>
    </cfRule>
  </conditionalFormatting>
  <conditionalFormatting sqref="G6">
    <cfRule type="cellIs" dxfId="212" priority="6" operator="equal">
      <formula>0.1</formula>
    </cfRule>
  </conditionalFormatting>
  <conditionalFormatting sqref="G5">
    <cfRule type="cellIs" dxfId="211" priority="5" operator="equal">
      <formula>0.1</formula>
    </cfRule>
  </conditionalFormatting>
  <conditionalFormatting sqref="G4">
    <cfRule type="cellIs" dxfId="210" priority="4" operator="equal">
      <formula>0.1</formula>
    </cfRule>
  </conditionalFormatting>
  <conditionalFormatting sqref="G4:G6">
    <cfRule type="cellIs" dxfId="209" priority="3" operator="equal">
      <formula>0.1</formula>
    </cfRule>
    <cfRule type="cellIs" dxfId="208" priority="7" operator="equal">
      <formula>0.1</formula>
    </cfRule>
  </conditionalFormatting>
  <conditionalFormatting sqref="C4:C13">
    <cfRule type="cellIs" dxfId="207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4ADF-A3B0-44E1-96A1-0863E4AA5B61}">
  <dimension ref="A2:K29"/>
  <sheetViews>
    <sheetView workbookViewId="0">
      <selection activeCell="H12" sqref="H12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145.94999999999999</v>
      </c>
      <c r="C4" s="8">
        <f t="shared" ref="C4:C13" si="0">B4+0.1</f>
        <v>146.04999999999998</v>
      </c>
      <c r="D4" s="9">
        <v>150.94999999999999</v>
      </c>
      <c r="E4" s="10">
        <f t="shared" ref="E4:E6" si="1">D4+0.1</f>
        <v>151.04999999999998</v>
      </c>
      <c r="F4" s="11"/>
      <c r="G4" s="12">
        <f t="shared" ref="G4:G6" si="2">F4+0.1</f>
        <v>0.1</v>
      </c>
      <c r="H4" s="13">
        <v>157.94999999999999</v>
      </c>
      <c r="I4" s="10">
        <f t="shared" ref="I4:I13" si="3">H4+0.1</f>
        <v>158.04999999999998</v>
      </c>
      <c r="J4" s="14"/>
      <c r="K4" s="15"/>
    </row>
    <row r="5" spans="1:11" x14ac:dyDescent="0.25">
      <c r="A5" s="6" t="s">
        <v>8</v>
      </c>
      <c r="B5" s="16">
        <v>99.95</v>
      </c>
      <c r="C5" s="8">
        <f t="shared" si="0"/>
        <v>100.05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34</v>
      </c>
      <c r="B6" s="16">
        <v>123.95</v>
      </c>
      <c r="C6" s="8">
        <f t="shared" si="0"/>
        <v>124.05</v>
      </c>
      <c r="D6" s="22"/>
      <c r="E6" s="10">
        <f t="shared" si="1"/>
        <v>0.1</v>
      </c>
      <c r="F6" s="17"/>
      <c r="G6" s="12">
        <f t="shared" si="2"/>
        <v>0.1</v>
      </c>
      <c r="H6" s="18">
        <v>145.94999999999999</v>
      </c>
      <c r="I6" s="10">
        <f t="shared" si="3"/>
        <v>146.04999999999998</v>
      </c>
      <c r="J6" s="17">
        <v>609.75</v>
      </c>
      <c r="K6" s="23">
        <f t="shared" ref="K6:K12" si="4">J6+0.1</f>
        <v>609.85</v>
      </c>
    </row>
    <row r="7" spans="1:11" ht="15.75" customHeight="1" x14ac:dyDescent="0.25">
      <c r="A7" s="24" t="s">
        <v>20</v>
      </c>
      <c r="B7" s="16">
        <v>131.94999999999999</v>
      </c>
      <c r="C7" s="21">
        <f t="shared" si="0"/>
        <v>132.04999999999998</v>
      </c>
      <c r="D7" s="25">
        <f t="shared" ref="D7:D13" si="5">B7-C22</f>
        <v>137.44999999999999</v>
      </c>
      <c r="E7" s="26">
        <f t="shared" ref="E7:E13" si="6">C7-B22</f>
        <v>139.54999999999998</v>
      </c>
      <c r="F7" s="19">
        <f t="shared" ref="F7:G13" si="7">D7+F22</f>
        <v>142.44999999999999</v>
      </c>
      <c r="G7" s="20">
        <f t="shared" si="7"/>
        <v>155.54999999999998</v>
      </c>
      <c r="H7" s="22">
        <v>147.44999999999999</v>
      </c>
      <c r="I7" s="10">
        <f t="shared" si="3"/>
        <v>147.54999999999998</v>
      </c>
      <c r="J7" s="17">
        <v>664.55</v>
      </c>
      <c r="K7" s="23">
        <f t="shared" si="4"/>
        <v>664.65</v>
      </c>
    </row>
    <row r="8" spans="1:11" x14ac:dyDescent="0.25">
      <c r="A8" s="24" t="s">
        <v>32</v>
      </c>
      <c r="B8" s="16">
        <v>126.95</v>
      </c>
      <c r="C8" s="21">
        <f t="shared" si="0"/>
        <v>127.05</v>
      </c>
      <c r="D8" s="25">
        <f t="shared" si="5"/>
        <v>129.44999999999999</v>
      </c>
      <c r="E8" s="26">
        <f t="shared" si="6"/>
        <v>132.55000000000001</v>
      </c>
      <c r="F8" s="19">
        <f t="shared" si="7"/>
        <v>134.44999999999999</v>
      </c>
      <c r="G8" s="20">
        <f t="shared" si="7"/>
        <v>140.55000000000001</v>
      </c>
      <c r="H8" s="22"/>
      <c r="I8" s="10">
        <f t="shared" si="3"/>
        <v>0.1</v>
      </c>
      <c r="J8" s="17">
        <v>682.7</v>
      </c>
      <c r="K8" s="23">
        <f t="shared" si="4"/>
        <v>682.80000000000007</v>
      </c>
    </row>
    <row r="9" spans="1:11" x14ac:dyDescent="0.25">
      <c r="A9" s="6" t="s">
        <v>10</v>
      </c>
      <c r="B9" s="16">
        <v>132.44999999999999</v>
      </c>
      <c r="C9" s="21">
        <f t="shared" si="0"/>
        <v>132.54999999999998</v>
      </c>
      <c r="D9" s="25">
        <f t="shared" si="5"/>
        <v>133.94999999999999</v>
      </c>
      <c r="E9" s="26">
        <f t="shared" si="6"/>
        <v>134.44999999999999</v>
      </c>
      <c r="F9" s="19">
        <f t="shared" si="7"/>
        <v>138.94999999999999</v>
      </c>
      <c r="G9" s="20">
        <f t="shared" si="7"/>
        <v>142.44999999999999</v>
      </c>
      <c r="H9" s="22"/>
      <c r="I9" s="10">
        <f t="shared" si="3"/>
        <v>0.1</v>
      </c>
      <c r="J9" s="17">
        <v>735.45</v>
      </c>
      <c r="K9" s="23">
        <f t="shared" si="4"/>
        <v>735.55000000000007</v>
      </c>
    </row>
    <row r="10" spans="1:11" x14ac:dyDescent="0.25">
      <c r="A10" s="6" t="s">
        <v>21</v>
      </c>
      <c r="B10" s="16">
        <v>151.69999999999999</v>
      </c>
      <c r="C10" s="21">
        <f t="shared" si="0"/>
        <v>151.79999999999998</v>
      </c>
      <c r="D10" s="25">
        <f t="shared" si="5"/>
        <v>153.1</v>
      </c>
      <c r="E10" s="26">
        <f t="shared" si="6"/>
        <v>153.49999999999997</v>
      </c>
      <c r="F10" s="19">
        <f t="shared" si="7"/>
        <v>154.1</v>
      </c>
      <c r="G10" s="20">
        <f t="shared" si="7"/>
        <v>161.49999999999997</v>
      </c>
      <c r="H10" s="22">
        <v>167.45</v>
      </c>
      <c r="I10" s="10">
        <f t="shared" si="3"/>
        <v>167.54999999999998</v>
      </c>
      <c r="J10" s="17">
        <v>766.95</v>
      </c>
      <c r="K10" s="23">
        <f t="shared" si="4"/>
        <v>767.05000000000007</v>
      </c>
    </row>
    <row r="11" spans="1:11" x14ac:dyDescent="0.25">
      <c r="A11" s="6" t="s">
        <v>11</v>
      </c>
      <c r="B11" s="16">
        <v>159.94999999999999</v>
      </c>
      <c r="C11" s="21">
        <f t="shared" si="0"/>
        <v>160.04999999999998</v>
      </c>
      <c r="D11" s="25">
        <f t="shared" si="5"/>
        <v>161.44999999999999</v>
      </c>
      <c r="E11" s="26">
        <f t="shared" si="6"/>
        <v>162.54999999999998</v>
      </c>
      <c r="F11" s="19">
        <f t="shared" si="7"/>
        <v>165.45</v>
      </c>
      <c r="G11" s="20">
        <f t="shared" si="7"/>
        <v>170.54999999999998</v>
      </c>
      <c r="H11" s="22">
        <v>171.95</v>
      </c>
      <c r="I11" s="10">
        <f>H11+0.1</f>
        <v>172.04999999999998</v>
      </c>
      <c r="J11" s="17">
        <v>789.95</v>
      </c>
      <c r="K11" s="23">
        <f t="shared" si="4"/>
        <v>790.05000000000007</v>
      </c>
    </row>
    <row r="12" spans="1:11" x14ac:dyDescent="0.25">
      <c r="A12" s="6" t="s">
        <v>12</v>
      </c>
      <c r="B12" s="27">
        <v>129.19999999999999</v>
      </c>
      <c r="C12" s="21">
        <f t="shared" si="0"/>
        <v>129.29999999999998</v>
      </c>
      <c r="D12" s="25">
        <f t="shared" si="5"/>
        <v>129.19999999999999</v>
      </c>
      <c r="E12" s="26">
        <f t="shared" si="6"/>
        <v>131.79999999999998</v>
      </c>
      <c r="F12" s="19">
        <f t="shared" si="7"/>
        <v>131.19999999999999</v>
      </c>
      <c r="G12" s="20">
        <f t="shared" si="7"/>
        <v>139.79999999999998</v>
      </c>
      <c r="H12" s="22"/>
      <c r="I12" s="10">
        <f t="shared" si="3"/>
        <v>0.1</v>
      </c>
      <c r="J12" s="17">
        <v>689.95</v>
      </c>
      <c r="K12" s="23">
        <f t="shared" si="4"/>
        <v>690.05000000000007</v>
      </c>
    </row>
    <row r="13" spans="1:11" x14ac:dyDescent="0.25">
      <c r="A13" s="6" t="s">
        <v>22</v>
      </c>
      <c r="B13" s="28">
        <v>117.95</v>
      </c>
      <c r="C13" s="29">
        <f t="shared" si="0"/>
        <v>118.05</v>
      </c>
      <c r="D13" s="25">
        <f t="shared" si="5"/>
        <v>117.95</v>
      </c>
      <c r="E13" s="26">
        <f t="shared" si="6"/>
        <v>120.55</v>
      </c>
      <c r="F13" s="30">
        <f t="shared" si="7"/>
        <v>119.95</v>
      </c>
      <c r="G13" s="31">
        <f t="shared" si="7"/>
        <v>125.55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-5.0999999999999943</v>
      </c>
      <c r="C19" s="15">
        <f>C4-D4</f>
        <v>-4.9000000000000057</v>
      </c>
      <c r="D19" s="50">
        <f t="shared" ref="D19:D28" si="8">B4-I4</f>
        <v>-12.099999999999994</v>
      </c>
      <c r="E19" s="51">
        <f t="shared" ref="E19:E28" si="9">C4-H4</f>
        <v>-11.900000000000006</v>
      </c>
      <c r="F19" s="52"/>
      <c r="G19" s="53"/>
      <c r="H19" s="13">
        <f t="shared" ref="H19:H28" si="10">F4-I4</f>
        <v>-158.04999999999998</v>
      </c>
      <c r="I19" s="54">
        <f t="shared" ref="I19:I28" si="11">G4-H4</f>
        <v>-157.85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99.850000000000009</v>
      </c>
      <c r="C20" s="20">
        <f>C5-D5</f>
        <v>100.05</v>
      </c>
      <c r="D20" s="22">
        <f t="shared" si="8"/>
        <v>99.850000000000009</v>
      </c>
      <c r="E20" s="55">
        <f t="shared" si="9"/>
        <v>100.05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Wk08</v>
      </c>
      <c r="B21" s="19">
        <f>B6-E6</f>
        <v>123.85000000000001</v>
      </c>
      <c r="C21" s="20">
        <f>C6-D6</f>
        <v>124.05</v>
      </c>
      <c r="D21" s="22">
        <f t="shared" si="8"/>
        <v>-22.09999999999998</v>
      </c>
      <c r="E21" s="55">
        <f t="shared" si="9"/>
        <v>-21.899999999999991</v>
      </c>
      <c r="F21" s="27"/>
      <c r="G21" s="56"/>
      <c r="H21" s="57">
        <f t="shared" si="10"/>
        <v>-146.04999999999998</v>
      </c>
      <c r="I21" s="58">
        <f t="shared" si="11"/>
        <v>-145.85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-15.599999999999994</v>
      </c>
      <c r="E22" s="55">
        <f t="shared" si="9"/>
        <v>-15.400000000000006</v>
      </c>
      <c r="F22" s="27">
        <v>5</v>
      </c>
      <c r="G22" s="56">
        <v>16</v>
      </c>
      <c r="H22" s="57">
        <f t="shared" si="10"/>
        <v>-5.0999999999999943</v>
      </c>
      <c r="I22" s="58">
        <f t="shared" si="11"/>
        <v>8.0999999999999943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126.85000000000001</v>
      </c>
      <c r="E23" s="55">
        <f t="shared" si="9"/>
        <v>127.05</v>
      </c>
      <c r="F23" s="27">
        <v>5</v>
      </c>
      <c r="G23" s="56">
        <v>8</v>
      </c>
      <c r="H23" s="57">
        <f t="shared" si="10"/>
        <v>134.35</v>
      </c>
      <c r="I23" s="58">
        <f t="shared" si="11"/>
        <v>140.55000000000001</v>
      </c>
      <c r="J23" s="61"/>
      <c r="K23" s="61"/>
    </row>
    <row r="24" spans="1:11" x14ac:dyDescent="0.25">
      <c r="A24" s="46" t="str">
        <f t="shared" si="12"/>
        <v>Q223</v>
      </c>
      <c r="B24" s="17">
        <v>-1.9</v>
      </c>
      <c r="C24" s="60">
        <v>-1.5</v>
      </c>
      <c r="D24" s="22">
        <f t="shared" si="8"/>
        <v>132.35</v>
      </c>
      <c r="E24" s="55">
        <f t="shared" si="9"/>
        <v>132.54999999999998</v>
      </c>
      <c r="F24" s="27">
        <v>5</v>
      </c>
      <c r="G24" s="56">
        <v>8</v>
      </c>
      <c r="H24" s="57">
        <f t="shared" si="10"/>
        <v>138.85</v>
      </c>
      <c r="I24" s="58">
        <f t="shared" si="11"/>
        <v>142.44999999999999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-1.7</v>
      </c>
      <c r="C25" s="60">
        <v>-1.4</v>
      </c>
      <c r="D25" s="22">
        <f t="shared" si="8"/>
        <v>-15.849999999999994</v>
      </c>
      <c r="E25" s="55">
        <f t="shared" si="9"/>
        <v>-15.650000000000006</v>
      </c>
      <c r="F25" s="27">
        <v>1</v>
      </c>
      <c r="G25" s="56">
        <v>8</v>
      </c>
      <c r="H25" s="57">
        <f t="shared" si="10"/>
        <v>-13.449999999999989</v>
      </c>
      <c r="I25" s="58">
        <f t="shared" si="11"/>
        <v>-5.9500000000000171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-12.099999999999994</v>
      </c>
      <c r="E26" s="55">
        <f>C11-H11</f>
        <v>-11.900000000000006</v>
      </c>
      <c r="F26" s="27">
        <v>4</v>
      </c>
      <c r="G26" s="56">
        <v>8</v>
      </c>
      <c r="H26" s="57">
        <f t="shared" si="10"/>
        <v>-6.5999999999999943</v>
      </c>
      <c r="I26" s="58">
        <f>G11-H11</f>
        <v>-1.4000000000000057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129.1</v>
      </c>
      <c r="E27" s="55">
        <f t="shared" si="9"/>
        <v>129.29999999999998</v>
      </c>
      <c r="F27" s="27">
        <v>2</v>
      </c>
      <c r="G27" s="56">
        <v>8</v>
      </c>
      <c r="H27" s="57">
        <f t="shared" si="10"/>
        <v>131.1</v>
      </c>
      <c r="I27" s="58">
        <f t="shared" si="11"/>
        <v>139.79999999999998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117.85000000000001</v>
      </c>
      <c r="E28" s="66">
        <f t="shared" si="9"/>
        <v>118.05</v>
      </c>
      <c r="F28" s="28">
        <v>2</v>
      </c>
      <c r="G28" s="67">
        <v>5</v>
      </c>
      <c r="H28" s="68">
        <f t="shared" si="10"/>
        <v>119.85000000000001</v>
      </c>
      <c r="I28" s="69">
        <f t="shared" si="11"/>
        <v>125.55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06" priority="9" operator="equal">
      <formula>0.1</formula>
    </cfRule>
  </conditionalFormatting>
  <conditionalFormatting sqref="I4:I13">
    <cfRule type="cellIs" dxfId="205" priority="8" operator="equal">
      <formula>0.1</formula>
    </cfRule>
  </conditionalFormatting>
  <conditionalFormatting sqref="E4:E6">
    <cfRule type="cellIs" dxfId="204" priority="2" operator="equal">
      <formula>0.1</formula>
    </cfRule>
  </conditionalFormatting>
  <conditionalFormatting sqref="G6">
    <cfRule type="cellIs" dxfId="203" priority="6" operator="equal">
      <formula>0.1</formula>
    </cfRule>
  </conditionalFormatting>
  <conditionalFormatting sqref="G5">
    <cfRule type="cellIs" dxfId="202" priority="5" operator="equal">
      <formula>0.1</formula>
    </cfRule>
  </conditionalFormatting>
  <conditionalFormatting sqref="G4">
    <cfRule type="cellIs" dxfId="201" priority="4" operator="equal">
      <formula>0.1</formula>
    </cfRule>
  </conditionalFormatting>
  <conditionalFormatting sqref="G4:G6">
    <cfRule type="cellIs" dxfId="200" priority="3" operator="equal">
      <formula>0.1</formula>
    </cfRule>
    <cfRule type="cellIs" dxfId="199" priority="7" operator="equal">
      <formula>0.1</formula>
    </cfRule>
  </conditionalFormatting>
  <conditionalFormatting sqref="C4:C13">
    <cfRule type="cellIs" dxfId="198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0956-FF37-48AA-B964-5ABFBBCB51AD}">
  <dimension ref="A2:K29"/>
  <sheetViews>
    <sheetView workbookViewId="0">
      <selection activeCell="J13" sqref="J13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133.69999999999999</v>
      </c>
      <c r="C4" s="8">
        <f t="shared" ref="C4:C13" si="0">B4+0.1</f>
        <v>133.79999999999998</v>
      </c>
      <c r="D4" s="9">
        <v>150.94999999999999</v>
      </c>
      <c r="E4" s="10">
        <f t="shared" ref="E4:E6" si="1">D4+0.1</f>
        <v>151.04999999999998</v>
      </c>
      <c r="F4" s="11"/>
      <c r="G4" s="12">
        <f t="shared" ref="G4:G6" si="2">F4+0.1</f>
        <v>0.1</v>
      </c>
      <c r="H4" s="13">
        <v>164.95</v>
      </c>
      <c r="I4" s="10">
        <f t="shared" ref="I4:I13" si="3">H4+0.1</f>
        <v>165.04999999999998</v>
      </c>
      <c r="J4" s="14"/>
      <c r="K4" s="15"/>
    </row>
    <row r="5" spans="1:11" x14ac:dyDescent="0.25">
      <c r="A5" s="6" t="s">
        <v>8</v>
      </c>
      <c r="B5" s="16">
        <v>98.95</v>
      </c>
      <c r="C5" s="8">
        <f t="shared" si="0"/>
        <v>99.05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34</v>
      </c>
      <c r="B6" s="16">
        <v>121.25</v>
      </c>
      <c r="C6" s="8">
        <f t="shared" si="0"/>
        <v>121.35</v>
      </c>
      <c r="D6" s="22"/>
      <c r="E6" s="10">
        <f t="shared" si="1"/>
        <v>0.1</v>
      </c>
      <c r="F6" s="17"/>
      <c r="G6" s="12">
        <f t="shared" si="2"/>
        <v>0.1</v>
      </c>
      <c r="H6" s="18">
        <v>148.94999999999999</v>
      </c>
      <c r="I6" s="10">
        <f t="shared" si="3"/>
        <v>149.04999999999998</v>
      </c>
      <c r="J6" s="17">
        <v>615.15</v>
      </c>
      <c r="K6" s="23">
        <f t="shared" ref="K6:K12" si="4">J6+0.1</f>
        <v>615.25</v>
      </c>
    </row>
    <row r="7" spans="1:11" ht="15.75" customHeight="1" x14ac:dyDescent="0.25">
      <c r="A7" s="24" t="s">
        <v>20</v>
      </c>
      <c r="B7" s="16">
        <v>134.55000000000001</v>
      </c>
      <c r="C7" s="21">
        <f t="shared" si="0"/>
        <v>134.65</v>
      </c>
      <c r="D7" s="25">
        <f t="shared" ref="D7:D13" si="5">B7-C22</f>
        <v>140.05000000000001</v>
      </c>
      <c r="E7" s="26">
        <f t="shared" ref="E7:E13" si="6">C7-B22</f>
        <v>142.15</v>
      </c>
      <c r="F7" s="19">
        <f t="shared" ref="F7:G13" si="7">D7+F22</f>
        <v>145.05000000000001</v>
      </c>
      <c r="G7" s="20">
        <f t="shared" si="7"/>
        <v>158.15</v>
      </c>
      <c r="H7" s="22">
        <v>150.44999999999999</v>
      </c>
      <c r="I7" s="10">
        <f t="shared" si="3"/>
        <v>150.54999999999998</v>
      </c>
      <c r="J7" s="17">
        <v>688.35</v>
      </c>
      <c r="K7" s="23">
        <f t="shared" si="4"/>
        <v>688.45</v>
      </c>
    </row>
    <row r="8" spans="1:11" x14ac:dyDescent="0.25">
      <c r="A8" s="24" t="s">
        <v>32</v>
      </c>
      <c r="B8" s="16">
        <v>130.69999999999999</v>
      </c>
      <c r="C8" s="21">
        <f t="shared" si="0"/>
        <v>130.79999999999998</v>
      </c>
      <c r="D8" s="25">
        <f t="shared" si="5"/>
        <v>133.19999999999999</v>
      </c>
      <c r="E8" s="26">
        <f t="shared" si="6"/>
        <v>136.29999999999998</v>
      </c>
      <c r="F8" s="19">
        <f t="shared" si="7"/>
        <v>138.19999999999999</v>
      </c>
      <c r="G8" s="20">
        <f t="shared" si="7"/>
        <v>144.29999999999998</v>
      </c>
      <c r="H8" s="22"/>
      <c r="I8" s="10">
        <f t="shared" si="3"/>
        <v>0.1</v>
      </c>
      <c r="J8" s="17">
        <v>693.15</v>
      </c>
      <c r="K8" s="23">
        <f t="shared" si="4"/>
        <v>693.25</v>
      </c>
    </row>
    <row r="9" spans="1:11" x14ac:dyDescent="0.25">
      <c r="A9" s="6" t="s">
        <v>10</v>
      </c>
      <c r="B9" s="16">
        <v>135.19999999999999</v>
      </c>
      <c r="C9" s="21">
        <f t="shared" si="0"/>
        <v>135.29999999999998</v>
      </c>
      <c r="D9" s="25">
        <f t="shared" si="5"/>
        <v>136.6</v>
      </c>
      <c r="E9" s="26">
        <f t="shared" si="6"/>
        <v>136.99999999999997</v>
      </c>
      <c r="F9" s="19">
        <f t="shared" si="7"/>
        <v>141.6</v>
      </c>
      <c r="G9" s="20">
        <f t="shared" si="7"/>
        <v>144.99999999999997</v>
      </c>
      <c r="H9" s="22">
        <v>147.69999999999999</v>
      </c>
      <c r="I9" s="10">
        <f t="shared" si="3"/>
        <v>147.79999999999998</v>
      </c>
      <c r="J9" s="17">
        <v>744.15</v>
      </c>
      <c r="K9" s="23">
        <f t="shared" si="4"/>
        <v>744.25</v>
      </c>
    </row>
    <row r="10" spans="1:11" x14ac:dyDescent="0.25">
      <c r="A10" s="6" t="s">
        <v>21</v>
      </c>
      <c r="B10" s="16">
        <v>153.80000000000001</v>
      </c>
      <c r="C10" s="21">
        <f t="shared" si="0"/>
        <v>153.9</v>
      </c>
      <c r="D10" s="25">
        <f t="shared" si="5"/>
        <v>155.20000000000002</v>
      </c>
      <c r="E10" s="26">
        <f t="shared" si="6"/>
        <v>155.6</v>
      </c>
      <c r="F10" s="19">
        <f t="shared" si="7"/>
        <v>156.20000000000002</v>
      </c>
      <c r="G10" s="20">
        <f t="shared" si="7"/>
        <v>163.6</v>
      </c>
      <c r="H10" s="22">
        <v>167.45</v>
      </c>
      <c r="I10" s="10">
        <f t="shared" si="3"/>
        <v>167.54999999999998</v>
      </c>
      <c r="J10" s="17">
        <v>779.95</v>
      </c>
      <c r="K10" s="23">
        <f t="shared" si="4"/>
        <v>780.05000000000007</v>
      </c>
    </row>
    <row r="11" spans="1:11" x14ac:dyDescent="0.25">
      <c r="A11" s="6" t="s">
        <v>11</v>
      </c>
      <c r="B11" s="16">
        <v>162.44999999999999</v>
      </c>
      <c r="C11" s="21">
        <f t="shared" si="0"/>
        <v>162.54999999999998</v>
      </c>
      <c r="D11" s="25">
        <f t="shared" si="5"/>
        <v>163.95</v>
      </c>
      <c r="E11" s="26">
        <f t="shared" si="6"/>
        <v>165.04999999999998</v>
      </c>
      <c r="F11" s="19">
        <f t="shared" si="7"/>
        <v>167.95</v>
      </c>
      <c r="G11" s="20">
        <f t="shared" si="7"/>
        <v>173.04999999999998</v>
      </c>
      <c r="H11" s="22"/>
      <c r="I11" s="10">
        <f>H11+0.1</f>
        <v>0.1</v>
      </c>
      <c r="J11" s="17">
        <v>797.5</v>
      </c>
      <c r="K11" s="23">
        <f t="shared" si="4"/>
        <v>797.6</v>
      </c>
    </row>
    <row r="12" spans="1:11" x14ac:dyDescent="0.25">
      <c r="A12" s="6" t="s">
        <v>12</v>
      </c>
      <c r="B12" s="27">
        <v>129.69999999999999</v>
      </c>
      <c r="C12" s="21">
        <f t="shared" si="0"/>
        <v>129.79999999999998</v>
      </c>
      <c r="D12" s="25">
        <f t="shared" si="5"/>
        <v>129.69999999999999</v>
      </c>
      <c r="E12" s="26">
        <f t="shared" si="6"/>
        <v>132.29999999999998</v>
      </c>
      <c r="F12" s="19">
        <f t="shared" si="7"/>
        <v>131.69999999999999</v>
      </c>
      <c r="G12" s="20">
        <f t="shared" si="7"/>
        <v>140.29999999999998</v>
      </c>
      <c r="H12" s="22"/>
      <c r="I12" s="10">
        <f t="shared" si="3"/>
        <v>0.1</v>
      </c>
      <c r="J12" s="17">
        <v>714.95</v>
      </c>
      <c r="K12" s="23">
        <f t="shared" si="4"/>
        <v>715.05000000000007</v>
      </c>
    </row>
    <row r="13" spans="1:11" x14ac:dyDescent="0.25">
      <c r="A13" s="6" t="s">
        <v>22</v>
      </c>
      <c r="B13" s="28">
        <v>117.95</v>
      </c>
      <c r="C13" s="29">
        <f t="shared" si="0"/>
        <v>118.05</v>
      </c>
      <c r="D13" s="25">
        <f t="shared" si="5"/>
        <v>117.95</v>
      </c>
      <c r="E13" s="26">
        <f t="shared" si="6"/>
        <v>120.55</v>
      </c>
      <c r="F13" s="30">
        <f t="shared" si="7"/>
        <v>119.95</v>
      </c>
      <c r="G13" s="31">
        <f t="shared" si="7"/>
        <v>125.55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Thu</v>
      </c>
      <c r="B19" s="14">
        <f>B4-E4</f>
        <v>-17.349999999999994</v>
      </c>
      <c r="C19" s="15">
        <f>C4-D4</f>
        <v>-17.150000000000006</v>
      </c>
      <c r="D19" s="50">
        <f t="shared" ref="D19:D28" si="8">B4-I4</f>
        <v>-31.349999999999994</v>
      </c>
      <c r="E19" s="51">
        <f t="shared" ref="E19:E28" si="9">C4-H4</f>
        <v>-31.150000000000006</v>
      </c>
      <c r="F19" s="52"/>
      <c r="G19" s="53"/>
      <c r="H19" s="13">
        <f t="shared" ref="H19:H28" si="10">F4-I4</f>
        <v>-165.04999999999998</v>
      </c>
      <c r="I19" s="54">
        <f t="shared" ref="I19:I28" si="11">G4-H4</f>
        <v>-164.85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98.850000000000009</v>
      </c>
      <c r="C20" s="20">
        <f>C5-D5</f>
        <v>99.05</v>
      </c>
      <c r="D20" s="22">
        <f t="shared" si="8"/>
        <v>98.850000000000009</v>
      </c>
      <c r="E20" s="55">
        <f t="shared" si="9"/>
        <v>99.05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Wk08</v>
      </c>
      <c r="B21" s="19">
        <f>B6-E6</f>
        <v>121.15</v>
      </c>
      <c r="C21" s="20">
        <f>C6-D6</f>
        <v>121.35</v>
      </c>
      <c r="D21" s="22">
        <f t="shared" si="8"/>
        <v>-27.799999999999983</v>
      </c>
      <c r="E21" s="55">
        <f t="shared" si="9"/>
        <v>-27.599999999999994</v>
      </c>
      <c r="F21" s="27"/>
      <c r="G21" s="56"/>
      <c r="H21" s="57">
        <f t="shared" si="10"/>
        <v>-149.04999999999998</v>
      </c>
      <c r="I21" s="58">
        <f t="shared" si="11"/>
        <v>-148.85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-15.999999999999972</v>
      </c>
      <c r="E22" s="55">
        <f t="shared" si="9"/>
        <v>-15.799999999999983</v>
      </c>
      <c r="F22" s="27">
        <v>5</v>
      </c>
      <c r="G22" s="56">
        <v>16</v>
      </c>
      <c r="H22" s="57">
        <f t="shared" si="10"/>
        <v>-5.4999999999999716</v>
      </c>
      <c r="I22" s="58">
        <f t="shared" si="11"/>
        <v>7.7000000000000171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130.6</v>
      </c>
      <c r="E23" s="55">
        <f t="shared" si="9"/>
        <v>130.79999999999998</v>
      </c>
      <c r="F23" s="27">
        <v>5</v>
      </c>
      <c r="G23" s="56">
        <v>8</v>
      </c>
      <c r="H23" s="57">
        <f t="shared" si="10"/>
        <v>138.1</v>
      </c>
      <c r="I23" s="58">
        <f t="shared" si="11"/>
        <v>144.29999999999998</v>
      </c>
      <c r="J23" s="61"/>
      <c r="K23" s="61"/>
    </row>
    <row r="24" spans="1:11" x14ac:dyDescent="0.25">
      <c r="A24" s="46" t="str">
        <f t="shared" si="12"/>
        <v>Q223</v>
      </c>
      <c r="B24" s="17">
        <v>-1.7</v>
      </c>
      <c r="C24" s="60">
        <v>-1.4</v>
      </c>
      <c r="D24" s="22">
        <f t="shared" si="8"/>
        <v>-12.599999999999994</v>
      </c>
      <c r="E24" s="55">
        <f t="shared" si="9"/>
        <v>-12.400000000000006</v>
      </c>
      <c r="F24" s="27">
        <v>5</v>
      </c>
      <c r="G24" s="56">
        <v>8</v>
      </c>
      <c r="H24" s="57">
        <f t="shared" si="10"/>
        <v>-6.1999999999999886</v>
      </c>
      <c r="I24" s="58">
        <f t="shared" si="11"/>
        <v>-2.7000000000000171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-1.7</v>
      </c>
      <c r="C25" s="60">
        <v>-1.4</v>
      </c>
      <c r="D25" s="22">
        <f t="shared" si="8"/>
        <v>-13.749999999999972</v>
      </c>
      <c r="E25" s="55">
        <f t="shared" si="9"/>
        <v>-13.549999999999983</v>
      </c>
      <c r="F25" s="27">
        <v>1</v>
      </c>
      <c r="G25" s="56">
        <v>8</v>
      </c>
      <c r="H25" s="57">
        <f t="shared" si="10"/>
        <v>-11.349999999999966</v>
      </c>
      <c r="I25" s="58">
        <f t="shared" si="11"/>
        <v>-3.8499999999999943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162.35</v>
      </c>
      <c r="E26" s="55">
        <f>C11-H11</f>
        <v>162.54999999999998</v>
      </c>
      <c r="F26" s="27">
        <v>4</v>
      </c>
      <c r="G26" s="56">
        <v>8</v>
      </c>
      <c r="H26" s="57">
        <f t="shared" si="10"/>
        <v>167.85</v>
      </c>
      <c r="I26" s="58">
        <f>G11-H11</f>
        <v>173.04999999999998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129.6</v>
      </c>
      <c r="E27" s="55">
        <f t="shared" si="9"/>
        <v>129.79999999999998</v>
      </c>
      <c r="F27" s="27">
        <v>2</v>
      </c>
      <c r="G27" s="56">
        <v>8</v>
      </c>
      <c r="H27" s="57">
        <f t="shared" si="10"/>
        <v>131.6</v>
      </c>
      <c r="I27" s="58">
        <f t="shared" si="11"/>
        <v>140.29999999999998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117.85000000000001</v>
      </c>
      <c r="E28" s="66">
        <f t="shared" si="9"/>
        <v>118.05</v>
      </c>
      <c r="F28" s="28">
        <v>2</v>
      </c>
      <c r="G28" s="67">
        <v>5</v>
      </c>
      <c r="H28" s="68">
        <f t="shared" si="10"/>
        <v>119.85000000000001</v>
      </c>
      <c r="I28" s="69">
        <f t="shared" si="11"/>
        <v>125.55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97" priority="9" operator="equal">
      <formula>0.1</formula>
    </cfRule>
  </conditionalFormatting>
  <conditionalFormatting sqref="I4:I13">
    <cfRule type="cellIs" dxfId="196" priority="8" operator="equal">
      <formula>0.1</formula>
    </cfRule>
  </conditionalFormatting>
  <conditionalFormatting sqref="E4:E6">
    <cfRule type="cellIs" dxfId="195" priority="2" operator="equal">
      <formula>0.1</formula>
    </cfRule>
  </conditionalFormatting>
  <conditionalFormatting sqref="G6">
    <cfRule type="cellIs" dxfId="194" priority="6" operator="equal">
      <formula>0.1</formula>
    </cfRule>
  </conditionalFormatting>
  <conditionalFormatting sqref="G5">
    <cfRule type="cellIs" dxfId="193" priority="5" operator="equal">
      <formula>0.1</formula>
    </cfRule>
  </conditionalFormatting>
  <conditionalFormatting sqref="G4">
    <cfRule type="cellIs" dxfId="192" priority="4" operator="equal">
      <formula>0.1</formula>
    </cfRule>
  </conditionalFormatting>
  <conditionalFormatting sqref="G4:G6">
    <cfRule type="cellIs" dxfId="191" priority="3" operator="equal">
      <formula>0.1</formula>
    </cfRule>
    <cfRule type="cellIs" dxfId="190" priority="7" operator="equal">
      <formula>0.1</formula>
    </cfRule>
  </conditionalFormatting>
  <conditionalFormatting sqref="C4:C13">
    <cfRule type="cellIs" dxfId="189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659E-F4A9-4EF4-9888-F8423BA87D27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79.849999999999994</v>
      </c>
      <c r="C4" s="8">
        <f t="shared" ref="C4:C13" si="0">B4+0.1</f>
        <v>79.949999999999989</v>
      </c>
      <c r="D4" s="9">
        <v>134.94999999999999</v>
      </c>
      <c r="E4" s="10">
        <f t="shared" ref="E4:E6" si="1">D4+0.1</f>
        <v>135.04999999999998</v>
      </c>
      <c r="F4" s="11"/>
      <c r="G4" s="12">
        <f t="shared" ref="G4:G6" si="2">F4+0.1</f>
        <v>0.1</v>
      </c>
      <c r="H4" s="13">
        <v>166.95</v>
      </c>
      <c r="I4" s="10">
        <f t="shared" ref="I4:I13" si="3">H4+0.1</f>
        <v>167.04999999999998</v>
      </c>
      <c r="J4" s="14"/>
      <c r="K4" s="15"/>
    </row>
    <row r="5" spans="1:11" x14ac:dyDescent="0.25">
      <c r="A5" s="6" t="s">
        <v>8</v>
      </c>
      <c r="B5" s="16">
        <v>96.45</v>
      </c>
      <c r="C5" s="8">
        <f t="shared" si="0"/>
        <v>96.55</v>
      </c>
      <c r="D5" s="9"/>
      <c r="E5" s="10">
        <f t="shared" si="1"/>
        <v>0.1</v>
      </c>
      <c r="F5" s="17"/>
      <c r="G5" s="12">
        <f t="shared" si="2"/>
        <v>0.1</v>
      </c>
      <c r="H5" s="18">
        <v>124.95</v>
      </c>
      <c r="I5" s="10">
        <f t="shared" si="3"/>
        <v>125.05</v>
      </c>
      <c r="J5" s="19"/>
      <c r="K5" s="20"/>
    </row>
    <row r="6" spans="1:11" x14ac:dyDescent="0.25">
      <c r="A6" s="6" t="s">
        <v>34</v>
      </c>
      <c r="B6" s="16">
        <v>126.95</v>
      </c>
      <c r="C6" s="8">
        <f t="shared" si="0"/>
        <v>127.05</v>
      </c>
      <c r="D6" s="22"/>
      <c r="E6" s="10">
        <f t="shared" si="1"/>
        <v>0.1</v>
      </c>
      <c r="F6" s="17"/>
      <c r="G6" s="12">
        <f t="shared" si="2"/>
        <v>0.1</v>
      </c>
      <c r="H6" s="18">
        <v>153.94999999999999</v>
      </c>
      <c r="I6" s="10">
        <f t="shared" si="3"/>
        <v>154.04999999999998</v>
      </c>
      <c r="J6" s="17">
        <v>625.04999999999995</v>
      </c>
      <c r="K6" s="23">
        <f t="shared" ref="K6:K12" si="4">J6+0.1</f>
        <v>625.15</v>
      </c>
    </row>
    <row r="7" spans="1:11" ht="15.75" customHeight="1" x14ac:dyDescent="0.25">
      <c r="A7" s="24" t="s">
        <v>20</v>
      </c>
      <c r="B7" s="16">
        <v>131</v>
      </c>
      <c r="C7" s="21">
        <f t="shared" si="0"/>
        <v>131.1</v>
      </c>
      <c r="D7" s="25">
        <f t="shared" ref="D7:D13" si="5">B7-C22</f>
        <v>136.5</v>
      </c>
      <c r="E7" s="26">
        <f t="shared" ref="E7:E13" si="6">C7-B22</f>
        <v>138.6</v>
      </c>
      <c r="F7" s="19">
        <f t="shared" ref="F7:G13" si="7">D7+F22</f>
        <v>141.5</v>
      </c>
      <c r="G7" s="20">
        <f t="shared" si="7"/>
        <v>154.6</v>
      </c>
      <c r="H7" s="22">
        <v>150.19999999999999</v>
      </c>
      <c r="I7" s="10">
        <f t="shared" si="3"/>
        <v>150.29999999999998</v>
      </c>
      <c r="J7" s="17">
        <v>677.05</v>
      </c>
      <c r="K7" s="23">
        <f t="shared" si="4"/>
        <v>677.15</v>
      </c>
    </row>
    <row r="8" spans="1:11" x14ac:dyDescent="0.25">
      <c r="A8" s="24" t="s">
        <v>32</v>
      </c>
      <c r="B8" s="16">
        <v>127.45</v>
      </c>
      <c r="C8" s="21">
        <f t="shared" si="0"/>
        <v>127.55</v>
      </c>
      <c r="D8" s="25">
        <f t="shared" si="5"/>
        <v>129.94999999999999</v>
      </c>
      <c r="E8" s="26">
        <f t="shared" si="6"/>
        <v>133.05000000000001</v>
      </c>
      <c r="F8" s="19">
        <f t="shared" si="7"/>
        <v>134.94999999999999</v>
      </c>
      <c r="G8" s="20">
        <f t="shared" si="7"/>
        <v>141.05000000000001</v>
      </c>
      <c r="H8" s="22"/>
      <c r="I8" s="10">
        <f t="shared" si="3"/>
        <v>0.1</v>
      </c>
      <c r="J8" s="17">
        <v>690.65</v>
      </c>
      <c r="K8" s="23">
        <f t="shared" si="4"/>
        <v>690.75</v>
      </c>
    </row>
    <row r="9" spans="1:11" x14ac:dyDescent="0.25">
      <c r="A9" s="6" t="s">
        <v>10</v>
      </c>
      <c r="B9" s="16">
        <v>132.94999999999999</v>
      </c>
      <c r="C9" s="21">
        <f t="shared" si="0"/>
        <v>133.04999999999998</v>
      </c>
      <c r="D9" s="25">
        <f t="shared" si="5"/>
        <v>134.35</v>
      </c>
      <c r="E9" s="26">
        <f t="shared" si="6"/>
        <v>134.74999999999997</v>
      </c>
      <c r="F9" s="19">
        <f t="shared" si="7"/>
        <v>139.35</v>
      </c>
      <c r="G9" s="20">
        <f t="shared" si="7"/>
        <v>142.74999999999997</v>
      </c>
      <c r="H9" s="22">
        <v>149.94999999999999</v>
      </c>
      <c r="I9" s="10">
        <f t="shared" si="3"/>
        <v>150.04999999999998</v>
      </c>
      <c r="J9" s="17">
        <v>741.45</v>
      </c>
      <c r="K9" s="23">
        <f t="shared" si="4"/>
        <v>741.55000000000007</v>
      </c>
    </row>
    <row r="10" spans="1:11" x14ac:dyDescent="0.25">
      <c r="A10" s="6" t="s">
        <v>21</v>
      </c>
      <c r="B10" s="16">
        <v>150.69999999999999</v>
      </c>
      <c r="C10" s="21">
        <f t="shared" si="0"/>
        <v>150.79999999999998</v>
      </c>
      <c r="D10" s="25">
        <f t="shared" si="5"/>
        <v>152.1</v>
      </c>
      <c r="E10" s="26">
        <f t="shared" si="6"/>
        <v>152.49999999999997</v>
      </c>
      <c r="F10" s="19">
        <f t="shared" si="7"/>
        <v>153.1</v>
      </c>
      <c r="G10" s="20">
        <f t="shared" si="7"/>
        <v>160.49999999999997</v>
      </c>
      <c r="H10" s="22">
        <v>170.95</v>
      </c>
      <c r="I10" s="10">
        <f t="shared" si="3"/>
        <v>171.04999999999998</v>
      </c>
      <c r="J10" s="17">
        <v>778.95</v>
      </c>
      <c r="K10" s="23">
        <f t="shared" si="4"/>
        <v>779.05000000000007</v>
      </c>
    </row>
    <row r="11" spans="1:11" x14ac:dyDescent="0.25">
      <c r="A11" s="6" t="s">
        <v>11</v>
      </c>
      <c r="B11" s="16">
        <v>161.44999999999999</v>
      </c>
      <c r="C11" s="21">
        <f t="shared" si="0"/>
        <v>161.54999999999998</v>
      </c>
      <c r="D11" s="25">
        <f t="shared" si="5"/>
        <v>162.94999999999999</v>
      </c>
      <c r="E11" s="26">
        <f t="shared" si="6"/>
        <v>164.04999999999998</v>
      </c>
      <c r="F11" s="19">
        <f t="shared" si="7"/>
        <v>166.95</v>
      </c>
      <c r="G11" s="20">
        <f t="shared" si="7"/>
        <v>172.04999999999998</v>
      </c>
      <c r="H11" s="22">
        <v>171.1</v>
      </c>
      <c r="I11" s="10">
        <f>H11+0.1</f>
        <v>171.2</v>
      </c>
      <c r="J11" s="17">
        <v>790.05</v>
      </c>
      <c r="K11" s="23">
        <f t="shared" si="4"/>
        <v>790.15</v>
      </c>
    </row>
    <row r="12" spans="1:11" x14ac:dyDescent="0.25">
      <c r="A12" s="6" t="s">
        <v>12</v>
      </c>
      <c r="B12" s="27">
        <v>128.94999999999999</v>
      </c>
      <c r="C12" s="21">
        <f t="shared" si="0"/>
        <v>129.04999999999998</v>
      </c>
      <c r="D12" s="25">
        <f t="shared" si="5"/>
        <v>128.94999999999999</v>
      </c>
      <c r="E12" s="26">
        <f t="shared" si="6"/>
        <v>131.54999999999998</v>
      </c>
      <c r="F12" s="19">
        <f t="shared" si="7"/>
        <v>130.94999999999999</v>
      </c>
      <c r="G12" s="20">
        <f t="shared" si="7"/>
        <v>139.54999999999998</v>
      </c>
      <c r="H12" s="22"/>
      <c r="I12" s="10">
        <f t="shared" si="3"/>
        <v>0.1</v>
      </c>
      <c r="J12" s="17">
        <v>714.95</v>
      </c>
      <c r="K12" s="23">
        <f t="shared" si="4"/>
        <v>715.05000000000007</v>
      </c>
    </row>
    <row r="13" spans="1:11" x14ac:dyDescent="0.25">
      <c r="A13" s="6" t="s">
        <v>22</v>
      </c>
      <c r="B13" s="28">
        <v>118.95</v>
      </c>
      <c r="C13" s="29">
        <f t="shared" si="0"/>
        <v>119.05</v>
      </c>
      <c r="D13" s="25">
        <f t="shared" si="5"/>
        <v>118.95</v>
      </c>
      <c r="E13" s="26">
        <f t="shared" si="6"/>
        <v>121.55</v>
      </c>
      <c r="F13" s="30">
        <f t="shared" si="7"/>
        <v>120.95</v>
      </c>
      <c r="G13" s="31">
        <f t="shared" si="7"/>
        <v>126.55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Fri</v>
      </c>
      <c r="B19" s="14">
        <f>B4-E4</f>
        <v>-55.199999999999989</v>
      </c>
      <c r="C19" s="15">
        <f>C4-D4</f>
        <v>-55</v>
      </c>
      <c r="D19" s="50">
        <f t="shared" ref="D19:D28" si="8">B4-I4</f>
        <v>-87.199999999999989</v>
      </c>
      <c r="E19" s="51">
        <f t="shared" ref="E19:E28" si="9">C4-H4</f>
        <v>-87</v>
      </c>
      <c r="F19" s="52"/>
      <c r="G19" s="53"/>
      <c r="H19" s="13">
        <f t="shared" ref="H19:H28" si="10">F4-I4</f>
        <v>-167.04999999999998</v>
      </c>
      <c r="I19" s="54">
        <f t="shared" ref="I19:I28" si="11">G4-H4</f>
        <v>-166.85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96.350000000000009</v>
      </c>
      <c r="C20" s="20">
        <f>C5-D5</f>
        <v>96.55</v>
      </c>
      <c r="D20" s="22">
        <f t="shared" si="8"/>
        <v>-28.599999999999994</v>
      </c>
      <c r="E20" s="55">
        <f t="shared" si="9"/>
        <v>-28.400000000000006</v>
      </c>
      <c r="F20" s="27"/>
      <c r="G20" s="56"/>
      <c r="H20" s="57">
        <f t="shared" si="10"/>
        <v>-125.05</v>
      </c>
      <c r="I20" s="58">
        <f t="shared" si="11"/>
        <v>-124.85000000000001</v>
      </c>
      <c r="J20" s="59"/>
      <c r="K20" s="59"/>
    </row>
    <row r="21" spans="1:11" x14ac:dyDescent="0.25">
      <c r="A21" s="46" t="str">
        <f t="shared" si="12"/>
        <v>Wk08</v>
      </c>
      <c r="B21" s="19">
        <f>B6-E6</f>
        <v>126.85000000000001</v>
      </c>
      <c r="C21" s="20">
        <f>C6-D6</f>
        <v>127.05</v>
      </c>
      <c r="D21" s="22">
        <f t="shared" si="8"/>
        <v>-27.09999999999998</v>
      </c>
      <c r="E21" s="55">
        <f t="shared" si="9"/>
        <v>-26.899999999999991</v>
      </c>
      <c r="F21" s="27"/>
      <c r="G21" s="56"/>
      <c r="H21" s="57">
        <f t="shared" si="10"/>
        <v>-154.04999999999998</v>
      </c>
      <c r="I21" s="58">
        <f t="shared" si="11"/>
        <v>-153.85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-19.299999999999983</v>
      </c>
      <c r="E22" s="55">
        <f t="shared" si="9"/>
        <v>-19.099999999999994</v>
      </c>
      <c r="F22" s="27">
        <v>5</v>
      </c>
      <c r="G22" s="56">
        <v>16</v>
      </c>
      <c r="H22" s="57">
        <f t="shared" si="10"/>
        <v>-8.7999999999999829</v>
      </c>
      <c r="I22" s="58">
        <f t="shared" si="11"/>
        <v>4.4000000000000057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127.35000000000001</v>
      </c>
      <c r="E23" s="55">
        <f t="shared" si="9"/>
        <v>127.55</v>
      </c>
      <c r="F23" s="27">
        <v>5</v>
      </c>
      <c r="G23" s="56">
        <v>8</v>
      </c>
      <c r="H23" s="57">
        <f t="shared" si="10"/>
        <v>134.85</v>
      </c>
      <c r="I23" s="58">
        <f t="shared" si="11"/>
        <v>141.05000000000001</v>
      </c>
      <c r="J23" s="61"/>
      <c r="K23" s="61"/>
    </row>
    <row r="24" spans="1:11" x14ac:dyDescent="0.25">
      <c r="A24" s="46" t="str">
        <f t="shared" si="12"/>
        <v>Q223</v>
      </c>
      <c r="B24" s="17">
        <v>-1.7</v>
      </c>
      <c r="C24" s="60">
        <v>-1.4</v>
      </c>
      <c r="D24" s="22">
        <f t="shared" si="8"/>
        <v>-17.099999999999994</v>
      </c>
      <c r="E24" s="55">
        <f t="shared" si="9"/>
        <v>-16.900000000000006</v>
      </c>
      <c r="F24" s="27">
        <v>5</v>
      </c>
      <c r="G24" s="56">
        <v>8</v>
      </c>
      <c r="H24" s="57">
        <f t="shared" si="10"/>
        <v>-10.699999999999989</v>
      </c>
      <c r="I24" s="58">
        <f t="shared" si="11"/>
        <v>-7.2000000000000171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-1.7</v>
      </c>
      <c r="C25" s="60">
        <v>-1.4</v>
      </c>
      <c r="D25" s="22">
        <f t="shared" si="8"/>
        <v>-20.349999999999994</v>
      </c>
      <c r="E25" s="55">
        <f t="shared" si="9"/>
        <v>-20.150000000000006</v>
      </c>
      <c r="F25" s="27">
        <v>1</v>
      </c>
      <c r="G25" s="56">
        <v>8</v>
      </c>
      <c r="H25" s="57">
        <f t="shared" si="10"/>
        <v>-17.949999999999989</v>
      </c>
      <c r="I25" s="58">
        <f t="shared" si="11"/>
        <v>-10.450000000000017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-9.75</v>
      </c>
      <c r="E26" s="55">
        <f>C11-H11</f>
        <v>-9.5500000000000114</v>
      </c>
      <c r="F26" s="27">
        <v>4</v>
      </c>
      <c r="G26" s="56">
        <v>8</v>
      </c>
      <c r="H26" s="57">
        <f t="shared" si="10"/>
        <v>-4.25</v>
      </c>
      <c r="I26" s="58">
        <f>G11-H11</f>
        <v>0.94999999999998863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128.85</v>
      </c>
      <c r="E27" s="55">
        <f t="shared" si="9"/>
        <v>129.04999999999998</v>
      </c>
      <c r="F27" s="27">
        <v>2</v>
      </c>
      <c r="G27" s="56">
        <v>8</v>
      </c>
      <c r="H27" s="57">
        <f t="shared" si="10"/>
        <v>130.85</v>
      </c>
      <c r="I27" s="58">
        <f t="shared" si="11"/>
        <v>139.54999999999998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118.85000000000001</v>
      </c>
      <c r="E28" s="66">
        <f t="shared" si="9"/>
        <v>119.05</v>
      </c>
      <c r="F28" s="28">
        <v>2</v>
      </c>
      <c r="G28" s="67">
        <v>5</v>
      </c>
      <c r="H28" s="68">
        <f t="shared" si="10"/>
        <v>120.85000000000001</v>
      </c>
      <c r="I28" s="69">
        <f t="shared" si="11"/>
        <v>126.55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88" priority="9" operator="equal">
      <formula>0.1</formula>
    </cfRule>
  </conditionalFormatting>
  <conditionalFormatting sqref="I4:I13">
    <cfRule type="cellIs" dxfId="187" priority="8" operator="equal">
      <formula>0.1</formula>
    </cfRule>
  </conditionalFormatting>
  <conditionalFormatting sqref="E4:E6">
    <cfRule type="cellIs" dxfId="186" priority="2" operator="equal">
      <formula>0.1</formula>
    </cfRule>
  </conditionalFormatting>
  <conditionalFormatting sqref="G6">
    <cfRule type="cellIs" dxfId="185" priority="6" operator="equal">
      <formula>0.1</formula>
    </cfRule>
  </conditionalFormatting>
  <conditionalFormatting sqref="G5">
    <cfRule type="cellIs" dxfId="184" priority="5" operator="equal">
      <formula>0.1</formula>
    </cfRule>
  </conditionalFormatting>
  <conditionalFormatting sqref="G4">
    <cfRule type="cellIs" dxfId="183" priority="4" operator="equal">
      <formula>0.1</formula>
    </cfRule>
  </conditionalFormatting>
  <conditionalFormatting sqref="G4:G6">
    <cfRule type="cellIs" dxfId="182" priority="3" operator="equal">
      <formula>0.1</formula>
    </cfRule>
    <cfRule type="cellIs" dxfId="181" priority="7" operator="equal">
      <formula>0.1</formula>
    </cfRule>
  </conditionalFormatting>
  <conditionalFormatting sqref="C4:C13">
    <cfRule type="cellIs" dxfId="180" priority="1" operator="lessThanOrEqual">
      <formula>0.1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7110-2718-415E-8BDE-933D5D281E43}">
  <dimension ref="A2:K29"/>
  <sheetViews>
    <sheetView workbookViewId="0">
      <selection activeCell="D6" sqref="D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29</v>
      </c>
      <c r="B4" s="7">
        <v>84.9</v>
      </c>
      <c r="C4" s="8">
        <f t="shared" ref="C4:C13" si="0">B4+0.1</f>
        <v>85</v>
      </c>
      <c r="D4" s="9"/>
      <c r="E4" s="10">
        <f t="shared" ref="E4:E6" si="1">D4+0.1</f>
        <v>0.1</v>
      </c>
      <c r="F4" s="11"/>
      <c r="G4" s="12">
        <f t="shared" ref="G4:G6" si="2">F4+0.1</f>
        <v>0.1</v>
      </c>
      <c r="H4" s="13">
        <v>140</v>
      </c>
      <c r="I4" s="10">
        <f t="shared" ref="I4:I13" si="3">H4+0.1</f>
        <v>140.1</v>
      </c>
      <c r="J4" s="14"/>
      <c r="K4" s="15"/>
    </row>
    <row r="5" spans="1:11" x14ac:dyDescent="0.25">
      <c r="A5" s="6" t="s">
        <v>8</v>
      </c>
      <c r="B5" s="16">
        <v>98.25</v>
      </c>
      <c r="C5" s="8">
        <f t="shared" si="0"/>
        <v>98.35</v>
      </c>
      <c r="D5" s="9">
        <v>120</v>
      </c>
      <c r="E5" s="10">
        <f t="shared" si="1"/>
        <v>120.1</v>
      </c>
      <c r="F5" s="17"/>
      <c r="G5" s="12">
        <f t="shared" si="2"/>
        <v>0.1</v>
      </c>
      <c r="H5" s="18">
        <v>119.45</v>
      </c>
      <c r="I5" s="10">
        <f t="shared" si="3"/>
        <v>119.55</v>
      </c>
      <c r="J5" s="19"/>
      <c r="K5" s="20"/>
    </row>
    <row r="6" spans="1:11" x14ac:dyDescent="0.25">
      <c r="A6" s="6" t="s">
        <v>34</v>
      </c>
      <c r="B6" s="16">
        <v>122.7</v>
      </c>
      <c r="C6" s="8">
        <f t="shared" si="0"/>
        <v>122.8</v>
      </c>
      <c r="D6" s="22">
        <v>134.65</v>
      </c>
      <c r="E6" s="10">
        <f t="shared" si="1"/>
        <v>134.75</v>
      </c>
      <c r="F6" s="17"/>
      <c r="G6" s="12">
        <f t="shared" si="2"/>
        <v>0.1</v>
      </c>
      <c r="H6" s="18">
        <v>150</v>
      </c>
      <c r="I6" s="10">
        <f t="shared" si="3"/>
        <v>150.1</v>
      </c>
      <c r="J6" s="17">
        <v>654.35</v>
      </c>
      <c r="K6" s="23">
        <f t="shared" ref="K6:K12" si="4">J6+0.1</f>
        <v>654.45000000000005</v>
      </c>
    </row>
    <row r="7" spans="1:11" ht="15.75" customHeight="1" x14ac:dyDescent="0.25">
      <c r="A7" s="24" t="s">
        <v>20</v>
      </c>
      <c r="B7" s="16">
        <v>125.8</v>
      </c>
      <c r="C7" s="21">
        <f t="shared" si="0"/>
        <v>125.89999999999999</v>
      </c>
      <c r="D7" s="25">
        <f t="shared" ref="D7:D13" si="5">B7-C22</f>
        <v>131.30000000000001</v>
      </c>
      <c r="E7" s="26">
        <f t="shared" ref="E7:E13" si="6">C7-B22</f>
        <v>133.39999999999998</v>
      </c>
      <c r="F7" s="19">
        <f t="shared" ref="F7:G13" si="7">D7+F22</f>
        <v>136.30000000000001</v>
      </c>
      <c r="G7" s="20">
        <f t="shared" si="7"/>
        <v>149.39999999999998</v>
      </c>
      <c r="H7" s="22">
        <v>145.5</v>
      </c>
      <c r="I7" s="10">
        <f t="shared" si="3"/>
        <v>145.6</v>
      </c>
      <c r="J7" s="17">
        <v>683.45</v>
      </c>
      <c r="K7" s="23">
        <f t="shared" si="4"/>
        <v>683.55000000000007</v>
      </c>
    </row>
    <row r="8" spans="1:11" x14ac:dyDescent="0.25">
      <c r="A8" s="24" t="s">
        <v>32</v>
      </c>
      <c r="B8" s="16">
        <v>120.75</v>
      </c>
      <c r="C8" s="21">
        <f t="shared" si="0"/>
        <v>120.85</v>
      </c>
      <c r="D8" s="25">
        <f t="shared" si="5"/>
        <v>123.25</v>
      </c>
      <c r="E8" s="26">
        <f t="shared" si="6"/>
        <v>126.35</v>
      </c>
      <c r="F8" s="19">
        <f t="shared" si="7"/>
        <v>128.25</v>
      </c>
      <c r="G8" s="20">
        <f t="shared" si="7"/>
        <v>134.35</v>
      </c>
      <c r="H8" s="22">
        <v>136</v>
      </c>
      <c r="I8" s="10">
        <f t="shared" si="3"/>
        <v>136.1</v>
      </c>
      <c r="J8" s="17">
        <v>698.95</v>
      </c>
      <c r="K8" s="23">
        <f t="shared" si="4"/>
        <v>699.05000000000007</v>
      </c>
    </row>
    <row r="9" spans="1:11" x14ac:dyDescent="0.25">
      <c r="A9" s="6" t="s">
        <v>10</v>
      </c>
      <c r="B9" s="16">
        <v>128.9</v>
      </c>
      <c r="C9" s="21">
        <f t="shared" si="0"/>
        <v>129</v>
      </c>
      <c r="D9" s="25">
        <f t="shared" si="5"/>
        <v>130.30000000000001</v>
      </c>
      <c r="E9" s="26">
        <f t="shared" si="6"/>
        <v>130.69999999999999</v>
      </c>
      <c r="F9" s="19">
        <f t="shared" si="7"/>
        <v>135.30000000000001</v>
      </c>
      <c r="G9" s="20">
        <f t="shared" si="7"/>
        <v>138.69999999999999</v>
      </c>
      <c r="H9" s="22">
        <v>143</v>
      </c>
      <c r="I9" s="10">
        <f t="shared" si="3"/>
        <v>143.1</v>
      </c>
      <c r="J9" s="17">
        <v>744.25</v>
      </c>
      <c r="K9" s="23">
        <f t="shared" si="4"/>
        <v>744.35</v>
      </c>
    </row>
    <row r="10" spans="1:11" x14ac:dyDescent="0.25">
      <c r="A10" s="6" t="s">
        <v>21</v>
      </c>
      <c r="B10" s="16">
        <v>147.5</v>
      </c>
      <c r="C10" s="21">
        <f t="shared" si="0"/>
        <v>147.6</v>
      </c>
      <c r="D10" s="25">
        <f t="shared" si="5"/>
        <v>148.9</v>
      </c>
      <c r="E10" s="26">
        <f t="shared" si="6"/>
        <v>149.29999999999998</v>
      </c>
      <c r="F10" s="19">
        <f t="shared" si="7"/>
        <v>149.9</v>
      </c>
      <c r="G10" s="20">
        <f t="shared" si="7"/>
        <v>157.29999999999998</v>
      </c>
      <c r="H10" s="22">
        <v>162</v>
      </c>
      <c r="I10" s="10">
        <f t="shared" si="3"/>
        <v>162.1</v>
      </c>
      <c r="J10" s="17">
        <v>779.95</v>
      </c>
      <c r="K10" s="23">
        <f t="shared" si="4"/>
        <v>780.05000000000007</v>
      </c>
    </row>
    <row r="11" spans="1:11" x14ac:dyDescent="0.25">
      <c r="A11" s="6" t="s">
        <v>11</v>
      </c>
      <c r="B11" s="16">
        <v>159.15</v>
      </c>
      <c r="C11" s="21">
        <f t="shared" si="0"/>
        <v>159.25</v>
      </c>
      <c r="D11" s="25">
        <f t="shared" si="5"/>
        <v>160.65</v>
      </c>
      <c r="E11" s="26">
        <f t="shared" si="6"/>
        <v>161.75</v>
      </c>
      <c r="F11" s="19">
        <f t="shared" si="7"/>
        <v>164.65</v>
      </c>
      <c r="G11" s="20">
        <f t="shared" si="7"/>
        <v>169.75</v>
      </c>
      <c r="H11" s="22">
        <v>169.2</v>
      </c>
      <c r="I11" s="10">
        <f>H11+0.1</f>
        <v>169.29999999999998</v>
      </c>
      <c r="J11" s="17">
        <v>791.45</v>
      </c>
      <c r="K11" s="23">
        <f t="shared" si="4"/>
        <v>791.55000000000007</v>
      </c>
    </row>
    <row r="12" spans="1:11" x14ac:dyDescent="0.25">
      <c r="A12" s="6" t="s">
        <v>12</v>
      </c>
      <c r="B12" s="27">
        <v>129.19999999999999</v>
      </c>
      <c r="C12" s="21">
        <f t="shared" si="0"/>
        <v>129.29999999999998</v>
      </c>
      <c r="D12" s="25">
        <f t="shared" si="5"/>
        <v>129.19999999999999</v>
      </c>
      <c r="E12" s="26">
        <f t="shared" si="6"/>
        <v>131.79999999999998</v>
      </c>
      <c r="F12" s="19">
        <f t="shared" si="7"/>
        <v>131.19999999999999</v>
      </c>
      <c r="G12" s="20">
        <f t="shared" si="7"/>
        <v>139.79999999999998</v>
      </c>
      <c r="H12" s="22"/>
      <c r="I12" s="10">
        <f t="shared" si="3"/>
        <v>0.1</v>
      </c>
      <c r="J12" s="17">
        <v>714.95</v>
      </c>
      <c r="K12" s="23">
        <f t="shared" si="4"/>
        <v>715.05000000000007</v>
      </c>
    </row>
    <row r="13" spans="1:11" x14ac:dyDescent="0.25">
      <c r="A13" s="6" t="s">
        <v>22</v>
      </c>
      <c r="B13" s="28">
        <v>118.85</v>
      </c>
      <c r="C13" s="29">
        <f t="shared" si="0"/>
        <v>118.94999999999999</v>
      </c>
      <c r="D13" s="25">
        <f t="shared" si="5"/>
        <v>118.85</v>
      </c>
      <c r="E13" s="26">
        <f t="shared" si="6"/>
        <v>121.44999999999999</v>
      </c>
      <c r="F13" s="30">
        <f t="shared" si="7"/>
        <v>120.85</v>
      </c>
      <c r="G13" s="31">
        <f t="shared" si="7"/>
        <v>126.44999999999999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Mon</v>
      </c>
      <c r="B19" s="14">
        <f>B4-E4</f>
        <v>84.800000000000011</v>
      </c>
      <c r="C19" s="15">
        <f>C4-D4</f>
        <v>85</v>
      </c>
      <c r="D19" s="50">
        <f t="shared" ref="D19:D28" si="8">B4-I4</f>
        <v>-55.199999999999989</v>
      </c>
      <c r="E19" s="51">
        <f t="shared" ref="E19:E28" si="9">C4-H4</f>
        <v>-55</v>
      </c>
      <c r="F19" s="52"/>
      <c r="G19" s="53"/>
      <c r="H19" s="13">
        <f t="shared" ref="H19:H28" si="10">F4-I4</f>
        <v>-140.1</v>
      </c>
      <c r="I19" s="54">
        <f t="shared" ref="I19:I28" si="11">G4-H4</f>
        <v>-139.9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-21.849999999999994</v>
      </c>
      <c r="C20" s="20">
        <f>C5-D5</f>
        <v>-21.650000000000006</v>
      </c>
      <c r="D20" s="22">
        <f t="shared" si="8"/>
        <v>-21.299999999999997</v>
      </c>
      <c r="E20" s="55">
        <f t="shared" si="9"/>
        <v>-21.100000000000009</v>
      </c>
      <c r="F20" s="27"/>
      <c r="G20" s="56"/>
      <c r="H20" s="57">
        <f t="shared" si="10"/>
        <v>-119.55</v>
      </c>
      <c r="I20" s="58">
        <f t="shared" si="11"/>
        <v>-119.35000000000001</v>
      </c>
      <c r="J20" s="59"/>
      <c r="K20" s="59"/>
    </row>
    <row r="21" spans="1:11" x14ac:dyDescent="0.25">
      <c r="A21" s="46" t="str">
        <f t="shared" si="12"/>
        <v>Wk08</v>
      </c>
      <c r="B21" s="19">
        <f>B6-E6</f>
        <v>-12.049999999999997</v>
      </c>
      <c r="C21" s="20">
        <f>C6-D6</f>
        <v>-11.850000000000009</v>
      </c>
      <c r="D21" s="22">
        <f t="shared" si="8"/>
        <v>-27.399999999999991</v>
      </c>
      <c r="E21" s="55">
        <f t="shared" si="9"/>
        <v>-27.200000000000003</v>
      </c>
      <c r="F21" s="27"/>
      <c r="G21" s="56"/>
      <c r="H21" s="57">
        <f t="shared" si="10"/>
        <v>-150.1</v>
      </c>
      <c r="I21" s="58">
        <f t="shared" si="11"/>
        <v>-149.9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-19.799999999999997</v>
      </c>
      <c r="E22" s="55">
        <f t="shared" si="9"/>
        <v>-19.600000000000009</v>
      </c>
      <c r="F22" s="27">
        <v>5</v>
      </c>
      <c r="G22" s="56">
        <v>16</v>
      </c>
      <c r="H22" s="57">
        <f t="shared" si="10"/>
        <v>-9.2999999999999829</v>
      </c>
      <c r="I22" s="58">
        <f t="shared" si="11"/>
        <v>3.8999999999999773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-15.349999999999994</v>
      </c>
      <c r="E23" s="55">
        <f t="shared" si="9"/>
        <v>-15.150000000000006</v>
      </c>
      <c r="F23" s="27">
        <v>5</v>
      </c>
      <c r="G23" s="56">
        <v>8</v>
      </c>
      <c r="H23" s="57">
        <f t="shared" si="10"/>
        <v>-7.8499999999999943</v>
      </c>
      <c r="I23" s="58">
        <f t="shared" si="11"/>
        <v>-1.6500000000000057</v>
      </c>
      <c r="J23" s="61"/>
      <c r="K23" s="61"/>
    </row>
    <row r="24" spans="1:11" x14ac:dyDescent="0.25">
      <c r="A24" s="46" t="str">
        <f t="shared" si="12"/>
        <v>Q223</v>
      </c>
      <c r="B24" s="17">
        <v>-1.7</v>
      </c>
      <c r="C24" s="60">
        <v>-1.4</v>
      </c>
      <c r="D24" s="22">
        <f t="shared" si="8"/>
        <v>-14.199999999999989</v>
      </c>
      <c r="E24" s="55">
        <f t="shared" si="9"/>
        <v>-14</v>
      </c>
      <c r="F24" s="27">
        <v>5</v>
      </c>
      <c r="G24" s="56">
        <v>8</v>
      </c>
      <c r="H24" s="57">
        <f t="shared" si="10"/>
        <v>-7.7999999999999829</v>
      </c>
      <c r="I24" s="58">
        <f t="shared" si="11"/>
        <v>-4.3000000000000114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-1.7</v>
      </c>
      <c r="C25" s="60">
        <v>-1.4</v>
      </c>
      <c r="D25" s="22">
        <f t="shared" si="8"/>
        <v>-14.599999999999994</v>
      </c>
      <c r="E25" s="55">
        <f t="shared" si="9"/>
        <v>-14.400000000000006</v>
      </c>
      <c r="F25" s="27">
        <v>1</v>
      </c>
      <c r="G25" s="56">
        <v>8</v>
      </c>
      <c r="H25" s="57">
        <f t="shared" si="10"/>
        <v>-12.199999999999989</v>
      </c>
      <c r="I25" s="58">
        <f t="shared" si="11"/>
        <v>-4.7000000000000171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-10.149999999999977</v>
      </c>
      <c r="E26" s="55">
        <f>C11-H11</f>
        <v>-9.9499999999999886</v>
      </c>
      <c r="F26" s="27">
        <v>4</v>
      </c>
      <c r="G26" s="56">
        <v>8</v>
      </c>
      <c r="H26" s="57">
        <f t="shared" si="10"/>
        <v>-4.6499999999999773</v>
      </c>
      <c r="I26" s="58">
        <f>G11-H11</f>
        <v>0.55000000000001137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129.1</v>
      </c>
      <c r="E27" s="55">
        <f t="shared" si="9"/>
        <v>129.29999999999998</v>
      </c>
      <c r="F27" s="27">
        <v>2</v>
      </c>
      <c r="G27" s="56">
        <v>8</v>
      </c>
      <c r="H27" s="57">
        <f t="shared" si="10"/>
        <v>131.1</v>
      </c>
      <c r="I27" s="58">
        <f t="shared" si="11"/>
        <v>139.79999999999998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118.75</v>
      </c>
      <c r="E28" s="66">
        <f t="shared" si="9"/>
        <v>118.94999999999999</v>
      </c>
      <c r="F28" s="28">
        <v>2</v>
      </c>
      <c r="G28" s="67">
        <v>5</v>
      </c>
      <c r="H28" s="68">
        <f t="shared" si="10"/>
        <v>120.75</v>
      </c>
      <c r="I28" s="69">
        <f t="shared" si="11"/>
        <v>126.44999999999999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79" priority="9" operator="equal">
      <formula>0.1</formula>
    </cfRule>
  </conditionalFormatting>
  <conditionalFormatting sqref="I4:I13">
    <cfRule type="cellIs" dxfId="178" priority="8" operator="equal">
      <formula>0.1</formula>
    </cfRule>
  </conditionalFormatting>
  <conditionalFormatting sqref="E4:E6">
    <cfRule type="cellIs" dxfId="177" priority="2" operator="equal">
      <formula>0.1</formula>
    </cfRule>
  </conditionalFormatting>
  <conditionalFormatting sqref="G6">
    <cfRule type="cellIs" dxfId="176" priority="6" operator="equal">
      <formula>0.1</formula>
    </cfRule>
  </conditionalFormatting>
  <conditionalFormatting sqref="G5">
    <cfRule type="cellIs" dxfId="175" priority="5" operator="equal">
      <formula>0.1</formula>
    </cfRule>
  </conditionalFormatting>
  <conditionalFormatting sqref="G4">
    <cfRule type="cellIs" dxfId="174" priority="4" operator="equal">
      <formula>0.1</formula>
    </cfRule>
  </conditionalFormatting>
  <conditionalFormatting sqref="G4:G6">
    <cfRule type="cellIs" dxfId="173" priority="3" operator="equal">
      <formula>0.1</formula>
    </cfRule>
    <cfRule type="cellIs" dxfId="172" priority="7" operator="equal">
      <formula>0.1</formula>
    </cfRule>
  </conditionalFormatting>
  <conditionalFormatting sqref="C4:C13">
    <cfRule type="cellIs" dxfId="171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5B6B-4DB9-4D1A-B7DF-322C385A0552}">
  <dimension ref="A2:K29"/>
  <sheetViews>
    <sheetView workbookViewId="0">
      <selection activeCell="H10" sqref="H10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119.45</v>
      </c>
      <c r="C4" s="8">
        <f t="shared" ref="C4:C13" si="0">B4+0.1</f>
        <v>119.55</v>
      </c>
      <c r="D4" s="9">
        <v>126.95</v>
      </c>
      <c r="E4" s="10">
        <f t="shared" ref="E4:E6" si="1">D4+0.1</f>
        <v>127.05</v>
      </c>
      <c r="F4" s="11"/>
      <c r="G4" s="12">
        <f t="shared" ref="G4:G6" si="2">F4+0.1</f>
        <v>0.1</v>
      </c>
      <c r="H4" s="13">
        <v>126.95</v>
      </c>
      <c r="I4" s="10">
        <f t="shared" ref="I4:I13" si="3">H4+0.1</f>
        <v>127.05</v>
      </c>
      <c r="J4" s="14"/>
      <c r="K4" s="15"/>
    </row>
    <row r="5" spans="1:11" x14ac:dyDescent="0.25">
      <c r="A5" s="6" t="s">
        <v>8</v>
      </c>
      <c r="B5" s="16">
        <v>112.95</v>
      </c>
      <c r="C5" s="8">
        <f t="shared" si="0"/>
        <v>113.05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35</v>
      </c>
      <c r="B6" s="16">
        <v>134.19999999999999</v>
      </c>
      <c r="C6" s="8">
        <f t="shared" si="0"/>
        <v>134.29999999999998</v>
      </c>
      <c r="D6" s="22"/>
      <c r="E6" s="10">
        <f t="shared" si="1"/>
        <v>0.1</v>
      </c>
      <c r="F6" s="17"/>
      <c r="G6" s="12">
        <f t="shared" si="2"/>
        <v>0.1</v>
      </c>
      <c r="H6" s="18"/>
      <c r="I6" s="10">
        <f t="shared" si="3"/>
        <v>0.1</v>
      </c>
      <c r="J6" s="17">
        <v>678.3</v>
      </c>
      <c r="K6" s="23">
        <f t="shared" ref="K6:K12" si="4">J6+0.1</f>
        <v>678.4</v>
      </c>
    </row>
    <row r="7" spans="1:11" ht="15.75" customHeight="1" x14ac:dyDescent="0.25">
      <c r="A7" s="24" t="s">
        <v>20</v>
      </c>
      <c r="B7" s="16">
        <v>129.4</v>
      </c>
      <c r="C7" s="21">
        <f t="shared" si="0"/>
        <v>129.5</v>
      </c>
      <c r="D7" s="25">
        <f t="shared" ref="D7:D13" si="5">B7-C22</f>
        <v>134.9</v>
      </c>
      <c r="E7" s="26">
        <f t="shared" ref="E7:E13" si="6">C7-B22</f>
        <v>137</v>
      </c>
      <c r="F7" s="19">
        <f t="shared" ref="F7:G13" si="7">D7+F22</f>
        <v>139.9</v>
      </c>
      <c r="G7" s="20">
        <f t="shared" si="7"/>
        <v>153</v>
      </c>
      <c r="H7" s="22">
        <v>144.69999999999999</v>
      </c>
      <c r="I7" s="10">
        <f t="shared" si="3"/>
        <v>144.79999999999998</v>
      </c>
      <c r="J7" s="17">
        <v>697.5</v>
      </c>
      <c r="K7" s="23">
        <f t="shared" si="4"/>
        <v>697.6</v>
      </c>
    </row>
    <row r="8" spans="1:11" x14ac:dyDescent="0.25">
      <c r="A8" s="24" t="s">
        <v>32</v>
      </c>
      <c r="B8" s="16">
        <v>123.95</v>
      </c>
      <c r="C8" s="21">
        <f t="shared" si="0"/>
        <v>124.05</v>
      </c>
      <c r="D8" s="25">
        <f t="shared" si="5"/>
        <v>126.45</v>
      </c>
      <c r="E8" s="26">
        <f t="shared" si="6"/>
        <v>129.55000000000001</v>
      </c>
      <c r="F8" s="19">
        <f t="shared" si="7"/>
        <v>131.44999999999999</v>
      </c>
      <c r="G8" s="20">
        <f t="shared" si="7"/>
        <v>137.55000000000001</v>
      </c>
      <c r="H8" s="22">
        <v>136.69999999999999</v>
      </c>
      <c r="I8" s="10">
        <f t="shared" si="3"/>
        <v>136.79999999999998</v>
      </c>
      <c r="J8" s="17">
        <v>709.35</v>
      </c>
      <c r="K8" s="23">
        <f t="shared" si="4"/>
        <v>709.45</v>
      </c>
    </row>
    <row r="9" spans="1:11" x14ac:dyDescent="0.25">
      <c r="A9" s="6" t="s">
        <v>10</v>
      </c>
      <c r="B9" s="16">
        <v>130.94999999999999</v>
      </c>
      <c r="C9" s="21">
        <f t="shared" si="0"/>
        <v>131.04999999999998</v>
      </c>
      <c r="D9" s="25">
        <f t="shared" si="5"/>
        <v>132.44999999999999</v>
      </c>
      <c r="E9" s="26">
        <f t="shared" si="6"/>
        <v>133.04999999999998</v>
      </c>
      <c r="F9" s="19">
        <f t="shared" si="7"/>
        <v>137.44999999999999</v>
      </c>
      <c r="G9" s="20">
        <f t="shared" si="7"/>
        <v>141.04999999999998</v>
      </c>
      <c r="H9" s="22">
        <v>145.19999999999999</v>
      </c>
      <c r="I9" s="10">
        <f t="shared" si="3"/>
        <v>145.29999999999998</v>
      </c>
      <c r="J9" s="17">
        <v>754.95</v>
      </c>
      <c r="K9" s="23">
        <f t="shared" si="4"/>
        <v>755.05000000000007</v>
      </c>
    </row>
    <row r="10" spans="1:11" x14ac:dyDescent="0.25">
      <c r="A10" s="6" t="s">
        <v>21</v>
      </c>
      <c r="B10" s="16">
        <v>148.69999999999999</v>
      </c>
      <c r="C10" s="21">
        <f t="shared" si="0"/>
        <v>148.79999999999998</v>
      </c>
      <c r="D10" s="25">
        <f t="shared" si="5"/>
        <v>150.19999999999999</v>
      </c>
      <c r="E10" s="26">
        <f t="shared" si="6"/>
        <v>150.79999999999998</v>
      </c>
      <c r="F10" s="19">
        <f t="shared" si="7"/>
        <v>151.19999999999999</v>
      </c>
      <c r="G10" s="20">
        <f t="shared" si="7"/>
        <v>158.79999999999998</v>
      </c>
      <c r="H10" s="22">
        <v>165.2</v>
      </c>
      <c r="I10" s="10">
        <f t="shared" si="3"/>
        <v>165.29999999999998</v>
      </c>
      <c r="J10" s="17">
        <v>784.95</v>
      </c>
      <c r="K10" s="23">
        <f t="shared" si="4"/>
        <v>785.05000000000007</v>
      </c>
    </row>
    <row r="11" spans="1:11" x14ac:dyDescent="0.25">
      <c r="A11" s="6" t="s">
        <v>11</v>
      </c>
      <c r="B11" s="16">
        <v>159.75</v>
      </c>
      <c r="C11" s="21">
        <f t="shared" si="0"/>
        <v>159.85</v>
      </c>
      <c r="D11" s="25">
        <f t="shared" si="5"/>
        <v>161.25</v>
      </c>
      <c r="E11" s="26">
        <f t="shared" si="6"/>
        <v>162.35</v>
      </c>
      <c r="F11" s="19">
        <f t="shared" si="7"/>
        <v>165.25</v>
      </c>
      <c r="G11" s="20">
        <f t="shared" si="7"/>
        <v>170.35</v>
      </c>
      <c r="H11" s="22"/>
      <c r="I11" s="10">
        <f>H11+0.1</f>
        <v>0.1</v>
      </c>
      <c r="J11" s="17">
        <v>794.95</v>
      </c>
      <c r="K11" s="23">
        <f t="shared" si="4"/>
        <v>795.05000000000007</v>
      </c>
    </row>
    <row r="12" spans="1:11" x14ac:dyDescent="0.25">
      <c r="A12" s="6" t="s">
        <v>12</v>
      </c>
      <c r="B12" s="27">
        <v>129.19999999999999</v>
      </c>
      <c r="C12" s="21">
        <f t="shared" si="0"/>
        <v>129.29999999999998</v>
      </c>
      <c r="D12" s="25">
        <f t="shared" si="5"/>
        <v>129.19999999999999</v>
      </c>
      <c r="E12" s="26">
        <f t="shared" si="6"/>
        <v>131.79999999999998</v>
      </c>
      <c r="F12" s="19">
        <f t="shared" si="7"/>
        <v>131.19999999999999</v>
      </c>
      <c r="G12" s="20">
        <f t="shared" si="7"/>
        <v>139.79999999999998</v>
      </c>
      <c r="H12" s="22"/>
      <c r="I12" s="10">
        <f t="shared" si="3"/>
        <v>0.1</v>
      </c>
      <c r="J12" s="17">
        <v>714.95</v>
      </c>
      <c r="K12" s="23">
        <f t="shared" si="4"/>
        <v>715.05000000000007</v>
      </c>
    </row>
    <row r="13" spans="1:11" x14ac:dyDescent="0.25">
      <c r="A13" s="6" t="s">
        <v>22</v>
      </c>
      <c r="B13" s="28">
        <v>118.7</v>
      </c>
      <c r="C13" s="29">
        <f t="shared" si="0"/>
        <v>118.8</v>
      </c>
      <c r="D13" s="25">
        <f t="shared" si="5"/>
        <v>118.7</v>
      </c>
      <c r="E13" s="26">
        <f t="shared" si="6"/>
        <v>121.3</v>
      </c>
      <c r="F13" s="30">
        <f t="shared" si="7"/>
        <v>120.7</v>
      </c>
      <c r="G13" s="31">
        <f t="shared" si="7"/>
        <v>126.3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Tue</v>
      </c>
      <c r="B19" s="14">
        <f>B4-E4</f>
        <v>-7.5999999999999943</v>
      </c>
      <c r="C19" s="15">
        <f>C4-D4</f>
        <v>-7.4000000000000057</v>
      </c>
      <c r="D19" s="50">
        <f t="shared" ref="D19:D28" si="8">B4-I4</f>
        <v>-7.5999999999999943</v>
      </c>
      <c r="E19" s="51">
        <f t="shared" ref="E19:E28" si="9">C4-H4</f>
        <v>-7.4000000000000057</v>
      </c>
      <c r="F19" s="52"/>
      <c r="G19" s="53"/>
      <c r="H19" s="13">
        <f t="shared" ref="H19:H28" si="10">F4-I4</f>
        <v>-127.05</v>
      </c>
      <c r="I19" s="54">
        <f t="shared" ref="I19:I28" si="11">G4-H4</f>
        <v>-126.85000000000001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112.85000000000001</v>
      </c>
      <c r="C20" s="20">
        <f>C5-D5</f>
        <v>113.05</v>
      </c>
      <c r="D20" s="22">
        <f t="shared" si="8"/>
        <v>112.85000000000001</v>
      </c>
      <c r="E20" s="55">
        <f t="shared" si="9"/>
        <v>113.05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Wk09</v>
      </c>
      <c r="B21" s="19">
        <f>B6-E6</f>
        <v>134.1</v>
      </c>
      <c r="C21" s="20">
        <f>C6-D6</f>
        <v>134.29999999999998</v>
      </c>
      <c r="D21" s="22">
        <f t="shared" si="8"/>
        <v>134.1</v>
      </c>
      <c r="E21" s="55">
        <f t="shared" si="9"/>
        <v>134.29999999999998</v>
      </c>
      <c r="F21" s="27"/>
      <c r="G21" s="56"/>
      <c r="H21" s="57">
        <f t="shared" si="10"/>
        <v>-0.1</v>
      </c>
      <c r="I21" s="58">
        <f t="shared" si="11"/>
        <v>0.1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-15.399999999999977</v>
      </c>
      <c r="E22" s="55">
        <f t="shared" si="9"/>
        <v>-15.199999999999989</v>
      </c>
      <c r="F22" s="27">
        <v>5</v>
      </c>
      <c r="G22" s="56">
        <v>16</v>
      </c>
      <c r="H22" s="57">
        <f t="shared" si="10"/>
        <v>-4.8999999999999773</v>
      </c>
      <c r="I22" s="58">
        <f t="shared" si="11"/>
        <v>8.3000000000000114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-12.84999999999998</v>
      </c>
      <c r="E23" s="55">
        <f t="shared" si="9"/>
        <v>-12.649999999999991</v>
      </c>
      <c r="F23" s="27">
        <v>5</v>
      </c>
      <c r="G23" s="56">
        <v>8</v>
      </c>
      <c r="H23" s="57">
        <f t="shared" si="10"/>
        <v>-5.3499999999999943</v>
      </c>
      <c r="I23" s="58">
        <f t="shared" si="11"/>
        <v>0.85000000000002274</v>
      </c>
      <c r="J23" s="61"/>
      <c r="K23" s="61"/>
    </row>
    <row r="24" spans="1:11" x14ac:dyDescent="0.25">
      <c r="A24" s="46" t="str">
        <f t="shared" si="12"/>
        <v>Q223</v>
      </c>
      <c r="B24" s="17">
        <v>-2</v>
      </c>
      <c r="C24" s="60">
        <v>-1.5</v>
      </c>
      <c r="D24" s="22">
        <f t="shared" si="8"/>
        <v>-14.349999999999994</v>
      </c>
      <c r="E24" s="55">
        <f t="shared" si="9"/>
        <v>-14.150000000000006</v>
      </c>
      <c r="F24" s="27">
        <v>5</v>
      </c>
      <c r="G24" s="56">
        <v>8</v>
      </c>
      <c r="H24" s="57">
        <f t="shared" si="10"/>
        <v>-7.8499999999999943</v>
      </c>
      <c r="I24" s="58">
        <f t="shared" si="11"/>
        <v>-4.1500000000000057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-16.599999999999994</v>
      </c>
      <c r="E25" s="55">
        <f t="shared" si="9"/>
        <v>-16.400000000000006</v>
      </c>
      <c r="F25" s="27">
        <v>1</v>
      </c>
      <c r="G25" s="56">
        <v>8</v>
      </c>
      <c r="H25" s="57">
        <f t="shared" si="10"/>
        <v>-14.099999999999994</v>
      </c>
      <c r="I25" s="58">
        <f t="shared" si="11"/>
        <v>-6.4000000000000057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159.65</v>
      </c>
      <c r="E26" s="55">
        <f>C11-H11</f>
        <v>159.85</v>
      </c>
      <c r="F26" s="27">
        <v>4</v>
      </c>
      <c r="G26" s="56">
        <v>8</v>
      </c>
      <c r="H26" s="57">
        <f t="shared" si="10"/>
        <v>165.15</v>
      </c>
      <c r="I26" s="58">
        <f>G11-H11</f>
        <v>170.35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129.1</v>
      </c>
      <c r="E27" s="55">
        <f t="shared" si="9"/>
        <v>129.29999999999998</v>
      </c>
      <c r="F27" s="27">
        <v>2</v>
      </c>
      <c r="G27" s="56">
        <v>8</v>
      </c>
      <c r="H27" s="57">
        <f t="shared" si="10"/>
        <v>131.1</v>
      </c>
      <c r="I27" s="58">
        <f t="shared" si="11"/>
        <v>139.79999999999998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118.60000000000001</v>
      </c>
      <c r="E28" s="66">
        <f t="shared" si="9"/>
        <v>118.8</v>
      </c>
      <c r="F28" s="28">
        <v>2</v>
      </c>
      <c r="G28" s="67">
        <v>5</v>
      </c>
      <c r="H28" s="68">
        <f t="shared" si="10"/>
        <v>120.60000000000001</v>
      </c>
      <c r="I28" s="69">
        <f t="shared" si="11"/>
        <v>126.3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70" priority="9" operator="equal">
      <formula>0.1</formula>
    </cfRule>
  </conditionalFormatting>
  <conditionalFormatting sqref="I4:I13">
    <cfRule type="cellIs" dxfId="169" priority="8" operator="equal">
      <formula>0.1</formula>
    </cfRule>
  </conditionalFormatting>
  <conditionalFormatting sqref="E4:E6">
    <cfRule type="cellIs" dxfId="168" priority="2" operator="equal">
      <formula>0.1</formula>
    </cfRule>
  </conditionalFormatting>
  <conditionalFormatting sqref="G6">
    <cfRule type="cellIs" dxfId="167" priority="6" operator="equal">
      <formula>0.1</formula>
    </cfRule>
  </conditionalFormatting>
  <conditionalFormatting sqref="G5">
    <cfRule type="cellIs" dxfId="166" priority="5" operator="equal">
      <formula>0.1</formula>
    </cfRule>
  </conditionalFormatting>
  <conditionalFormatting sqref="G4">
    <cfRule type="cellIs" dxfId="165" priority="4" operator="equal">
      <formula>0.1</formula>
    </cfRule>
  </conditionalFormatting>
  <conditionalFormatting sqref="G4:G6">
    <cfRule type="cellIs" dxfId="164" priority="3" operator="equal">
      <formula>0.1</formula>
    </cfRule>
    <cfRule type="cellIs" dxfId="163" priority="7" operator="equal">
      <formula>0.1</formula>
    </cfRule>
  </conditionalFormatting>
  <conditionalFormatting sqref="C4:C13">
    <cfRule type="cellIs" dxfId="162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FE27-FB0E-4CB4-8E71-5ED8646F22E3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147.5</v>
      </c>
      <c r="C4" s="8">
        <f t="shared" ref="C4:C13" si="0">B4+0.1</f>
        <v>147.6</v>
      </c>
      <c r="D4" s="9">
        <v>149.44999999999999</v>
      </c>
      <c r="E4" s="10">
        <f t="shared" ref="E4:E6" si="1">D4+0.1</f>
        <v>149.54999999999998</v>
      </c>
      <c r="F4" s="11"/>
      <c r="G4" s="12">
        <f t="shared" ref="G4:G6" si="2">F4+0.1</f>
        <v>0.1</v>
      </c>
      <c r="H4" s="13">
        <v>151.94999999999999</v>
      </c>
      <c r="I4" s="10">
        <f t="shared" ref="I4:I13" si="3">H4+0.1</f>
        <v>152.04999999999998</v>
      </c>
      <c r="J4" s="14"/>
      <c r="K4" s="15"/>
    </row>
    <row r="5" spans="1:11" x14ac:dyDescent="0.25">
      <c r="A5" s="6" t="s">
        <v>8</v>
      </c>
      <c r="B5" s="16">
        <v>117.45</v>
      </c>
      <c r="C5" s="8">
        <f t="shared" si="0"/>
        <v>117.55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35</v>
      </c>
      <c r="B6" s="16">
        <v>134.44999999999999</v>
      </c>
      <c r="C6" s="8">
        <f t="shared" si="0"/>
        <v>134.54999999999998</v>
      </c>
      <c r="D6" s="22"/>
      <c r="E6" s="10">
        <f t="shared" si="1"/>
        <v>0.1</v>
      </c>
      <c r="F6" s="17"/>
      <c r="G6" s="12">
        <f t="shared" si="2"/>
        <v>0.1</v>
      </c>
      <c r="H6" s="18">
        <v>148.44999999999999</v>
      </c>
      <c r="I6" s="10">
        <f t="shared" si="3"/>
        <v>148.54999999999998</v>
      </c>
      <c r="J6" s="17">
        <v>665.95</v>
      </c>
      <c r="K6" s="23">
        <f t="shared" ref="K6:K12" si="4">J6+0.1</f>
        <v>666.05000000000007</v>
      </c>
    </row>
    <row r="7" spans="1:11" ht="15.75" customHeight="1" x14ac:dyDescent="0.25">
      <c r="A7" s="24" t="s">
        <v>20</v>
      </c>
      <c r="B7" s="16">
        <v>126.8</v>
      </c>
      <c r="C7" s="21">
        <f t="shared" si="0"/>
        <v>126.89999999999999</v>
      </c>
      <c r="D7" s="25">
        <f t="shared" ref="D7:D13" si="5">B7-C22</f>
        <v>132.30000000000001</v>
      </c>
      <c r="E7" s="26">
        <f t="shared" ref="E7:E13" si="6">C7-B22</f>
        <v>134.39999999999998</v>
      </c>
      <c r="F7" s="19">
        <f t="shared" ref="F7:G13" si="7">D7+F22</f>
        <v>137.30000000000001</v>
      </c>
      <c r="G7" s="20">
        <f t="shared" si="7"/>
        <v>150.39999999999998</v>
      </c>
      <c r="H7" s="22">
        <v>140.69999999999999</v>
      </c>
      <c r="I7" s="10">
        <f t="shared" si="3"/>
        <v>140.79999999999998</v>
      </c>
      <c r="J7" s="17">
        <v>663.95</v>
      </c>
      <c r="K7" s="23">
        <f t="shared" si="4"/>
        <v>664.05000000000007</v>
      </c>
    </row>
    <row r="8" spans="1:11" x14ac:dyDescent="0.25">
      <c r="A8" s="24" t="s">
        <v>32</v>
      </c>
      <c r="B8" s="16">
        <v>119.45</v>
      </c>
      <c r="C8" s="21">
        <f t="shared" si="0"/>
        <v>119.55</v>
      </c>
      <c r="D8" s="25">
        <f t="shared" si="5"/>
        <v>121.95</v>
      </c>
      <c r="E8" s="26">
        <f t="shared" si="6"/>
        <v>125.05</v>
      </c>
      <c r="F8" s="19">
        <f t="shared" si="7"/>
        <v>126.95</v>
      </c>
      <c r="G8" s="20">
        <f t="shared" si="7"/>
        <v>133.05000000000001</v>
      </c>
      <c r="H8" s="22"/>
      <c r="I8" s="10">
        <f t="shared" si="3"/>
        <v>0.1</v>
      </c>
      <c r="J8" s="17">
        <v>690.05</v>
      </c>
      <c r="K8" s="23">
        <f t="shared" si="4"/>
        <v>690.15</v>
      </c>
    </row>
    <row r="9" spans="1:11" x14ac:dyDescent="0.25">
      <c r="A9" s="6" t="s">
        <v>10</v>
      </c>
      <c r="B9" s="16">
        <v>126.45</v>
      </c>
      <c r="C9" s="21">
        <f t="shared" si="0"/>
        <v>126.55</v>
      </c>
      <c r="D9" s="25">
        <f t="shared" si="5"/>
        <v>127.95</v>
      </c>
      <c r="E9" s="26">
        <f t="shared" si="6"/>
        <v>128.55000000000001</v>
      </c>
      <c r="F9" s="19">
        <f t="shared" si="7"/>
        <v>132.94999999999999</v>
      </c>
      <c r="G9" s="20">
        <f t="shared" si="7"/>
        <v>136.55000000000001</v>
      </c>
      <c r="H9" s="22">
        <v>140.25</v>
      </c>
      <c r="I9" s="10">
        <f t="shared" si="3"/>
        <v>140.35</v>
      </c>
      <c r="J9" s="17">
        <v>738.75</v>
      </c>
      <c r="K9" s="23">
        <f t="shared" si="4"/>
        <v>738.85</v>
      </c>
    </row>
    <row r="10" spans="1:11" x14ac:dyDescent="0.25">
      <c r="A10" s="6" t="s">
        <v>21</v>
      </c>
      <c r="B10" s="16">
        <v>143.94999999999999</v>
      </c>
      <c r="C10" s="21">
        <f t="shared" si="0"/>
        <v>144.04999999999998</v>
      </c>
      <c r="D10" s="25">
        <f t="shared" si="5"/>
        <v>145.44999999999999</v>
      </c>
      <c r="E10" s="26">
        <f t="shared" si="6"/>
        <v>146.04999999999998</v>
      </c>
      <c r="F10" s="19">
        <f t="shared" si="7"/>
        <v>146.44999999999999</v>
      </c>
      <c r="G10" s="20">
        <f t="shared" si="7"/>
        <v>154.04999999999998</v>
      </c>
      <c r="H10" s="22">
        <v>160.94999999999999</v>
      </c>
      <c r="I10" s="10">
        <f t="shared" si="3"/>
        <v>161.04999999999998</v>
      </c>
      <c r="J10" s="17">
        <v>777.45</v>
      </c>
      <c r="K10" s="23">
        <f t="shared" si="4"/>
        <v>777.55000000000007</v>
      </c>
    </row>
    <row r="11" spans="1:11" x14ac:dyDescent="0.25">
      <c r="A11" s="6" t="s">
        <v>11</v>
      </c>
      <c r="B11" s="16">
        <v>151.75</v>
      </c>
      <c r="C11" s="21">
        <f t="shared" si="0"/>
        <v>151.85</v>
      </c>
      <c r="D11" s="25">
        <f t="shared" si="5"/>
        <v>152.75</v>
      </c>
      <c r="E11" s="26">
        <f t="shared" si="6"/>
        <v>153.85</v>
      </c>
      <c r="F11" s="19">
        <f t="shared" si="7"/>
        <v>156.75</v>
      </c>
      <c r="G11" s="20">
        <f t="shared" si="7"/>
        <v>161.85</v>
      </c>
      <c r="H11" s="22">
        <v>161.44999999999999</v>
      </c>
      <c r="I11" s="10">
        <f>H11+0.1</f>
        <v>161.54999999999998</v>
      </c>
      <c r="J11" s="17">
        <v>790.45</v>
      </c>
      <c r="K11" s="23">
        <f t="shared" si="4"/>
        <v>790.55000000000007</v>
      </c>
    </row>
    <row r="12" spans="1:11" x14ac:dyDescent="0.25">
      <c r="A12" s="6" t="s">
        <v>12</v>
      </c>
      <c r="B12" s="27">
        <v>126.2</v>
      </c>
      <c r="C12" s="21">
        <f t="shared" si="0"/>
        <v>126.3</v>
      </c>
      <c r="D12" s="25">
        <f t="shared" si="5"/>
        <v>126.2</v>
      </c>
      <c r="E12" s="26">
        <f t="shared" si="6"/>
        <v>128.80000000000001</v>
      </c>
      <c r="F12" s="19">
        <f t="shared" si="7"/>
        <v>128.19999999999999</v>
      </c>
      <c r="G12" s="20">
        <f t="shared" si="7"/>
        <v>136.80000000000001</v>
      </c>
      <c r="H12" s="22">
        <v>132.80000000000001</v>
      </c>
      <c r="I12" s="10">
        <f t="shared" si="3"/>
        <v>132.9</v>
      </c>
      <c r="J12" s="17">
        <v>679.45</v>
      </c>
      <c r="K12" s="23">
        <f t="shared" si="4"/>
        <v>679.55000000000007</v>
      </c>
    </row>
    <row r="13" spans="1:11" x14ac:dyDescent="0.25">
      <c r="A13" s="6" t="s">
        <v>22</v>
      </c>
      <c r="B13" s="28">
        <v>117.55</v>
      </c>
      <c r="C13" s="29">
        <f t="shared" si="0"/>
        <v>117.64999999999999</v>
      </c>
      <c r="D13" s="25">
        <f t="shared" si="5"/>
        <v>117.55</v>
      </c>
      <c r="E13" s="26">
        <f t="shared" si="6"/>
        <v>120.14999999999999</v>
      </c>
      <c r="F13" s="30">
        <f t="shared" si="7"/>
        <v>119.55</v>
      </c>
      <c r="G13" s="31">
        <f t="shared" si="7"/>
        <v>125.14999999999999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-2.0499999999999829</v>
      </c>
      <c r="C19" s="15">
        <f>C4-D4</f>
        <v>-1.8499999999999943</v>
      </c>
      <c r="D19" s="50">
        <f t="shared" ref="D19:D28" si="8">B4-I4</f>
        <v>-4.5499999999999829</v>
      </c>
      <c r="E19" s="51">
        <f t="shared" ref="E19:E28" si="9">C4-H4</f>
        <v>-4.3499999999999943</v>
      </c>
      <c r="F19" s="52"/>
      <c r="G19" s="53"/>
      <c r="H19" s="13">
        <f t="shared" ref="H19:H28" si="10">F4-I4</f>
        <v>-152.04999999999998</v>
      </c>
      <c r="I19" s="54">
        <f t="shared" ref="I19:I28" si="11">G4-H4</f>
        <v>-151.85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117.35000000000001</v>
      </c>
      <c r="C20" s="20">
        <f>C5-D5</f>
        <v>117.55</v>
      </c>
      <c r="D20" s="22">
        <f t="shared" si="8"/>
        <v>117.35000000000001</v>
      </c>
      <c r="E20" s="55">
        <f t="shared" si="9"/>
        <v>117.55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Wk09</v>
      </c>
      <c r="B21" s="19">
        <f>B6-E6</f>
        <v>134.35</v>
      </c>
      <c r="C21" s="20">
        <f>C6-D6</f>
        <v>134.54999999999998</v>
      </c>
      <c r="D21" s="22">
        <f t="shared" si="8"/>
        <v>-14.099999999999994</v>
      </c>
      <c r="E21" s="55">
        <f t="shared" si="9"/>
        <v>-13.900000000000006</v>
      </c>
      <c r="F21" s="27"/>
      <c r="G21" s="56"/>
      <c r="H21" s="57">
        <f t="shared" si="10"/>
        <v>-148.54999999999998</v>
      </c>
      <c r="I21" s="58">
        <f t="shared" si="11"/>
        <v>-148.35</v>
      </c>
      <c r="J21" s="48"/>
    </row>
    <row r="22" spans="1:11" x14ac:dyDescent="0.25">
      <c r="A22" s="46" t="str">
        <f t="shared" si="12"/>
        <v>MAR23</v>
      </c>
      <c r="B22" s="17">
        <v>-7.5</v>
      </c>
      <c r="C22" s="60">
        <v>-5.5</v>
      </c>
      <c r="D22" s="22">
        <f t="shared" si="8"/>
        <v>-13.999999999999986</v>
      </c>
      <c r="E22" s="55">
        <f t="shared" si="9"/>
        <v>-13.799999999999997</v>
      </c>
      <c r="F22" s="27">
        <v>5</v>
      </c>
      <c r="G22" s="56">
        <v>16</v>
      </c>
      <c r="H22" s="57">
        <f t="shared" si="10"/>
        <v>-3.4999999999999716</v>
      </c>
      <c r="I22" s="58">
        <f t="shared" si="11"/>
        <v>9.6999999999999886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119.35000000000001</v>
      </c>
      <c r="E23" s="55">
        <f t="shared" si="9"/>
        <v>119.55</v>
      </c>
      <c r="F23" s="27">
        <v>5</v>
      </c>
      <c r="G23" s="56">
        <v>8</v>
      </c>
      <c r="H23" s="57">
        <f t="shared" si="10"/>
        <v>126.85000000000001</v>
      </c>
      <c r="I23" s="58">
        <f t="shared" si="11"/>
        <v>133.05000000000001</v>
      </c>
      <c r="J23" s="61"/>
      <c r="K23" s="61"/>
    </row>
    <row r="24" spans="1:11" x14ac:dyDescent="0.25">
      <c r="A24" s="46" t="str">
        <f t="shared" si="12"/>
        <v>Q223</v>
      </c>
      <c r="B24" s="17">
        <v>-2</v>
      </c>
      <c r="C24" s="60">
        <v>-1.5</v>
      </c>
      <c r="D24" s="22">
        <f t="shared" si="8"/>
        <v>-13.899999999999991</v>
      </c>
      <c r="E24" s="55">
        <f t="shared" si="9"/>
        <v>-13.700000000000003</v>
      </c>
      <c r="F24" s="27">
        <v>5</v>
      </c>
      <c r="G24" s="56">
        <v>8</v>
      </c>
      <c r="H24" s="57">
        <f t="shared" si="10"/>
        <v>-7.4000000000000057</v>
      </c>
      <c r="I24" s="58">
        <f t="shared" si="11"/>
        <v>-3.6999999999999886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-17.099999999999994</v>
      </c>
      <c r="E25" s="55">
        <f t="shared" si="9"/>
        <v>-16.900000000000006</v>
      </c>
      <c r="F25" s="27">
        <v>1</v>
      </c>
      <c r="G25" s="56">
        <v>8</v>
      </c>
      <c r="H25" s="57">
        <f t="shared" si="10"/>
        <v>-14.599999999999994</v>
      </c>
      <c r="I25" s="58">
        <f t="shared" si="11"/>
        <v>-6.9000000000000057</v>
      </c>
      <c r="J25" s="63"/>
      <c r="K25" s="63"/>
    </row>
    <row r="26" spans="1:11" x14ac:dyDescent="0.25">
      <c r="A26" s="46" t="str">
        <f t="shared" si="12"/>
        <v>CAL24</v>
      </c>
      <c r="B26" s="17">
        <v>-2</v>
      </c>
      <c r="C26" s="60">
        <v>-1</v>
      </c>
      <c r="D26" s="22">
        <f t="shared" si="8"/>
        <v>-9.7999999999999829</v>
      </c>
      <c r="E26" s="55">
        <f>C11-H11</f>
        <v>-9.5999999999999943</v>
      </c>
      <c r="F26" s="27">
        <v>4</v>
      </c>
      <c r="G26" s="56">
        <v>8</v>
      </c>
      <c r="H26" s="57">
        <f t="shared" si="10"/>
        <v>-4.7999999999999829</v>
      </c>
      <c r="I26" s="58">
        <f>G11-H11</f>
        <v>0.40000000000000568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-6.7000000000000028</v>
      </c>
      <c r="E27" s="55">
        <f t="shared" si="9"/>
        <v>-6.5000000000000142</v>
      </c>
      <c r="F27" s="27">
        <v>2</v>
      </c>
      <c r="G27" s="56">
        <v>8</v>
      </c>
      <c r="H27" s="57">
        <f t="shared" si="10"/>
        <v>-4.7000000000000171</v>
      </c>
      <c r="I27" s="58">
        <f t="shared" si="11"/>
        <v>4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117.45</v>
      </c>
      <c r="E28" s="66">
        <f t="shared" si="9"/>
        <v>117.64999999999999</v>
      </c>
      <c r="F28" s="28">
        <v>2</v>
      </c>
      <c r="G28" s="67">
        <v>5</v>
      </c>
      <c r="H28" s="68">
        <f t="shared" si="10"/>
        <v>119.45</v>
      </c>
      <c r="I28" s="69">
        <f t="shared" si="11"/>
        <v>125.14999999999999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61" priority="9" operator="equal">
      <formula>0.1</formula>
    </cfRule>
  </conditionalFormatting>
  <conditionalFormatting sqref="I4:I13">
    <cfRule type="cellIs" dxfId="160" priority="8" operator="equal">
      <formula>0.1</formula>
    </cfRule>
  </conditionalFormatting>
  <conditionalFormatting sqref="E4:E6">
    <cfRule type="cellIs" dxfId="159" priority="2" operator="equal">
      <formula>0.1</formula>
    </cfRule>
  </conditionalFormatting>
  <conditionalFormatting sqref="G6">
    <cfRule type="cellIs" dxfId="158" priority="6" operator="equal">
      <formula>0.1</formula>
    </cfRule>
  </conditionalFormatting>
  <conditionalFormatting sqref="G5">
    <cfRule type="cellIs" dxfId="157" priority="5" operator="equal">
      <formula>0.1</formula>
    </cfRule>
  </conditionalFormatting>
  <conditionalFormatting sqref="G4">
    <cfRule type="cellIs" dxfId="156" priority="4" operator="equal">
      <formula>0.1</formula>
    </cfRule>
  </conditionalFormatting>
  <conditionalFormatting sqref="G4:G6">
    <cfRule type="cellIs" dxfId="155" priority="3" operator="equal">
      <formula>0.1</formula>
    </cfRule>
    <cfRule type="cellIs" dxfId="154" priority="7" operator="equal">
      <formula>0.1</formula>
    </cfRule>
  </conditionalFormatting>
  <conditionalFormatting sqref="C4:C13">
    <cfRule type="cellIs" dxfId="153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9DAB-C963-4021-A026-6748A2D092F9}">
  <dimension ref="A2:K29"/>
  <sheetViews>
    <sheetView workbookViewId="0">
      <selection activeCell="H11" sqref="H11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145.65</v>
      </c>
      <c r="C4" s="8">
        <f t="shared" ref="C4:C13" si="0">B4+0.1</f>
        <v>145.75</v>
      </c>
      <c r="D4" s="9">
        <v>149.44999999999999</v>
      </c>
      <c r="E4" s="10">
        <f t="shared" ref="E4:E6" si="1">D4+0.1</f>
        <v>149.54999999999998</v>
      </c>
      <c r="F4" s="11"/>
      <c r="G4" s="12">
        <f t="shared" ref="G4:G6" si="2">F4+0.1</f>
        <v>0.1</v>
      </c>
      <c r="H4" s="13">
        <v>147.94999999999999</v>
      </c>
      <c r="I4" s="10">
        <f t="shared" ref="I4:I13" si="3">H4+0.1</f>
        <v>148.04999999999998</v>
      </c>
      <c r="J4" s="14"/>
      <c r="K4" s="15"/>
    </row>
    <row r="5" spans="1:11" x14ac:dyDescent="0.25">
      <c r="A5" s="6" t="s">
        <v>8</v>
      </c>
      <c r="B5" s="16">
        <v>108.95</v>
      </c>
      <c r="C5" s="8">
        <f t="shared" si="0"/>
        <v>109.05</v>
      </c>
      <c r="D5" s="9">
        <v>110</v>
      </c>
      <c r="E5" s="10">
        <v>119</v>
      </c>
      <c r="F5" s="17"/>
      <c r="G5" s="12">
        <f t="shared" si="2"/>
        <v>0.1</v>
      </c>
      <c r="H5" s="18">
        <v>120.05</v>
      </c>
      <c r="I5" s="10">
        <f t="shared" si="3"/>
        <v>120.14999999999999</v>
      </c>
      <c r="J5" s="19"/>
      <c r="K5" s="20"/>
    </row>
    <row r="6" spans="1:11" x14ac:dyDescent="0.25">
      <c r="A6" s="6" t="s">
        <v>35</v>
      </c>
      <c r="B6" s="16">
        <v>138</v>
      </c>
      <c r="C6" s="8">
        <f t="shared" si="0"/>
        <v>138.1</v>
      </c>
      <c r="D6" s="22"/>
      <c r="E6" s="10">
        <f t="shared" si="1"/>
        <v>0.1</v>
      </c>
      <c r="F6" s="17"/>
      <c r="G6" s="12">
        <f t="shared" si="2"/>
        <v>0.1</v>
      </c>
      <c r="H6" s="18">
        <v>149.35</v>
      </c>
      <c r="I6" s="10">
        <f t="shared" si="3"/>
        <v>149.44999999999999</v>
      </c>
      <c r="J6" s="17">
        <v>659.25</v>
      </c>
      <c r="K6" s="23">
        <f t="shared" ref="K6:K12" si="4">J6+0.1</f>
        <v>659.35</v>
      </c>
    </row>
    <row r="7" spans="1:11" ht="15.75" customHeight="1" x14ac:dyDescent="0.25">
      <c r="A7" s="24" t="s">
        <v>20</v>
      </c>
      <c r="B7" s="16">
        <v>130.6</v>
      </c>
      <c r="C7" s="21">
        <f t="shared" si="0"/>
        <v>130.69999999999999</v>
      </c>
      <c r="D7" s="25">
        <f t="shared" ref="D7:D13" si="5">B7-C22</f>
        <v>135.04999999999998</v>
      </c>
      <c r="E7" s="26">
        <f t="shared" ref="E7:E13" si="6">C7-B22</f>
        <v>135.25</v>
      </c>
      <c r="F7" s="19">
        <f t="shared" ref="F7:G13" si="7">D7+F22</f>
        <v>140.04999999999998</v>
      </c>
      <c r="G7" s="20">
        <f t="shared" si="7"/>
        <v>151.25</v>
      </c>
      <c r="H7" s="22">
        <v>142</v>
      </c>
      <c r="I7" s="10">
        <f t="shared" si="3"/>
        <v>142.1</v>
      </c>
      <c r="J7" s="17">
        <v>652.95000000000005</v>
      </c>
      <c r="K7" s="23">
        <f t="shared" si="4"/>
        <v>653.05000000000007</v>
      </c>
    </row>
    <row r="8" spans="1:11" x14ac:dyDescent="0.25">
      <c r="A8" s="24" t="s">
        <v>32</v>
      </c>
      <c r="B8" s="16">
        <v>120.5</v>
      </c>
      <c r="C8" s="21">
        <f t="shared" si="0"/>
        <v>120.6</v>
      </c>
      <c r="D8" s="25">
        <f t="shared" si="5"/>
        <v>123</v>
      </c>
      <c r="E8" s="26">
        <f t="shared" si="6"/>
        <v>126.1</v>
      </c>
      <c r="F8" s="19">
        <f t="shared" si="7"/>
        <v>128</v>
      </c>
      <c r="G8" s="20">
        <f t="shared" si="7"/>
        <v>134.1</v>
      </c>
      <c r="H8" s="22">
        <v>131</v>
      </c>
      <c r="I8" s="10">
        <f t="shared" si="3"/>
        <v>131.1</v>
      </c>
      <c r="J8" s="17">
        <v>678</v>
      </c>
      <c r="K8" s="23">
        <f t="shared" si="4"/>
        <v>678.1</v>
      </c>
    </row>
    <row r="9" spans="1:11" x14ac:dyDescent="0.25">
      <c r="A9" s="6" t="s">
        <v>10</v>
      </c>
      <c r="B9" s="16">
        <v>128.44999999999999</v>
      </c>
      <c r="C9" s="21">
        <f t="shared" si="0"/>
        <v>128.54999999999998</v>
      </c>
      <c r="D9" s="25">
        <f t="shared" si="5"/>
        <v>130.79999999999998</v>
      </c>
      <c r="E9" s="26">
        <f t="shared" si="6"/>
        <v>130.99999999999997</v>
      </c>
      <c r="F9" s="19">
        <f t="shared" si="7"/>
        <v>136.79999999999998</v>
      </c>
      <c r="G9" s="20">
        <f t="shared" si="7"/>
        <v>140.99999999999997</v>
      </c>
      <c r="H9" s="22">
        <v>140.65</v>
      </c>
      <c r="I9" s="10">
        <f t="shared" si="3"/>
        <v>140.75</v>
      </c>
      <c r="J9" s="17">
        <v>728.25</v>
      </c>
      <c r="K9" s="23">
        <f t="shared" si="4"/>
        <v>728.35</v>
      </c>
    </row>
    <row r="10" spans="1:11" x14ac:dyDescent="0.25">
      <c r="A10" s="6" t="s">
        <v>21</v>
      </c>
      <c r="B10" s="16">
        <v>144.9</v>
      </c>
      <c r="C10" s="21">
        <f t="shared" si="0"/>
        <v>145</v>
      </c>
      <c r="D10" s="25">
        <f t="shared" si="5"/>
        <v>146.4</v>
      </c>
      <c r="E10" s="26">
        <f t="shared" si="6"/>
        <v>147</v>
      </c>
      <c r="F10" s="19">
        <f t="shared" si="7"/>
        <v>151.4</v>
      </c>
      <c r="G10" s="20">
        <f t="shared" si="7"/>
        <v>159</v>
      </c>
      <c r="H10" s="22">
        <v>159.94999999999999</v>
      </c>
      <c r="I10" s="10">
        <f t="shared" si="3"/>
        <v>160.04999999999998</v>
      </c>
      <c r="J10" s="17">
        <v>764.15</v>
      </c>
      <c r="K10" s="23">
        <f t="shared" si="4"/>
        <v>764.25</v>
      </c>
    </row>
    <row r="11" spans="1:11" x14ac:dyDescent="0.25">
      <c r="A11" s="6" t="s">
        <v>11</v>
      </c>
      <c r="B11" s="16">
        <v>151.94999999999999</v>
      </c>
      <c r="C11" s="21">
        <f t="shared" si="0"/>
        <v>152.04999999999998</v>
      </c>
      <c r="D11" s="25">
        <f t="shared" si="5"/>
        <v>152.94999999999999</v>
      </c>
      <c r="E11" s="26">
        <f t="shared" si="6"/>
        <v>153.29999999999998</v>
      </c>
      <c r="F11" s="19">
        <f t="shared" si="7"/>
        <v>156.94999999999999</v>
      </c>
      <c r="G11" s="20">
        <f t="shared" si="7"/>
        <v>161.29999999999998</v>
      </c>
      <c r="H11" s="22">
        <v>161.80000000000001</v>
      </c>
      <c r="I11" s="10">
        <f>H11+0.1</f>
        <v>161.9</v>
      </c>
      <c r="J11" s="17">
        <v>784.95</v>
      </c>
      <c r="K11" s="23">
        <f t="shared" si="4"/>
        <v>785.05000000000007</v>
      </c>
    </row>
    <row r="12" spans="1:11" x14ac:dyDescent="0.25">
      <c r="A12" s="6" t="s">
        <v>12</v>
      </c>
      <c r="B12" s="27">
        <v>126.95</v>
      </c>
      <c r="C12" s="21">
        <f t="shared" si="0"/>
        <v>127.05</v>
      </c>
      <c r="D12" s="25">
        <f t="shared" si="5"/>
        <v>126.95</v>
      </c>
      <c r="E12" s="26">
        <f t="shared" si="6"/>
        <v>129.55000000000001</v>
      </c>
      <c r="F12" s="19">
        <f t="shared" si="7"/>
        <v>128.94999999999999</v>
      </c>
      <c r="G12" s="20">
        <f t="shared" si="7"/>
        <v>137.55000000000001</v>
      </c>
      <c r="H12" s="22">
        <v>133.75</v>
      </c>
      <c r="I12" s="10">
        <f t="shared" si="3"/>
        <v>133.85</v>
      </c>
      <c r="J12" s="17">
        <v>674.95</v>
      </c>
      <c r="K12" s="23">
        <f t="shared" si="4"/>
        <v>675.05000000000007</v>
      </c>
    </row>
    <row r="13" spans="1:11" x14ac:dyDescent="0.25">
      <c r="A13" s="6" t="s">
        <v>22</v>
      </c>
      <c r="B13" s="28">
        <v>119.15</v>
      </c>
      <c r="C13" s="29">
        <f t="shared" si="0"/>
        <v>119.25</v>
      </c>
      <c r="D13" s="25">
        <f t="shared" si="5"/>
        <v>119.15</v>
      </c>
      <c r="E13" s="26">
        <f t="shared" si="6"/>
        <v>121.75</v>
      </c>
      <c r="F13" s="30">
        <f t="shared" si="7"/>
        <v>121.15</v>
      </c>
      <c r="G13" s="31">
        <f t="shared" si="7"/>
        <v>126.75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Thu</v>
      </c>
      <c r="B19" s="14">
        <f>B4-E4</f>
        <v>-3.8999999999999773</v>
      </c>
      <c r="C19" s="15">
        <f>C4-D4</f>
        <v>-3.6999999999999886</v>
      </c>
      <c r="D19" s="50">
        <f t="shared" ref="D19:D28" si="8">B4-I4</f>
        <v>-2.3999999999999773</v>
      </c>
      <c r="E19" s="51">
        <f t="shared" ref="E19:E28" si="9">C4-H4</f>
        <v>-2.1999999999999886</v>
      </c>
      <c r="F19" s="52"/>
      <c r="G19" s="53"/>
      <c r="H19" s="13">
        <f t="shared" ref="H19:H28" si="10">F4-I4</f>
        <v>-148.04999999999998</v>
      </c>
      <c r="I19" s="54">
        <f t="shared" ref="I19:I28" si="11">G4-H4</f>
        <v>-147.85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-10.049999999999997</v>
      </c>
      <c r="C20" s="20">
        <f>C5-D5</f>
        <v>-0.95000000000000284</v>
      </c>
      <c r="D20" s="22">
        <f t="shared" si="8"/>
        <v>-11.199999999999989</v>
      </c>
      <c r="E20" s="55">
        <f t="shared" si="9"/>
        <v>-11</v>
      </c>
      <c r="F20" s="27"/>
      <c r="G20" s="56"/>
      <c r="H20" s="57">
        <f t="shared" si="10"/>
        <v>-120.14999999999999</v>
      </c>
      <c r="I20" s="58">
        <f t="shared" si="11"/>
        <v>-119.95</v>
      </c>
      <c r="J20" s="59"/>
      <c r="K20" s="59"/>
    </row>
    <row r="21" spans="1:11" x14ac:dyDescent="0.25">
      <c r="A21" s="46" t="str">
        <f t="shared" si="12"/>
        <v>Wk09</v>
      </c>
      <c r="B21" s="19">
        <f>B6-E6</f>
        <v>137.9</v>
      </c>
      <c r="C21" s="20">
        <f>C6-D6</f>
        <v>138.1</v>
      </c>
      <c r="D21" s="22">
        <f t="shared" si="8"/>
        <v>-11.449999999999989</v>
      </c>
      <c r="E21" s="55">
        <f t="shared" si="9"/>
        <v>-11.25</v>
      </c>
      <c r="F21" s="27"/>
      <c r="G21" s="56"/>
      <c r="H21" s="57">
        <f t="shared" si="10"/>
        <v>-149.44999999999999</v>
      </c>
      <c r="I21" s="58">
        <f t="shared" si="11"/>
        <v>-149.25</v>
      </c>
      <c r="J21" s="48"/>
    </row>
    <row r="22" spans="1:11" x14ac:dyDescent="0.25">
      <c r="A22" s="46" t="str">
        <f t="shared" si="12"/>
        <v>MAR23</v>
      </c>
      <c r="B22" s="17">
        <v>-4.55</v>
      </c>
      <c r="C22" s="60">
        <v>-4.45</v>
      </c>
      <c r="D22" s="22">
        <f t="shared" si="8"/>
        <v>-11.5</v>
      </c>
      <c r="E22" s="55">
        <f t="shared" si="9"/>
        <v>-11.300000000000011</v>
      </c>
      <c r="F22" s="27">
        <v>5</v>
      </c>
      <c r="G22" s="56">
        <v>16</v>
      </c>
      <c r="H22" s="57">
        <f t="shared" si="10"/>
        <v>-2.0500000000000114</v>
      </c>
      <c r="I22" s="58">
        <f t="shared" si="11"/>
        <v>9.25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-10.599999999999994</v>
      </c>
      <c r="E23" s="55">
        <f t="shared" si="9"/>
        <v>-10.400000000000006</v>
      </c>
      <c r="F23" s="27">
        <v>5</v>
      </c>
      <c r="G23" s="56">
        <v>8</v>
      </c>
      <c r="H23" s="57">
        <f t="shared" si="10"/>
        <v>-3.0999999999999943</v>
      </c>
      <c r="I23" s="58">
        <f t="shared" si="11"/>
        <v>3.0999999999999943</v>
      </c>
      <c r="J23" s="61"/>
      <c r="K23" s="61"/>
    </row>
    <row r="24" spans="1:11" x14ac:dyDescent="0.25">
      <c r="A24" s="46" t="str">
        <f t="shared" si="12"/>
        <v>Q223</v>
      </c>
      <c r="B24" s="17">
        <v>-2.4500000000000002</v>
      </c>
      <c r="C24" s="60">
        <v>-2.35</v>
      </c>
      <c r="D24" s="22">
        <f t="shared" si="8"/>
        <v>-12.300000000000011</v>
      </c>
      <c r="E24" s="55">
        <f t="shared" si="9"/>
        <v>-12.100000000000023</v>
      </c>
      <c r="F24" s="27">
        <v>6</v>
      </c>
      <c r="G24" s="56">
        <v>10</v>
      </c>
      <c r="H24" s="57">
        <f t="shared" si="10"/>
        <v>-3.9500000000000171</v>
      </c>
      <c r="I24" s="58">
        <f t="shared" si="11"/>
        <v>0.34999999999996589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-15.149999999999977</v>
      </c>
      <c r="E25" s="55">
        <f t="shared" si="9"/>
        <v>-14.949999999999989</v>
      </c>
      <c r="F25" s="27">
        <v>5</v>
      </c>
      <c r="G25" s="56">
        <v>12</v>
      </c>
      <c r="H25" s="57">
        <f t="shared" si="10"/>
        <v>-8.6499999999999773</v>
      </c>
      <c r="I25" s="58">
        <f t="shared" si="11"/>
        <v>-0.94999999999998863</v>
      </c>
      <c r="J25" s="63"/>
      <c r="K25" s="63"/>
    </row>
    <row r="26" spans="1:11" x14ac:dyDescent="0.25">
      <c r="A26" s="46" t="str">
        <f t="shared" si="12"/>
        <v>CAL24</v>
      </c>
      <c r="B26" s="17">
        <v>-1.25</v>
      </c>
      <c r="C26" s="60">
        <v>-1</v>
      </c>
      <c r="D26" s="22">
        <f t="shared" si="8"/>
        <v>-9.9500000000000171</v>
      </c>
      <c r="E26" s="55">
        <f>C11-H11</f>
        <v>-9.7500000000000284</v>
      </c>
      <c r="F26" s="27">
        <v>4</v>
      </c>
      <c r="G26" s="56">
        <v>8</v>
      </c>
      <c r="H26" s="57">
        <f t="shared" si="10"/>
        <v>-4.9500000000000171</v>
      </c>
      <c r="I26" s="58">
        <f>G11-H11</f>
        <v>-0.50000000000002842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-6.8999999999999915</v>
      </c>
      <c r="E27" s="55">
        <f t="shared" si="9"/>
        <v>-6.7000000000000028</v>
      </c>
      <c r="F27" s="27">
        <v>2</v>
      </c>
      <c r="G27" s="56">
        <v>8</v>
      </c>
      <c r="H27" s="57">
        <f t="shared" si="10"/>
        <v>-4.9000000000000057</v>
      </c>
      <c r="I27" s="58">
        <f t="shared" si="11"/>
        <v>3.8000000000000114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119.05000000000001</v>
      </c>
      <c r="E28" s="66">
        <f t="shared" si="9"/>
        <v>119.25</v>
      </c>
      <c r="F28" s="28">
        <v>2</v>
      </c>
      <c r="G28" s="67">
        <v>5</v>
      </c>
      <c r="H28" s="68">
        <f t="shared" si="10"/>
        <v>121.05000000000001</v>
      </c>
      <c r="I28" s="69">
        <f t="shared" si="11"/>
        <v>126.75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52" priority="9" operator="equal">
      <formula>0.1</formula>
    </cfRule>
  </conditionalFormatting>
  <conditionalFormatting sqref="I4:I13">
    <cfRule type="cellIs" dxfId="151" priority="8" operator="equal">
      <formula>0.1</formula>
    </cfRule>
  </conditionalFormatting>
  <conditionalFormatting sqref="E4:E6">
    <cfRule type="cellIs" dxfId="150" priority="2" operator="equal">
      <formula>0.1</formula>
    </cfRule>
  </conditionalFormatting>
  <conditionalFormatting sqref="G6">
    <cfRule type="cellIs" dxfId="149" priority="6" operator="equal">
      <formula>0.1</formula>
    </cfRule>
  </conditionalFormatting>
  <conditionalFormatting sqref="G5">
    <cfRule type="cellIs" dxfId="148" priority="5" operator="equal">
      <formula>0.1</formula>
    </cfRule>
  </conditionalFormatting>
  <conditionalFormatting sqref="G4">
    <cfRule type="cellIs" dxfId="147" priority="4" operator="equal">
      <formula>0.1</formula>
    </cfRule>
  </conditionalFormatting>
  <conditionalFormatting sqref="G4:G6">
    <cfRule type="cellIs" dxfId="146" priority="3" operator="equal">
      <formula>0.1</formula>
    </cfRule>
    <cfRule type="cellIs" dxfId="145" priority="7" operator="equal">
      <formula>0.1</formula>
    </cfRule>
  </conditionalFormatting>
  <conditionalFormatting sqref="C4:C13">
    <cfRule type="cellIs" dxfId="144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A4-2B57-40BA-9FE5-0F4EEEC322F5}">
  <dimension ref="A2:K29"/>
  <sheetViews>
    <sheetView workbookViewId="0">
      <selection activeCell="B24" sqref="B24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115.7</v>
      </c>
      <c r="C4" s="8">
        <f t="shared" ref="C4:C13" si="0">B4+0.1</f>
        <v>115.8</v>
      </c>
      <c r="D4" s="9">
        <v>129.94999999999999</v>
      </c>
      <c r="E4" s="10">
        <f t="shared" ref="E4:E6" si="1">D4+0.1</f>
        <v>130.04999999999998</v>
      </c>
      <c r="F4" s="11"/>
      <c r="G4" s="12">
        <f t="shared" ref="G4:G6" si="2">F4+0.1</f>
        <v>0.1</v>
      </c>
      <c r="H4" s="13">
        <v>134.44999999999999</v>
      </c>
      <c r="I4" s="10">
        <f t="shared" ref="I4:I13" si="3">H4+0.1</f>
        <v>134.54999999999998</v>
      </c>
      <c r="J4" s="14"/>
      <c r="K4" s="15"/>
    </row>
    <row r="5" spans="1:11" x14ac:dyDescent="0.25">
      <c r="A5" s="6" t="s">
        <v>8</v>
      </c>
      <c r="B5" s="16">
        <v>102.45</v>
      </c>
      <c r="C5" s="8">
        <f t="shared" si="0"/>
        <v>102.55</v>
      </c>
      <c r="D5" s="9"/>
      <c r="E5" s="10">
        <f t="shared" si="1"/>
        <v>0.1</v>
      </c>
      <c r="F5" s="17"/>
      <c r="G5" s="12">
        <f t="shared" si="2"/>
        <v>0.1</v>
      </c>
      <c r="H5" s="18">
        <v>112.95</v>
      </c>
      <c r="I5" s="10">
        <f t="shared" si="3"/>
        <v>113.05</v>
      </c>
      <c r="J5" s="19"/>
      <c r="K5" s="20"/>
    </row>
    <row r="6" spans="1:11" x14ac:dyDescent="0.25">
      <c r="A6" s="6" t="s">
        <v>35</v>
      </c>
      <c r="B6" s="16">
        <v>137.25</v>
      </c>
      <c r="C6" s="8">
        <f t="shared" si="0"/>
        <v>137.35</v>
      </c>
      <c r="D6" s="22"/>
      <c r="E6" s="10">
        <f t="shared" si="1"/>
        <v>0.1</v>
      </c>
      <c r="F6" s="17"/>
      <c r="G6" s="12">
        <f t="shared" si="2"/>
        <v>0.1</v>
      </c>
      <c r="H6" s="18">
        <v>147.19999999999999</v>
      </c>
      <c r="I6" s="10">
        <f t="shared" si="3"/>
        <v>147.29999999999998</v>
      </c>
      <c r="J6" s="17">
        <v>659.65</v>
      </c>
      <c r="K6" s="23">
        <f t="shared" ref="K6:K12" si="4">J6+0.1</f>
        <v>659.75</v>
      </c>
    </row>
    <row r="7" spans="1:11" ht="15.75" customHeight="1" x14ac:dyDescent="0.25">
      <c r="A7" s="24" t="s">
        <v>20</v>
      </c>
      <c r="B7" s="16">
        <v>129.94999999999999</v>
      </c>
      <c r="C7" s="21">
        <f t="shared" si="0"/>
        <v>130.04999999999998</v>
      </c>
      <c r="D7" s="25">
        <f t="shared" ref="D7:D13" si="5">B7-C22</f>
        <v>133.44999999999999</v>
      </c>
      <c r="E7" s="26">
        <f t="shared" ref="E7:E13" si="6">C7-B22</f>
        <v>134.04999999999998</v>
      </c>
      <c r="F7" s="19">
        <f t="shared" ref="F7:G13" si="7">D7+F22</f>
        <v>138.44999999999999</v>
      </c>
      <c r="G7" s="20">
        <f t="shared" si="7"/>
        <v>150.04999999999998</v>
      </c>
      <c r="H7" s="22">
        <v>142.69999999999999</v>
      </c>
      <c r="I7" s="10">
        <f t="shared" si="3"/>
        <v>142.79999999999998</v>
      </c>
      <c r="J7" s="17">
        <v>640.54999999999995</v>
      </c>
      <c r="K7" s="23">
        <f t="shared" si="4"/>
        <v>640.65</v>
      </c>
    </row>
    <row r="8" spans="1:11" x14ac:dyDescent="0.25">
      <c r="A8" s="24" t="s">
        <v>32</v>
      </c>
      <c r="B8" s="16">
        <v>122.15</v>
      </c>
      <c r="C8" s="21">
        <f t="shared" si="0"/>
        <v>122.25</v>
      </c>
      <c r="D8" s="25">
        <f t="shared" si="5"/>
        <v>124.65</v>
      </c>
      <c r="E8" s="26">
        <f t="shared" si="6"/>
        <v>127.75</v>
      </c>
      <c r="F8" s="19">
        <f t="shared" si="7"/>
        <v>129.65</v>
      </c>
      <c r="G8" s="20">
        <f t="shared" si="7"/>
        <v>135.75</v>
      </c>
      <c r="H8" s="22"/>
      <c r="I8" s="10">
        <f t="shared" si="3"/>
        <v>0.1</v>
      </c>
      <c r="J8" s="17">
        <v>672.3</v>
      </c>
      <c r="K8" s="23">
        <f t="shared" si="4"/>
        <v>672.4</v>
      </c>
    </row>
    <row r="9" spans="1:11" x14ac:dyDescent="0.25">
      <c r="A9" s="6" t="s">
        <v>10</v>
      </c>
      <c r="B9" s="16">
        <v>129.94999999999999</v>
      </c>
      <c r="C9" s="21">
        <f t="shared" si="0"/>
        <v>130.04999999999998</v>
      </c>
      <c r="D9" s="25">
        <f t="shared" si="5"/>
        <v>132.29999999999998</v>
      </c>
      <c r="E9" s="26">
        <f t="shared" si="6"/>
        <v>132.49999999999997</v>
      </c>
      <c r="F9" s="19">
        <f t="shared" si="7"/>
        <v>138.29999999999998</v>
      </c>
      <c r="G9" s="20">
        <f t="shared" si="7"/>
        <v>142.49999999999997</v>
      </c>
      <c r="H9" s="22">
        <v>143.19999999999999</v>
      </c>
      <c r="I9" s="10">
        <f t="shared" si="3"/>
        <v>143.29999999999998</v>
      </c>
      <c r="J9" s="17">
        <v>707.25</v>
      </c>
      <c r="K9" s="23">
        <f t="shared" si="4"/>
        <v>707.35</v>
      </c>
    </row>
    <row r="10" spans="1:11" x14ac:dyDescent="0.25">
      <c r="A10" s="6" t="s">
        <v>21</v>
      </c>
      <c r="B10" s="16">
        <v>146.94999999999999</v>
      </c>
      <c r="C10" s="21">
        <f t="shared" si="0"/>
        <v>147.04999999999998</v>
      </c>
      <c r="D10" s="25">
        <f t="shared" si="5"/>
        <v>148.44999999999999</v>
      </c>
      <c r="E10" s="26">
        <f t="shared" si="6"/>
        <v>149.04999999999998</v>
      </c>
      <c r="F10" s="19">
        <f t="shared" si="7"/>
        <v>153.44999999999999</v>
      </c>
      <c r="G10" s="20">
        <f t="shared" si="7"/>
        <v>161.04999999999998</v>
      </c>
      <c r="H10" s="22">
        <v>158.94999999999999</v>
      </c>
      <c r="I10" s="10">
        <f t="shared" si="3"/>
        <v>159.04999999999998</v>
      </c>
      <c r="J10" s="17">
        <v>743.45</v>
      </c>
      <c r="K10" s="23">
        <f t="shared" si="4"/>
        <v>743.55000000000007</v>
      </c>
    </row>
    <row r="11" spans="1:11" x14ac:dyDescent="0.25">
      <c r="A11" s="6" t="s">
        <v>11</v>
      </c>
      <c r="B11" s="16">
        <v>152.44999999999999</v>
      </c>
      <c r="C11" s="21">
        <f t="shared" si="0"/>
        <v>152.54999999999998</v>
      </c>
      <c r="D11" s="25">
        <f t="shared" si="5"/>
        <v>153.44999999999999</v>
      </c>
      <c r="E11" s="26">
        <f t="shared" si="6"/>
        <v>153.79999999999998</v>
      </c>
      <c r="F11" s="19">
        <f t="shared" si="7"/>
        <v>157.44999999999999</v>
      </c>
      <c r="G11" s="20">
        <f t="shared" si="7"/>
        <v>161.79999999999998</v>
      </c>
      <c r="H11" s="22">
        <v>163.95</v>
      </c>
      <c r="I11" s="10">
        <f>H11+0.1</f>
        <v>164.04999999999998</v>
      </c>
      <c r="J11" s="17">
        <v>779.35</v>
      </c>
      <c r="K11" s="23">
        <f t="shared" si="4"/>
        <v>779.45</v>
      </c>
    </row>
    <row r="12" spans="1:11" x14ac:dyDescent="0.25">
      <c r="A12" s="6" t="s">
        <v>12</v>
      </c>
      <c r="B12" s="27">
        <v>128.69999999999999</v>
      </c>
      <c r="C12" s="21">
        <f t="shared" si="0"/>
        <v>128.79999999999998</v>
      </c>
      <c r="D12" s="25">
        <f t="shared" si="5"/>
        <v>128.69999999999999</v>
      </c>
      <c r="E12" s="26">
        <f t="shared" si="6"/>
        <v>131.29999999999998</v>
      </c>
      <c r="F12" s="19">
        <f t="shared" si="7"/>
        <v>130.69999999999999</v>
      </c>
      <c r="G12" s="20">
        <f t="shared" si="7"/>
        <v>139.29999999999998</v>
      </c>
      <c r="H12" s="22"/>
      <c r="I12" s="10">
        <f t="shared" si="3"/>
        <v>0.1</v>
      </c>
      <c r="J12" s="17">
        <v>667.95</v>
      </c>
      <c r="K12" s="23">
        <f t="shared" si="4"/>
        <v>668.05000000000007</v>
      </c>
    </row>
    <row r="13" spans="1:11" x14ac:dyDescent="0.25">
      <c r="A13" s="6" t="s">
        <v>22</v>
      </c>
      <c r="B13" s="28">
        <v>118.7</v>
      </c>
      <c r="C13" s="29">
        <f t="shared" si="0"/>
        <v>118.8</v>
      </c>
      <c r="D13" s="25">
        <f t="shared" si="5"/>
        <v>118.7</v>
      </c>
      <c r="E13" s="26">
        <f t="shared" si="6"/>
        <v>121.3</v>
      </c>
      <c r="F13" s="30">
        <f t="shared" si="7"/>
        <v>120.7</v>
      </c>
      <c r="G13" s="31">
        <f t="shared" si="7"/>
        <v>126.3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Fri</v>
      </c>
      <c r="B19" s="14">
        <f>B4-E4</f>
        <v>-14.34999999999998</v>
      </c>
      <c r="C19" s="15">
        <f>C4-D4</f>
        <v>-14.149999999999991</v>
      </c>
      <c r="D19" s="50">
        <f t="shared" ref="D19:D28" si="8">B4-I4</f>
        <v>-18.84999999999998</v>
      </c>
      <c r="E19" s="51">
        <f t="shared" ref="E19:E28" si="9">C4-H4</f>
        <v>-18.649999999999991</v>
      </c>
      <c r="F19" s="52"/>
      <c r="G19" s="53"/>
      <c r="H19" s="13">
        <f t="shared" ref="H19:H28" si="10">F4-I4</f>
        <v>-134.54999999999998</v>
      </c>
      <c r="I19" s="54">
        <f t="shared" ref="I19:I28" si="11">G4-H4</f>
        <v>-134.35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102.35000000000001</v>
      </c>
      <c r="C20" s="20">
        <f>C5-D5</f>
        <v>102.55</v>
      </c>
      <c r="D20" s="22">
        <f t="shared" si="8"/>
        <v>-10.599999999999994</v>
      </c>
      <c r="E20" s="55">
        <f t="shared" si="9"/>
        <v>-10.400000000000006</v>
      </c>
      <c r="F20" s="27"/>
      <c r="G20" s="56"/>
      <c r="H20" s="57">
        <f t="shared" si="10"/>
        <v>-113.05</v>
      </c>
      <c r="I20" s="58">
        <f t="shared" si="11"/>
        <v>-112.85000000000001</v>
      </c>
      <c r="J20" s="59"/>
      <c r="K20" s="59"/>
    </row>
    <row r="21" spans="1:11" x14ac:dyDescent="0.25">
      <c r="A21" s="46" t="str">
        <f t="shared" si="12"/>
        <v>Wk09</v>
      </c>
      <c r="B21" s="19">
        <f>B6-E6</f>
        <v>137.15</v>
      </c>
      <c r="C21" s="20">
        <f>C6-D6</f>
        <v>137.35</v>
      </c>
      <c r="D21" s="22">
        <f t="shared" si="8"/>
        <v>-10.049999999999983</v>
      </c>
      <c r="E21" s="55">
        <f t="shared" si="9"/>
        <v>-9.8499999999999943</v>
      </c>
      <c r="F21" s="27"/>
      <c r="G21" s="56"/>
      <c r="H21" s="57">
        <f t="shared" si="10"/>
        <v>-147.29999999999998</v>
      </c>
      <c r="I21" s="58">
        <f t="shared" si="11"/>
        <v>-147.1</v>
      </c>
      <c r="J21" s="48"/>
    </row>
    <row r="22" spans="1:11" x14ac:dyDescent="0.25">
      <c r="A22" s="46" t="str">
        <f t="shared" si="12"/>
        <v>MAR23</v>
      </c>
      <c r="B22" s="17">
        <v>-4</v>
      </c>
      <c r="C22" s="60">
        <v>-3.5</v>
      </c>
      <c r="D22" s="22">
        <f t="shared" si="8"/>
        <v>-12.849999999999994</v>
      </c>
      <c r="E22" s="55">
        <f t="shared" si="9"/>
        <v>-12.650000000000006</v>
      </c>
      <c r="F22" s="27">
        <v>5</v>
      </c>
      <c r="G22" s="56">
        <v>16</v>
      </c>
      <c r="H22" s="57">
        <f t="shared" si="10"/>
        <v>-4.3499999999999943</v>
      </c>
      <c r="I22" s="58">
        <f t="shared" si="11"/>
        <v>7.3499999999999943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122.05000000000001</v>
      </c>
      <c r="E23" s="55">
        <f t="shared" si="9"/>
        <v>122.25</v>
      </c>
      <c r="F23" s="27">
        <v>5</v>
      </c>
      <c r="G23" s="56">
        <v>8</v>
      </c>
      <c r="H23" s="57">
        <f t="shared" si="10"/>
        <v>129.55000000000001</v>
      </c>
      <c r="I23" s="58">
        <f t="shared" si="11"/>
        <v>135.75</v>
      </c>
      <c r="J23" s="61"/>
      <c r="K23" s="61"/>
    </row>
    <row r="24" spans="1:11" x14ac:dyDescent="0.25">
      <c r="A24" s="46" t="str">
        <f t="shared" si="12"/>
        <v>Q223</v>
      </c>
      <c r="B24" s="17">
        <v>-2.4500000000000002</v>
      </c>
      <c r="C24" s="60">
        <v>-2.35</v>
      </c>
      <c r="D24" s="22">
        <f t="shared" si="8"/>
        <v>-13.349999999999994</v>
      </c>
      <c r="E24" s="55">
        <f t="shared" si="9"/>
        <v>-13.150000000000006</v>
      </c>
      <c r="F24" s="27">
        <v>6</v>
      </c>
      <c r="G24" s="56">
        <v>10</v>
      </c>
      <c r="H24" s="57">
        <f t="shared" si="10"/>
        <v>-5</v>
      </c>
      <c r="I24" s="58">
        <f t="shared" si="11"/>
        <v>-0.70000000000001705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-12.099999999999994</v>
      </c>
      <c r="E25" s="55">
        <f t="shared" si="9"/>
        <v>-11.900000000000006</v>
      </c>
      <c r="F25" s="27">
        <v>5</v>
      </c>
      <c r="G25" s="56">
        <v>12</v>
      </c>
      <c r="H25" s="57">
        <f t="shared" si="10"/>
        <v>-5.5999999999999943</v>
      </c>
      <c r="I25" s="58">
        <f t="shared" si="11"/>
        <v>2.0999999999999943</v>
      </c>
      <c r="J25" s="63"/>
      <c r="K25" s="63"/>
    </row>
    <row r="26" spans="1:11" x14ac:dyDescent="0.25">
      <c r="A26" s="46" t="str">
        <f t="shared" si="12"/>
        <v>CAL24</v>
      </c>
      <c r="B26" s="17">
        <v>-1.25</v>
      </c>
      <c r="C26" s="60">
        <v>-1</v>
      </c>
      <c r="D26" s="22">
        <f t="shared" si="8"/>
        <v>-11.599999999999994</v>
      </c>
      <c r="E26" s="55">
        <f>C11-H11</f>
        <v>-11.400000000000006</v>
      </c>
      <c r="F26" s="27">
        <v>4</v>
      </c>
      <c r="G26" s="56">
        <v>8</v>
      </c>
      <c r="H26" s="57">
        <f t="shared" si="10"/>
        <v>-6.5999999999999943</v>
      </c>
      <c r="I26" s="58">
        <f>G11-H11</f>
        <v>-2.1500000000000057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128.6</v>
      </c>
      <c r="E27" s="55">
        <f t="shared" si="9"/>
        <v>128.79999999999998</v>
      </c>
      <c r="F27" s="27">
        <v>2</v>
      </c>
      <c r="G27" s="56">
        <v>8</v>
      </c>
      <c r="H27" s="57">
        <f t="shared" si="10"/>
        <v>130.6</v>
      </c>
      <c r="I27" s="58">
        <f t="shared" si="11"/>
        <v>139.29999999999998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118.60000000000001</v>
      </c>
      <c r="E28" s="66">
        <f t="shared" si="9"/>
        <v>118.8</v>
      </c>
      <c r="F28" s="28">
        <v>2</v>
      </c>
      <c r="G28" s="67">
        <v>5</v>
      </c>
      <c r="H28" s="68">
        <f t="shared" si="10"/>
        <v>120.60000000000001</v>
      </c>
      <c r="I28" s="69">
        <f t="shared" si="11"/>
        <v>126.3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43" priority="9" operator="equal">
      <formula>0.1</formula>
    </cfRule>
  </conditionalFormatting>
  <conditionalFormatting sqref="I4:I13">
    <cfRule type="cellIs" dxfId="142" priority="8" operator="equal">
      <formula>0.1</formula>
    </cfRule>
  </conditionalFormatting>
  <conditionalFormatting sqref="E4:E6">
    <cfRule type="cellIs" dxfId="141" priority="2" operator="equal">
      <formula>0.1</formula>
    </cfRule>
  </conditionalFormatting>
  <conditionalFormatting sqref="G6">
    <cfRule type="cellIs" dxfId="140" priority="6" operator="equal">
      <formula>0.1</formula>
    </cfRule>
  </conditionalFormatting>
  <conditionalFormatting sqref="G5">
    <cfRule type="cellIs" dxfId="139" priority="5" operator="equal">
      <formula>0.1</formula>
    </cfRule>
  </conditionalFormatting>
  <conditionalFormatting sqref="G4">
    <cfRule type="cellIs" dxfId="138" priority="4" operator="equal">
      <formula>0.1</formula>
    </cfRule>
  </conditionalFormatting>
  <conditionalFormatting sqref="G4:G6">
    <cfRule type="cellIs" dxfId="137" priority="3" operator="equal">
      <formula>0.1</formula>
    </cfRule>
    <cfRule type="cellIs" dxfId="136" priority="7" operator="equal">
      <formula>0.1</formula>
    </cfRule>
  </conditionalFormatting>
  <conditionalFormatting sqref="C4:C13">
    <cfRule type="cellIs" dxfId="135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C0A5-314C-4D51-BD8C-D05745F01E94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115.95</v>
      </c>
      <c r="C4" s="8">
        <f t="shared" ref="C4:C13" si="0">B4+0.1</f>
        <v>116.05</v>
      </c>
      <c r="D4" s="9">
        <v>123.95</v>
      </c>
      <c r="E4" s="10">
        <f t="shared" ref="E4:E6" si="1">D4+0.1</f>
        <v>124.05</v>
      </c>
      <c r="F4" s="11"/>
      <c r="G4" s="12">
        <f t="shared" ref="G4:G6" si="2">F4+0.1</f>
        <v>0.1</v>
      </c>
      <c r="H4" s="13">
        <v>133.94999999999999</v>
      </c>
      <c r="I4" s="10">
        <f t="shared" ref="I4:I13" si="3">H4+0.1</f>
        <v>134.04999999999998</v>
      </c>
      <c r="J4" s="14"/>
      <c r="K4" s="15"/>
    </row>
    <row r="5" spans="1:11" x14ac:dyDescent="0.25">
      <c r="A5" s="6" t="s">
        <v>8</v>
      </c>
      <c r="B5" s="16">
        <v>78.45</v>
      </c>
      <c r="C5" s="8">
        <f t="shared" si="0"/>
        <v>78.55</v>
      </c>
      <c r="D5" s="9"/>
      <c r="E5" s="10">
        <f t="shared" si="1"/>
        <v>0.1</v>
      </c>
      <c r="F5" s="17"/>
      <c r="G5" s="12">
        <f t="shared" si="2"/>
        <v>0.1</v>
      </c>
      <c r="H5" s="18">
        <v>119.2</v>
      </c>
      <c r="I5" s="10">
        <f t="shared" si="3"/>
        <v>119.3</v>
      </c>
      <c r="J5" s="19"/>
      <c r="K5" s="20"/>
    </row>
    <row r="6" spans="1:11" x14ac:dyDescent="0.25">
      <c r="A6" s="6" t="s">
        <v>19</v>
      </c>
      <c r="B6" s="16">
        <v>112.95</v>
      </c>
      <c r="C6" s="21">
        <f t="shared" si="0"/>
        <v>113.05</v>
      </c>
      <c r="D6" s="22"/>
      <c r="E6" s="10">
        <f t="shared" si="1"/>
        <v>0.1</v>
      </c>
      <c r="F6" s="17"/>
      <c r="G6" s="12">
        <f t="shared" si="2"/>
        <v>0.1</v>
      </c>
      <c r="H6" s="18">
        <v>140.94999999999999</v>
      </c>
      <c r="I6" s="10">
        <f t="shared" si="3"/>
        <v>141.04999999999998</v>
      </c>
      <c r="J6" s="17">
        <v>603.35</v>
      </c>
      <c r="K6" s="23">
        <f t="shared" ref="K6:K12" si="4">J6+0.1</f>
        <v>603.45000000000005</v>
      </c>
    </row>
    <row r="7" spans="1:11" ht="15.75" customHeight="1" x14ac:dyDescent="0.25">
      <c r="A7" s="24" t="s">
        <v>9</v>
      </c>
      <c r="B7" s="16">
        <v>169.95</v>
      </c>
      <c r="C7" s="21">
        <f t="shared" si="0"/>
        <v>170.04999999999998</v>
      </c>
      <c r="D7" s="25">
        <f t="shared" ref="D7:D13" si="5">B7-C22</f>
        <v>182.95</v>
      </c>
      <c r="E7" s="26">
        <f t="shared" ref="E7:E13" si="6">C7-B22</f>
        <v>186.04999999999998</v>
      </c>
      <c r="F7" s="19">
        <f t="shared" ref="F7:G13" si="7">D7+F22</f>
        <v>197.95</v>
      </c>
      <c r="G7" s="20">
        <f t="shared" si="7"/>
        <v>221.04999999999998</v>
      </c>
      <c r="H7" s="22">
        <v>193.95</v>
      </c>
      <c r="I7" s="10">
        <f t="shared" si="3"/>
        <v>194.04999999999998</v>
      </c>
      <c r="J7" s="17">
        <v>758.45</v>
      </c>
      <c r="K7" s="23">
        <f t="shared" si="4"/>
        <v>758.55000000000007</v>
      </c>
    </row>
    <row r="8" spans="1:11" x14ac:dyDescent="0.25">
      <c r="A8" s="24" t="s">
        <v>20</v>
      </c>
      <c r="B8" s="16">
        <v>172.95</v>
      </c>
      <c r="C8" s="21">
        <f t="shared" si="0"/>
        <v>173.04999999999998</v>
      </c>
      <c r="D8" s="25">
        <f t="shared" si="5"/>
        <v>182.95</v>
      </c>
      <c r="E8" s="26">
        <f t="shared" si="6"/>
        <v>188.04999999999998</v>
      </c>
      <c r="F8" s="19">
        <f t="shared" si="7"/>
        <v>202.95</v>
      </c>
      <c r="G8" s="20">
        <f t="shared" si="7"/>
        <v>238.04999999999998</v>
      </c>
      <c r="H8" s="22">
        <v>186.95</v>
      </c>
      <c r="I8" s="10">
        <f t="shared" si="3"/>
        <v>187.04999999999998</v>
      </c>
      <c r="J8" s="17">
        <v>737.2</v>
      </c>
      <c r="K8" s="23">
        <f t="shared" si="4"/>
        <v>737.30000000000007</v>
      </c>
    </row>
    <row r="9" spans="1:11" x14ac:dyDescent="0.25">
      <c r="A9" s="6" t="s">
        <v>10</v>
      </c>
      <c r="B9" s="16">
        <v>171.95</v>
      </c>
      <c r="C9" s="21">
        <f t="shared" si="0"/>
        <v>172.04999999999998</v>
      </c>
      <c r="D9" s="25">
        <f t="shared" si="5"/>
        <v>176.95</v>
      </c>
      <c r="E9" s="26">
        <f t="shared" si="6"/>
        <v>180.04999999999998</v>
      </c>
      <c r="F9" s="19">
        <f t="shared" si="7"/>
        <v>181.95</v>
      </c>
      <c r="G9" s="20">
        <f t="shared" si="7"/>
        <v>200.04999999999998</v>
      </c>
      <c r="H9" s="22">
        <v>187.95</v>
      </c>
      <c r="I9" s="10">
        <f t="shared" si="3"/>
        <v>188.04999999999998</v>
      </c>
      <c r="J9" s="17">
        <v>774.55</v>
      </c>
      <c r="K9" s="23">
        <f t="shared" si="4"/>
        <v>774.65</v>
      </c>
    </row>
    <row r="10" spans="1:11" x14ac:dyDescent="0.25">
      <c r="A10" s="6" t="s">
        <v>21</v>
      </c>
      <c r="B10" s="16">
        <v>193.45</v>
      </c>
      <c r="C10" s="21">
        <f t="shared" si="0"/>
        <v>193.54999999999998</v>
      </c>
      <c r="D10" s="25">
        <f t="shared" si="5"/>
        <v>188.45</v>
      </c>
      <c r="E10" s="26">
        <f t="shared" si="6"/>
        <v>198.54999999999998</v>
      </c>
      <c r="F10" s="19">
        <f t="shared" si="7"/>
        <v>198.45</v>
      </c>
      <c r="G10" s="20">
        <f t="shared" si="7"/>
        <v>218.54999999999998</v>
      </c>
      <c r="H10" s="22">
        <v>214.95</v>
      </c>
      <c r="I10" s="10">
        <f t="shared" si="3"/>
        <v>215.04999999999998</v>
      </c>
      <c r="J10" s="17">
        <v>821.7</v>
      </c>
      <c r="K10" s="23">
        <f t="shared" si="4"/>
        <v>821.80000000000007</v>
      </c>
    </row>
    <row r="11" spans="1:11" x14ac:dyDescent="0.25">
      <c r="A11" s="6" t="s">
        <v>11</v>
      </c>
      <c r="B11" s="16">
        <v>194.95</v>
      </c>
      <c r="C11" s="21">
        <f t="shared" si="0"/>
        <v>195.04999999999998</v>
      </c>
      <c r="D11" s="25">
        <f t="shared" si="5"/>
        <v>196.95</v>
      </c>
      <c r="E11" s="26">
        <f t="shared" si="6"/>
        <v>199.04999999999998</v>
      </c>
      <c r="F11" s="19">
        <f t="shared" si="7"/>
        <v>206.95</v>
      </c>
      <c r="G11" s="20">
        <f t="shared" si="7"/>
        <v>214.04999999999998</v>
      </c>
      <c r="H11" s="22">
        <v>205.7</v>
      </c>
      <c r="I11" s="10">
        <f>H11+0.1</f>
        <v>205.79999999999998</v>
      </c>
      <c r="J11" s="17">
        <v>940.45</v>
      </c>
      <c r="K11" s="23">
        <f t="shared" si="4"/>
        <v>940.55000000000007</v>
      </c>
    </row>
    <row r="12" spans="1:11" x14ac:dyDescent="0.25">
      <c r="A12" s="6" t="s">
        <v>12</v>
      </c>
      <c r="B12" s="27">
        <v>163.19999999999999</v>
      </c>
      <c r="C12" s="21">
        <f t="shared" si="0"/>
        <v>163.29999999999998</v>
      </c>
      <c r="D12" s="25">
        <f t="shared" si="5"/>
        <v>161.19999999999999</v>
      </c>
      <c r="E12" s="26">
        <f t="shared" si="6"/>
        <v>165.79999999999998</v>
      </c>
      <c r="F12" s="19">
        <f t="shared" si="7"/>
        <v>166.2</v>
      </c>
      <c r="G12" s="20">
        <f t="shared" si="7"/>
        <v>175.79999999999998</v>
      </c>
      <c r="H12" s="22"/>
      <c r="I12" s="10">
        <f t="shared" si="3"/>
        <v>0.1</v>
      </c>
      <c r="J12" s="17">
        <v>1099.95</v>
      </c>
      <c r="K12" s="23">
        <f t="shared" si="4"/>
        <v>1100.05</v>
      </c>
    </row>
    <row r="13" spans="1:11" x14ac:dyDescent="0.25">
      <c r="A13" s="6" t="s">
        <v>22</v>
      </c>
      <c r="B13" s="28">
        <v>134.94999999999999</v>
      </c>
      <c r="C13" s="29">
        <f t="shared" si="0"/>
        <v>135.04999999999998</v>
      </c>
      <c r="D13" s="25">
        <f t="shared" si="5"/>
        <v>132.94999999999999</v>
      </c>
      <c r="E13" s="26">
        <f t="shared" si="6"/>
        <v>137.54999999999998</v>
      </c>
      <c r="F13" s="30">
        <f t="shared" si="7"/>
        <v>137.94999999999999</v>
      </c>
      <c r="G13" s="31">
        <f t="shared" si="7"/>
        <v>147.54999999999998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Fri</v>
      </c>
      <c r="B19" s="14">
        <f>B4-E4</f>
        <v>-8.0999999999999943</v>
      </c>
      <c r="C19" s="15">
        <f>C4-D4</f>
        <v>-7.9000000000000057</v>
      </c>
      <c r="D19" s="50">
        <f t="shared" ref="D19:D28" si="8">B4-I4</f>
        <v>-18.09999999999998</v>
      </c>
      <c r="E19" s="51">
        <f t="shared" ref="E19:E28" si="9">C4-H4</f>
        <v>-17.899999999999991</v>
      </c>
      <c r="F19" s="52"/>
      <c r="G19" s="53"/>
      <c r="H19" s="13">
        <f t="shared" ref="H19:H28" si="10">F4-I4</f>
        <v>-134.04999999999998</v>
      </c>
      <c r="I19" s="54">
        <f t="shared" ref="I19:I28" si="11">G4-H4</f>
        <v>-133.85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78.350000000000009</v>
      </c>
      <c r="C20" s="20">
        <f>C5-D5</f>
        <v>78.55</v>
      </c>
      <c r="D20" s="22">
        <f t="shared" si="8"/>
        <v>-40.849999999999994</v>
      </c>
      <c r="E20" s="55">
        <f t="shared" si="9"/>
        <v>-40.650000000000006</v>
      </c>
      <c r="F20" s="27"/>
      <c r="G20" s="56"/>
      <c r="H20" s="57">
        <f t="shared" si="10"/>
        <v>-119.3</v>
      </c>
      <c r="I20" s="58">
        <f t="shared" si="11"/>
        <v>-119.10000000000001</v>
      </c>
      <c r="J20" s="59"/>
      <c r="K20" s="59"/>
    </row>
    <row r="21" spans="1:11" x14ac:dyDescent="0.25">
      <c r="A21" s="46" t="str">
        <f t="shared" si="12"/>
        <v>Wk02</v>
      </c>
      <c r="B21" s="19">
        <f>B6-E6</f>
        <v>112.85000000000001</v>
      </c>
      <c r="C21" s="20">
        <f>C6-D6</f>
        <v>113.05</v>
      </c>
      <c r="D21" s="22">
        <f t="shared" si="8"/>
        <v>-28.09999999999998</v>
      </c>
      <c r="E21" s="55">
        <f t="shared" si="9"/>
        <v>-27.899999999999991</v>
      </c>
      <c r="F21" s="27"/>
      <c r="G21" s="56"/>
      <c r="H21" s="57">
        <f t="shared" si="10"/>
        <v>-141.04999999999998</v>
      </c>
      <c r="I21" s="58">
        <f t="shared" si="11"/>
        <v>-140.85</v>
      </c>
      <c r="J21" s="48"/>
    </row>
    <row r="22" spans="1:11" x14ac:dyDescent="0.25">
      <c r="A22" s="46" t="str">
        <f t="shared" si="12"/>
        <v>FEB23</v>
      </c>
      <c r="B22" s="17">
        <v>-16</v>
      </c>
      <c r="C22" s="60">
        <v>-13</v>
      </c>
      <c r="D22" s="22">
        <f t="shared" si="8"/>
        <v>-24.099999999999994</v>
      </c>
      <c r="E22" s="55">
        <f t="shared" si="9"/>
        <v>-23.900000000000006</v>
      </c>
      <c r="F22" s="27">
        <v>15</v>
      </c>
      <c r="G22" s="56">
        <v>35</v>
      </c>
      <c r="H22" s="57">
        <f t="shared" si="10"/>
        <v>3.9000000000000057</v>
      </c>
      <c r="I22" s="58">
        <f t="shared" si="11"/>
        <v>27.099999999999994</v>
      </c>
      <c r="J22" s="61"/>
      <c r="K22" s="61"/>
    </row>
    <row r="23" spans="1:11" x14ac:dyDescent="0.25">
      <c r="A23" s="46" t="str">
        <f t="shared" si="12"/>
        <v>MAR23</v>
      </c>
      <c r="B23" s="17">
        <v>-15</v>
      </c>
      <c r="C23" s="60">
        <v>-10</v>
      </c>
      <c r="D23" s="22">
        <f t="shared" si="8"/>
        <v>-14.099999999999994</v>
      </c>
      <c r="E23" s="55">
        <f t="shared" si="9"/>
        <v>-13.900000000000006</v>
      </c>
      <c r="F23" s="27">
        <v>20</v>
      </c>
      <c r="G23" s="56">
        <v>50</v>
      </c>
      <c r="H23" s="57">
        <f t="shared" si="10"/>
        <v>15.900000000000006</v>
      </c>
      <c r="I23" s="58">
        <f t="shared" si="11"/>
        <v>51.099999999999994</v>
      </c>
      <c r="J23" s="61"/>
      <c r="K23" s="61"/>
    </row>
    <row r="24" spans="1:11" x14ac:dyDescent="0.25">
      <c r="A24" s="46" t="str">
        <f t="shared" si="12"/>
        <v>Q223</v>
      </c>
      <c r="B24" s="17">
        <v>-8</v>
      </c>
      <c r="C24" s="60">
        <v>-5</v>
      </c>
      <c r="D24" s="22">
        <f t="shared" si="8"/>
        <v>-16.099999999999994</v>
      </c>
      <c r="E24" s="55">
        <f t="shared" si="9"/>
        <v>-15.900000000000006</v>
      </c>
      <c r="F24" s="27">
        <v>5</v>
      </c>
      <c r="G24" s="56">
        <v>20</v>
      </c>
      <c r="H24" s="57">
        <f t="shared" si="10"/>
        <v>-6.0999999999999943</v>
      </c>
      <c r="I24" s="58">
        <f t="shared" si="11"/>
        <v>12.099999999999994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5</v>
      </c>
      <c r="D25" s="22">
        <f t="shared" si="8"/>
        <v>-21.599999999999994</v>
      </c>
      <c r="E25" s="55">
        <f t="shared" si="9"/>
        <v>-21.400000000000006</v>
      </c>
      <c r="F25" s="27">
        <v>10</v>
      </c>
      <c r="G25" s="56">
        <v>20</v>
      </c>
      <c r="H25" s="57">
        <f t="shared" si="10"/>
        <v>-16.599999999999994</v>
      </c>
      <c r="I25" s="58">
        <f t="shared" si="11"/>
        <v>3.5999999999999943</v>
      </c>
      <c r="J25" s="63"/>
      <c r="K25" s="63"/>
    </row>
    <row r="26" spans="1:11" x14ac:dyDescent="0.25">
      <c r="A26" s="46" t="str">
        <f t="shared" si="12"/>
        <v>CAL24</v>
      </c>
      <c r="B26" s="17">
        <v>-4</v>
      </c>
      <c r="C26" s="60">
        <v>-2</v>
      </c>
      <c r="D26" s="22">
        <f t="shared" si="8"/>
        <v>-10.849999999999994</v>
      </c>
      <c r="E26" s="55">
        <f>C11-H11</f>
        <v>-10.650000000000006</v>
      </c>
      <c r="F26" s="27">
        <v>10</v>
      </c>
      <c r="G26" s="56">
        <v>15</v>
      </c>
      <c r="H26" s="57">
        <f t="shared" si="10"/>
        <v>1.1500000000000057</v>
      </c>
      <c r="I26" s="58">
        <f>G11-H11</f>
        <v>8.3499999999999943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163.1</v>
      </c>
      <c r="E27" s="55">
        <f t="shared" si="9"/>
        <v>163.29999999999998</v>
      </c>
      <c r="F27" s="27">
        <v>5</v>
      </c>
      <c r="G27" s="56">
        <v>10</v>
      </c>
      <c r="H27" s="57">
        <f t="shared" si="10"/>
        <v>166.1</v>
      </c>
      <c r="I27" s="58">
        <f t="shared" si="11"/>
        <v>175.79999999999998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134.85</v>
      </c>
      <c r="E28" s="66">
        <f t="shared" si="9"/>
        <v>135.04999999999998</v>
      </c>
      <c r="F28" s="28">
        <v>5</v>
      </c>
      <c r="G28" s="67">
        <v>10</v>
      </c>
      <c r="H28" s="68">
        <f t="shared" si="10"/>
        <v>137.85</v>
      </c>
      <c r="I28" s="69">
        <f t="shared" si="11"/>
        <v>147.54999999999998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58" priority="9" operator="equal">
      <formula>0.1</formula>
    </cfRule>
  </conditionalFormatting>
  <conditionalFormatting sqref="I4:I13">
    <cfRule type="cellIs" dxfId="457" priority="8" operator="equal">
      <formula>0.1</formula>
    </cfRule>
  </conditionalFormatting>
  <conditionalFormatting sqref="E4:E6">
    <cfRule type="cellIs" dxfId="456" priority="2" operator="equal">
      <formula>0.1</formula>
    </cfRule>
  </conditionalFormatting>
  <conditionalFormatting sqref="G6">
    <cfRule type="cellIs" dxfId="455" priority="6" operator="equal">
      <formula>0.1</formula>
    </cfRule>
  </conditionalFormatting>
  <conditionalFormatting sqref="G5">
    <cfRule type="cellIs" dxfId="454" priority="5" operator="equal">
      <formula>0.1</formula>
    </cfRule>
  </conditionalFormatting>
  <conditionalFormatting sqref="G4">
    <cfRule type="cellIs" dxfId="453" priority="4" operator="equal">
      <formula>0.1</formula>
    </cfRule>
  </conditionalFormatting>
  <conditionalFormatting sqref="G4:G6">
    <cfRule type="cellIs" dxfId="452" priority="3" operator="equal">
      <formula>0.1</formula>
    </cfRule>
    <cfRule type="cellIs" dxfId="451" priority="7" operator="equal">
      <formula>0.1</formula>
    </cfRule>
  </conditionalFormatting>
  <conditionalFormatting sqref="C4:C13">
    <cfRule type="cellIs" dxfId="450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50C9-DC03-4649-994D-6ED4B40CC8AD}">
  <dimension ref="A2:K29"/>
  <sheetViews>
    <sheetView workbookViewId="0">
      <selection activeCell="H12" sqref="H12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26</v>
      </c>
      <c r="B4" s="7">
        <v>88.2</v>
      </c>
      <c r="C4" s="8">
        <f t="shared" ref="C4:C13" si="0">B4+0.1</f>
        <v>88.3</v>
      </c>
      <c r="D4" s="9"/>
      <c r="E4" s="10">
        <f t="shared" ref="E4:E6" si="1">D4+0.1</f>
        <v>0.1</v>
      </c>
      <c r="F4" s="11"/>
      <c r="G4" s="12">
        <f t="shared" ref="G4:G6" si="2">F4+0.1</f>
        <v>0.1</v>
      </c>
      <c r="H4" s="13">
        <v>103.95</v>
      </c>
      <c r="I4" s="10">
        <f t="shared" ref="I4:I13" si="3">H4+0.1</f>
        <v>104.05</v>
      </c>
      <c r="J4" s="14"/>
      <c r="K4" s="15"/>
    </row>
    <row r="5" spans="1:11" x14ac:dyDescent="0.25">
      <c r="A5" s="6" t="s">
        <v>8</v>
      </c>
      <c r="B5" s="16">
        <v>101.95</v>
      </c>
      <c r="C5" s="8">
        <f t="shared" si="0"/>
        <v>102.05</v>
      </c>
      <c r="D5" s="9"/>
      <c r="E5" s="10">
        <f t="shared" si="1"/>
        <v>0.1</v>
      </c>
      <c r="F5" s="17"/>
      <c r="G5" s="12">
        <f t="shared" si="2"/>
        <v>0.1</v>
      </c>
      <c r="H5" s="18">
        <v>109.95</v>
      </c>
      <c r="I5" s="10">
        <f t="shared" si="3"/>
        <v>110.05</v>
      </c>
      <c r="J5" s="19"/>
      <c r="K5" s="20"/>
    </row>
    <row r="6" spans="1:11" x14ac:dyDescent="0.25">
      <c r="A6" s="6" t="s">
        <v>35</v>
      </c>
      <c r="B6" s="16">
        <v>137.94999999999999</v>
      </c>
      <c r="C6" s="8">
        <f t="shared" si="0"/>
        <v>138.04999999999998</v>
      </c>
      <c r="D6" s="22"/>
      <c r="E6" s="10">
        <f t="shared" si="1"/>
        <v>0.1</v>
      </c>
      <c r="F6" s="17"/>
      <c r="G6" s="12">
        <f t="shared" si="2"/>
        <v>0.1</v>
      </c>
      <c r="H6" s="18">
        <v>145.94999999999999</v>
      </c>
      <c r="I6" s="10">
        <f t="shared" si="3"/>
        <v>146.04999999999998</v>
      </c>
      <c r="J6" s="17">
        <v>671.95</v>
      </c>
      <c r="K6" s="23">
        <f t="shared" ref="K6:K12" si="4">J6+0.1</f>
        <v>672.05000000000007</v>
      </c>
    </row>
    <row r="7" spans="1:11" ht="15.75" customHeight="1" x14ac:dyDescent="0.25">
      <c r="A7" s="24" t="s">
        <v>20</v>
      </c>
      <c r="B7" s="16">
        <v>131.1</v>
      </c>
      <c r="C7" s="21">
        <f t="shared" si="0"/>
        <v>131.19999999999999</v>
      </c>
      <c r="D7" s="25">
        <f t="shared" ref="D7:D13" si="5">B7-C22</f>
        <v>134.6</v>
      </c>
      <c r="E7" s="26">
        <f t="shared" ref="E7:E13" si="6">C7-B22</f>
        <v>135.19999999999999</v>
      </c>
      <c r="F7" s="19">
        <f t="shared" ref="F7:G13" si="7">D7+F22</f>
        <v>139.6</v>
      </c>
      <c r="G7" s="20">
        <f t="shared" si="7"/>
        <v>151.19999999999999</v>
      </c>
      <c r="H7" s="22">
        <v>143.44999999999999</v>
      </c>
      <c r="I7" s="10">
        <f t="shared" si="3"/>
        <v>143.54999999999998</v>
      </c>
      <c r="J7" s="17">
        <v>657.25</v>
      </c>
      <c r="K7" s="23">
        <f t="shared" si="4"/>
        <v>657.35</v>
      </c>
    </row>
    <row r="8" spans="1:11" x14ac:dyDescent="0.25">
      <c r="A8" s="24" t="s">
        <v>32</v>
      </c>
      <c r="B8" s="16">
        <v>125.35</v>
      </c>
      <c r="C8" s="21">
        <f t="shared" si="0"/>
        <v>125.44999999999999</v>
      </c>
      <c r="D8" s="25">
        <f t="shared" si="5"/>
        <v>127.85</v>
      </c>
      <c r="E8" s="26">
        <f t="shared" si="6"/>
        <v>130.94999999999999</v>
      </c>
      <c r="F8" s="19">
        <f t="shared" si="7"/>
        <v>132.85</v>
      </c>
      <c r="G8" s="20">
        <f t="shared" si="7"/>
        <v>138.94999999999999</v>
      </c>
      <c r="H8" s="22"/>
      <c r="I8" s="10">
        <f t="shared" si="3"/>
        <v>0.1</v>
      </c>
      <c r="J8" s="17">
        <v>686.95</v>
      </c>
      <c r="K8" s="23">
        <f t="shared" si="4"/>
        <v>687.05000000000007</v>
      </c>
    </row>
    <row r="9" spans="1:11" x14ac:dyDescent="0.25">
      <c r="A9" s="6" t="s">
        <v>10</v>
      </c>
      <c r="B9" s="16">
        <v>131.94999999999999</v>
      </c>
      <c r="C9" s="21">
        <f t="shared" si="0"/>
        <v>132.04999999999998</v>
      </c>
      <c r="D9" s="25">
        <f t="shared" si="5"/>
        <v>134.29999999999998</v>
      </c>
      <c r="E9" s="26">
        <f t="shared" si="6"/>
        <v>134.49999999999997</v>
      </c>
      <c r="F9" s="19">
        <f t="shared" si="7"/>
        <v>140.29999999999998</v>
      </c>
      <c r="G9" s="20">
        <f t="shared" si="7"/>
        <v>144.49999999999997</v>
      </c>
      <c r="H9" s="22">
        <v>145.94999999999999</v>
      </c>
      <c r="I9" s="10">
        <f t="shared" si="3"/>
        <v>146.04999999999998</v>
      </c>
      <c r="J9" s="17">
        <v>721.25</v>
      </c>
      <c r="K9" s="23">
        <f t="shared" si="4"/>
        <v>721.35</v>
      </c>
    </row>
    <row r="10" spans="1:11" x14ac:dyDescent="0.25">
      <c r="A10" s="6" t="s">
        <v>21</v>
      </c>
      <c r="B10" s="16">
        <v>148.44999999999999</v>
      </c>
      <c r="C10" s="21">
        <f t="shared" si="0"/>
        <v>148.54999999999998</v>
      </c>
      <c r="D10" s="25">
        <f t="shared" si="5"/>
        <v>149.94999999999999</v>
      </c>
      <c r="E10" s="26">
        <f t="shared" si="6"/>
        <v>150.54999999999998</v>
      </c>
      <c r="F10" s="19">
        <f t="shared" si="7"/>
        <v>154.94999999999999</v>
      </c>
      <c r="G10" s="20">
        <f t="shared" si="7"/>
        <v>162.54999999999998</v>
      </c>
      <c r="H10" s="22"/>
      <c r="I10" s="10">
        <f t="shared" si="3"/>
        <v>0.1</v>
      </c>
      <c r="J10" s="17">
        <v>762.15</v>
      </c>
      <c r="K10" s="23">
        <f t="shared" si="4"/>
        <v>762.25</v>
      </c>
    </row>
    <row r="11" spans="1:11" x14ac:dyDescent="0.25">
      <c r="A11" s="6" t="s">
        <v>11</v>
      </c>
      <c r="B11" s="16">
        <v>152.94999999999999</v>
      </c>
      <c r="C11" s="21">
        <f t="shared" si="0"/>
        <v>153.04999999999998</v>
      </c>
      <c r="D11" s="25">
        <f t="shared" si="5"/>
        <v>153.94999999999999</v>
      </c>
      <c r="E11" s="26">
        <f t="shared" si="6"/>
        <v>154.29999999999998</v>
      </c>
      <c r="F11" s="19">
        <f t="shared" si="7"/>
        <v>157.94999999999999</v>
      </c>
      <c r="G11" s="20">
        <f t="shared" si="7"/>
        <v>162.29999999999998</v>
      </c>
      <c r="H11" s="22">
        <v>165.45</v>
      </c>
      <c r="I11" s="10">
        <f>H11+0.1</f>
        <v>165.54999999999998</v>
      </c>
      <c r="J11" s="17">
        <v>789.95</v>
      </c>
      <c r="K11" s="23">
        <f t="shared" si="4"/>
        <v>790.05000000000007</v>
      </c>
    </row>
    <row r="12" spans="1:11" x14ac:dyDescent="0.25">
      <c r="A12" s="6" t="s">
        <v>12</v>
      </c>
      <c r="B12" s="27">
        <v>128.94999999999999</v>
      </c>
      <c r="C12" s="21">
        <f t="shared" si="0"/>
        <v>129.04999999999998</v>
      </c>
      <c r="D12" s="25">
        <f t="shared" si="5"/>
        <v>128.94999999999999</v>
      </c>
      <c r="E12" s="26">
        <f t="shared" si="6"/>
        <v>131.54999999999998</v>
      </c>
      <c r="F12" s="19">
        <f t="shared" si="7"/>
        <v>130.94999999999999</v>
      </c>
      <c r="G12" s="20">
        <f t="shared" si="7"/>
        <v>139.54999999999998</v>
      </c>
      <c r="H12" s="22"/>
      <c r="I12" s="10">
        <f t="shared" si="3"/>
        <v>0.1</v>
      </c>
      <c r="J12" s="17">
        <v>667.95</v>
      </c>
      <c r="K12" s="23">
        <f t="shared" si="4"/>
        <v>668.05000000000007</v>
      </c>
    </row>
    <row r="13" spans="1:11" x14ac:dyDescent="0.25">
      <c r="A13" s="6" t="s">
        <v>22</v>
      </c>
      <c r="B13" s="28">
        <v>119.95</v>
      </c>
      <c r="C13" s="29">
        <f t="shared" si="0"/>
        <v>120.05</v>
      </c>
      <c r="D13" s="25">
        <f t="shared" si="5"/>
        <v>119.95</v>
      </c>
      <c r="E13" s="26">
        <f t="shared" si="6"/>
        <v>122.55</v>
      </c>
      <c r="F13" s="30">
        <f t="shared" si="7"/>
        <v>121.95</v>
      </c>
      <c r="G13" s="31">
        <f t="shared" si="7"/>
        <v>127.55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Sat</v>
      </c>
      <c r="B19" s="14">
        <f>B4-E4</f>
        <v>88.100000000000009</v>
      </c>
      <c r="C19" s="15">
        <f>C4-D4</f>
        <v>88.3</v>
      </c>
      <c r="D19" s="50">
        <f t="shared" ref="D19:D28" si="8">B4-I4</f>
        <v>-15.849999999999994</v>
      </c>
      <c r="E19" s="51">
        <f t="shared" ref="E19:E28" si="9">C4-H4</f>
        <v>-15.650000000000006</v>
      </c>
      <c r="F19" s="52"/>
      <c r="G19" s="53"/>
      <c r="H19" s="13">
        <f t="shared" ref="H19:H28" si="10">F4-I4</f>
        <v>-104.05</v>
      </c>
      <c r="I19" s="54">
        <f t="shared" ref="I19:I28" si="11">G4-H4</f>
        <v>-103.85000000000001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101.85000000000001</v>
      </c>
      <c r="C20" s="20">
        <f>C5-D5</f>
        <v>102.05</v>
      </c>
      <c r="D20" s="22">
        <f t="shared" si="8"/>
        <v>-8.0999999999999943</v>
      </c>
      <c r="E20" s="55">
        <f t="shared" si="9"/>
        <v>-7.9000000000000057</v>
      </c>
      <c r="F20" s="27"/>
      <c r="G20" s="56"/>
      <c r="H20" s="57">
        <f t="shared" si="10"/>
        <v>-110.05</v>
      </c>
      <c r="I20" s="58">
        <f t="shared" si="11"/>
        <v>-109.85000000000001</v>
      </c>
      <c r="J20" s="59"/>
      <c r="K20" s="59"/>
    </row>
    <row r="21" spans="1:11" x14ac:dyDescent="0.25">
      <c r="A21" s="46" t="str">
        <f t="shared" si="12"/>
        <v>Wk09</v>
      </c>
      <c r="B21" s="19">
        <f>B6-E6</f>
        <v>137.85</v>
      </c>
      <c r="C21" s="20">
        <f>C6-D6</f>
        <v>138.04999999999998</v>
      </c>
      <c r="D21" s="22">
        <f t="shared" si="8"/>
        <v>-8.0999999999999943</v>
      </c>
      <c r="E21" s="55">
        <f t="shared" si="9"/>
        <v>-7.9000000000000057</v>
      </c>
      <c r="F21" s="27"/>
      <c r="G21" s="56"/>
      <c r="H21" s="57">
        <f t="shared" si="10"/>
        <v>-146.04999999999998</v>
      </c>
      <c r="I21" s="58">
        <f t="shared" si="11"/>
        <v>-145.85</v>
      </c>
      <c r="J21" s="48"/>
    </row>
    <row r="22" spans="1:11" x14ac:dyDescent="0.25">
      <c r="A22" s="46" t="str">
        <f t="shared" si="12"/>
        <v>MAR23</v>
      </c>
      <c r="B22" s="17">
        <v>-4</v>
      </c>
      <c r="C22" s="60">
        <v>-3.5</v>
      </c>
      <c r="D22" s="22">
        <f t="shared" si="8"/>
        <v>-12.449999999999989</v>
      </c>
      <c r="E22" s="55">
        <f t="shared" si="9"/>
        <v>-12.25</v>
      </c>
      <c r="F22" s="27">
        <v>5</v>
      </c>
      <c r="G22" s="56">
        <v>16</v>
      </c>
      <c r="H22" s="57">
        <f t="shared" si="10"/>
        <v>-3.9499999999999886</v>
      </c>
      <c r="I22" s="58">
        <f t="shared" si="11"/>
        <v>7.75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125.25</v>
      </c>
      <c r="E23" s="55">
        <f t="shared" si="9"/>
        <v>125.44999999999999</v>
      </c>
      <c r="F23" s="27">
        <v>5</v>
      </c>
      <c r="G23" s="56">
        <v>8</v>
      </c>
      <c r="H23" s="57">
        <f t="shared" si="10"/>
        <v>132.75</v>
      </c>
      <c r="I23" s="58">
        <f t="shared" si="11"/>
        <v>138.94999999999999</v>
      </c>
      <c r="J23" s="61"/>
      <c r="K23" s="61"/>
    </row>
    <row r="24" spans="1:11" x14ac:dyDescent="0.25">
      <c r="A24" s="46" t="str">
        <f t="shared" si="12"/>
        <v>Q223</v>
      </c>
      <c r="B24" s="17">
        <v>-2.4500000000000002</v>
      </c>
      <c r="C24" s="60">
        <v>-2.35</v>
      </c>
      <c r="D24" s="22">
        <f t="shared" si="8"/>
        <v>-14.099999999999994</v>
      </c>
      <c r="E24" s="55">
        <f t="shared" si="9"/>
        <v>-13.900000000000006</v>
      </c>
      <c r="F24" s="27">
        <v>6</v>
      </c>
      <c r="G24" s="56">
        <v>10</v>
      </c>
      <c r="H24" s="57">
        <f t="shared" si="10"/>
        <v>-5.75</v>
      </c>
      <c r="I24" s="58">
        <f t="shared" si="11"/>
        <v>-1.4500000000000171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148.35</v>
      </c>
      <c r="E25" s="55">
        <f t="shared" si="9"/>
        <v>148.54999999999998</v>
      </c>
      <c r="F25" s="27">
        <v>5</v>
      </c>
      <c r="G25" s="56">
        <v>12</v>
      </c>
      <c r="H25" s="57">
        <f t="shared" si="10"/>
        <v>154.85</v>
      </c>
      <c r="I25" s="58">
        <f t="shared" si="11"/>
        <v>162.54999999999998</v>
      </c>
      <c r="J25" s="63"/>
      <c r="K25" s="63"/>
    </row>
    <row r="26" spans="1:11" x14ac:dyDescent="0.25">
      <c r="A26" s="46" t="str">
        <f t="shared" si="12"/>
        <v>CAL24</v>
      </c>
      <c r="B26" s="17">
        <v>-1.25</v>
      </c>
      <c r="C26" s="60">
        <v>-1</v>
      </c>
      <c r="D26" s="22">
        <f t="shared" si="8"/>
        <v>-12.599999999999994</v>
      </c>
      <c r="E26" s="55">
        <f>C11-H11</f>
        <v>-12.400000000000006</v>
      </c>
      <c r="F26" s="27">
        <v>4</v>
      </c>
      <c r="G26" s="56">
        <v>8</v>
      </c>
      <c r="H26" s="57">
        <f t="shared" si="10"/>
        <v>-7.5999999999999943</v>
      </c>
      <c r="I26" s="58">
        <f>G11-H11</f>
        <v>-3.1500000000000057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128.85</v>
      </c>
      <c r="E27" s="55">
        <f t="shared" si="9"/>
        <v>129.04999999999998</v>
      </c>
      <c r="F27" s="27">
        <v>2</v>
      </c>
      <c r="G27" s="56">
        <v>8</v>
      </c>
      <c r="H27" s="57">
        <f t="shared" si="10"/>
        <v>130.85</v>
      </c>
      <c r="I27" s="58">
        <f t="shared" si="11"/>
        <v>139.54999999999998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119.85000000000001</v>
      </c>
      <c r="E28" s="66">
        <f t="shared" si="9"/>
        <v>120.05</v>
      </c>
      <c r="F28" s="28">
        <v>2</v>
      </c>
      <c r="G28" s="67">
        <v>5</v>
      </c>
      <c r="H28" s="68">
        <f t="shared" si="10"/>
        <v>121.85000000000001</v>
      </c>
      <c r="I28" s="69">
        <f t="shared" si="11"/>
        <v>127.55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34" priority="9" operator="equal">
      <formula>0.1</formula>
    </cfRule>
  </conditionalFormatting>
  <conditionalFormatting sqref="I4:I13">
    <cfRule type="cellIs" dxfId="133" priority="8" operator="equal">
      <formula>0.1</formula>
    </cfRule>
  </conditionalFormatting>
  <conditionalFormatting sqref="E4:E6">
    <cfRule type="cellIs" dxfId="132" priority="2" operator="equal">
      <formula>0.1</formula>
    </cfRule>
  </conditionalFormatting>
  <conditionalFormatting sqref="G6">
    <cfRule type="cellIs" dxfId="131" priority="6" operator="equal">
      <formula>0.1</formula>
    </cfRule>
  </conditionalFormatting>
  <conditionalFormatting sqref="G5">
    <cfRule type="cellIs" dxfId="130" priority="5" operator="equal">
      <formula>0.1</formula>
    </cfRule>
  </conditionalFormatting>
  <conditionalFormatting sqref="G4">
    <cfRule type="cellIs" dxfId="129" priority="4" operator="equal">
      <formula>0.1</formula>
    </cfRule>
  </conditionalFormatting>
  <conditionalFormatting sqref="G4:G6">
    <cfRule type="cellIs" dxfId="128" priority="3" operator="equal">
      <formula>0.1</formula>
    </cfRule>
    <cfRule type="cellIs" dxfId="127" priority="7" operator="equal">
      <formula>0.1</formula>
    </cfRule>
  </conditionalFormatting>
  <conditionalFormatting sqref="C4:C13">
    <cfRule type="cellIs" dxfId="126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3411-D361-461E-B871-0B4430CA40BF}">
  <dimension ref="A2:K29"/>
  <sheetViews>
    <sheetView workbookViewId="0">
      <selection activeCell="H10" sqref="H10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153.19999999999999</v>
      </c>
      <c r="C4" s="8">
        <f t="shared" ref="C4:C13" si="0">B4+0.1</f>
        <v>153.29999999999998</v>
      </c>
      <c r="D4" s="9">
        <v>152.94999999999999</v>
      </c>
      <c r="E4" s="10">
        <f t="shared" ref="E4:E6" si="1">D4+0.1</f>
        <v>153.04999999999998</v>
      </c>
      <c r="F4" s="11"/>
      <c r="G4" s="12">
        <f t="shared" ref="G4:G6" si="2">F4+0.1</f>
        <v>0.1</v>
      </c>
      <c r="H4" s="13">
        <v>157.69999999999999</v>
      </c>
      <c r="I4" s="10">
        <f t="shared" ref="I4:I13" si="3">H4+0.1</f>
        <v>157.79999999999998</v>
      </c>
      <c r="J4" s="14"/>
      <c r="K4" s="15"/>
    </row>
    <row r="5" spans="1:11" x14ac:dyDescent="0.25">
      <c r="A5" s="6" t="s">
        <v>8</v>
      </c>
      <c r="B5" s="16">
        <v>104.95</v>
      </c>
      <c r="C5" s="8">
        <f t="shared" si="0"/>
        <v>105.05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36</v>
      </c>
      <c r="B6" s="16">
        <v>120.95</v>
      </c>
      <c r="C6" s="8">
        <f t="shared" si="0"/>
        <v>121.05</v>
      </c>
      <c r="D6" s="22"/>
      <c r="E6" s="10">
        <f t="shared" si="1"/>
        <v>0.1</v>
      </c>
      <c r="F6" s="17"/>
      <c r="G6" s="12">
        <f t="shared" si="2"/>
        <v>0.1</v>
      </c>
      <c r="H6" s="18">
        <v>135.44999999999999</v>
      </c>
      <c r="I6" s="10">
        <f t="shared" si="3"/>
        <v>135.54999999999998</v>
      </c>
      <c r="J6" s="17">
        <v>639.95000000000005</v>
      </c>
      <c r="K6" s="23">
        <f t="shared" ref="K6:K12" si="4">J6+0.1</f>
        <v>640.05000000000007</v>
      </c>
    </row>
    <row r="7" spans="1:11" ht="15.75" customHeight="1" x14ac:dyDescent="0.25">
      <c r="A7" s="24" t="s">
        <v>20</v>
      </c>
      <c r="B7" s="16">
        <v>123.1</v>
      </c>
      <c r="C7" s="21">
        <f t="shared" si="0"/>
        <v>123.19999999999999</v>
      </c>
      <c r="D7" s="25">
        <f t="shared" ref="D7:D13" si="5">B7-C22</f>
        <v>126.6</v>
      </c>
      <c r="E7" s="26">
        <f t="shared" ref="E7:E13" si="6">C7-B22</f>
        <v>127.19999999999999</v>
      </c>
      <c r="F7" s="19">
        <f t="shared" ref="F7:G13" si="7">D7+F22</f>
        <v>131.6</v>
      </c>
      <c r="G7" s="20">
        <f t="shared" si="7"/>
        <v>143.19999999999999</v>
      </c>
      <c r="H7" s="22">
        <v>136.75</v>
      </c>
      <c r="I7" s="10">
        <f t="shared" si="3"/>
        <v>136.85</v>
      </c>
      <c r="J7" s="17"/>
      <c r="K7" s="23">
        <f t="shared" si="4"/>
        <v>0.1</v>
      </c>
    </row>
    <row r="8" spans="1:11" x14ac:dyDescent="0.25">
      <c r="A8" s="24" t="s">
        <v>32</v>
      </c>
      <c r="B8" s="16">
        <v>118.2</v>
      </c>
      <c r="C8" s="21">
        <f t="shared" si="0"/>
        <v>118.3</v>
      </c>
      <c r="D8" s="25">
        <f t="shared" si="5"/>
        <v>120.7</v>
      </c>
      <c r="E8" s="26">
        <f t="shared" si="6"/>
        <v>123.8</v>
      </c>
      <c r="F8" s="19">
        <f t="shared" si="7"/>
        <v>125.7</v>
      </c>
      <c r="G8" s="20">
        <f t="shared" si="7"/>
        <v>131.80000000000001</v>
      </c>
      <c r="H8" s="22"/>
      <c r="I8" s="10">
        <f t="shared" si="3"/>
        <v>0.1</v>
      </c>
      <c r="J8" s="17">
        <v>670.75</v>
      </c>
      <c r="K8" s="23">
        <f t="shared" si="4"/>
        <v>670.85</v>
      </c>
    </row>
    <row r="9" spans="1:11" x14ac:dyDescent="0.25">
      <c r="A9" s="6" t="s">
        <v>10</v>
      </c>
      <c r="B9" s="16">
        <v>125.3</v>
      </c>
      <c r="C9" s="21">
        <f t="shared" si="0"/>
        <v>125.39999999999999</v>
      </c>
      <c r="D9" s="25">
        <f t="shared" si="5"/>
        <v>127.64999999999999</v>
      </c>
      <c r="E9" s="26">
        <f t="shared" si="6"/>
        <v>127.85</v>
      </c>
      <c r="F9" s="19">
        <f t="shared" si="7"/>
        <v>133.64999999999998</v>
      </c>
      <c r="G9" s="20">
        <f t="shared" si="7"/>
        <v>137.85</v>
      </c>
      <c r="H9" s="22">
        <v>139.44999999999999</v>
      </c>
      <c r="I9" s="10">
        <f t="shared" si="3"/>
        <v>139.54999999999998</v>
      </c>
      <c r="J9" s="17">
        <v>701.75</v>
      </c>
      <c r="K9" s="23">
        <f t="shared" si="4"/>
        <v>701.85</v>
      </c>
    </row>
    <row r="10" spans="1:11" x14ac:dyDescent="0.25">
      <c r="A10" s="6" t="s">
        <v>21</v>
      </c>
      <c r="B10" s="16">
        <v>142.69999999999999</v>
      </c>
      <c r="C10" s="21">
        <f t="shared" si="0"/>
        <v>142.79999999999998</v>
      </c>
      <c r="D10" s="25">
        <f t="shared" si="5"/>
        <v>144.19999999999999</v>
      </c>
      <c r="E10" s="26">
        <f t="shared" si="6"/>
        <v>144.79999999999998</v>
      </c>
      <c r="F10" s="19">
        <f t="shared" si="7"/>
        <v>149.19999999999999</v>
      </c>
      <c r="G10" s="20">
        <f t="shared" si="7"/>
        <v>156.79999999999998</v>
      </c>
      <c r="H10" s="22">
        <v>160.44999999999999</v>
      </c>
      <c r="I10" s="10">
        <f t="shared" si="3"/>
        <v>160.54999999999998</v>
      </c>
      <c r="J10" s="17">
        <v>742.7</v>
      </c>
      <c r="K10" s="23">
        <f t="shared" si="4"/>
        <v>742.80000000000007</v>
      </c>
    </row>
    <row r="11" spans="1:11" x14ac:dyDescent="0.25">
      <c r="A11" s="6" t="s">
        <v>11</v>
      </c>
      <c r="B11" s="16">
        <v>151.69999999999999</v>
      </c>
      <c r="C11" s="21">
        <f t="shared" si="0"/>
        <v>151.79999999999998</v>
      </c>
      <c r="D11" s="25">
        <f t="shared" si="5"/>
        <v>152.69999999999999</v>
      </c>
      <c r="E11" s="26">
        <f t="shared" si="6"/>
        <v>153.04999999999998</v>
      </c>
      <c r="F11" s="19">
        <f t="shared" si="7"/>
        <v>156.69999999999999</v>
      </c>
      <c r="G11" s="20">
        <f t="shared" si="7"/>
        <v>161.04999999999998</v>
      </c>
      <c r="H11" s="22">
        <v>161.94999999999999</v>
      </c>
      <c r="I11" s="10">
        <f>H11+0.1</f>
        <v>162.04999999999998</v>
      </c>
      <c r="J11" s="17">
        <v>779.95</v>
      </c>
      <c r="K11" s="23">
        <f t="shared" si="4"/>
        <v>780.05000000000007</v>
      </c>
    </row>
    <row r="12" spans="1:11" x14ac:dyDescent="0.25">
      <c r="A12" s="6" t="s">
        <v>12</v>
      </c>
      <c r="B12" s="27">
        <v>128.44999999999999</v>
      </c>
      <c r="C12" s="21">
        <f t="shared" si="0"/>
        <v>128.54999999999998</v>
      </c>
      <c r="D12" s="25">
        <f t="shared" si="5"/>
        <v>128.44999999999999</v>
      </c>
      <c r="E12" s="26">
        <f t="shared" si="6"/>
        <v>131.04999999999998</v>
      </c>
      <c r="F12" s="19">
        <f t="shared" si="7"/>
        <v>130.44999999999999</v>
      </c>
      <c r="G12" s="20">
        <f t="shared" si="7"/>
        <v>139.04999999999998</v>
      </c>
      <c r="H12" s="22"/>
      <c r="I12" s="10">
        <f t="shared" si="3"/>
        <v>0.1</v>
      </c>
      <c r="J12" s="17">
        <v>667.95</v>
      </c>
      <c r="K12" s="23">
        <f t="shared" si="4"/>
        <v>668.05000000000007</v>
      </c>
    </row>
    <row r="13" spans="1:11" x14ac:dyDescent="0.25">
      <c r="A13" s="6" t="s">
        <v>22</v>
      </c>
      <c r="B13" s="28">
        <v>117.95</v>
      </c>
      <c r="C13" s="29">
        <f t="shared" si="0"/>
        <v>118.05</v>
      </c>
      <c r="D13" s="25">
        <f t="shared" si="5"/>
        <v>117.95</v>
      </c>
      <c r="E13" s="26">
        <f t="shared" si="6"/>
        <v>120.55</v>
      </c>
      <c r="F13" s="30">
        <f t="shared" si="7"/>
        <v>119.95</v>
      </c>
      <c r="G13" s="31">
        <f t="shared" si="7"/>
        <v>125.55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Tue</v>
      </c>
      <c r="B19" s="14">
        <f>B4-E4</f>
        <v>0.15000000000000568</v>
      </c>
      <c r="C19" s="15">
        <f>C4-D4</f>
        <v>0.34999999999999432</v>
      </c>
      <c r="D19" s="50">
        <f t="shared" ref="D19:D28" si="8">B4-I4</f>
        <v>-4.5999999999999943</v>
      </c>
      <c r="E19" s="51">
        <f t="shared" ref="E19:E28" si="9">C4-H4</f>
        <v>-4.4000000000000057</v>
      </c>
      <c r="F19" s="52"/>
      <c r="G19" s="53"/>
      <c r="H19" s="13">
        <f t="shared" ref="H19:H28" si="10">F4-I4</f>
        <v>-157.79999999999998</v>
      </c>
      <c r="I19" s="54">
        <f t="shared" ref="I19:I28" si="11">G4-H4</f>
        <v>-157.6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104.85000000000001</v>
      </c>
      <c r="C20" s="20">
        <f>C5-D5</f>
        <v>105.05</v>
      </c>
      <c r="D20" s="22">
        <f t="shared" si="8"/>
        <v>104.85000000000001</v>
      </c>
      <c r="E20" s="55">
        <f t="shared" si="9"/>
        <v>105.05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Wk10</v>
      </c>
      <c r="B21" s="19">
        <f>B6-E6</f>
        <v>120.85000000000001</v>
      </c>
      <c r="C21" s="20">
        <f>C6-D6</f>
        <v>121.05</v>
      </c>
      <c r="D21" s="22">
        <f t="shared" si="8"/>
        <v>-14.59999999999998</v>
      </c>
      <c r="E21" s="55">
        <f t="shared" si="9"/>
        <v>-14.399999999999991</v>
      </c>
      <c r="F21" s="27"/>
      <c r="G21" s="56"/>
      <c r="H21" s="57">
        <f t="shared" si="10"/>
        <v>-135.54999999999998</v>
      </c>
      <c r="I21" s="58">
        <f t="shared" si="11"/>
        <v>-135.35</v>
      </c>
      <c r="J21" s="48"/>
    </row>
    <row r="22" spans="1:11" x14ac:dyDescent="0.25">
      <c r="A22" s="46" t="str">
        <f t="shared" si="12"/>
        <v>MAR23</v>
      </c>
      <c r="B22" s="17">
        <v>-4</v>
      </c>
      <c r="C22" s="60">
        <v>-3.5</v>
      </c>
      <c r="D22" s="22">
        <f t="shared" si="8"/>
        <v>-13.75</v>
      </c>
      <c r="E22" s="55">
        <f t="shared" si="9"/>
        <v>-13.550000000000011</v>
      </c>
      <c r="F22" s="27">
        <v>5</v>
      </c>
      <c r="G22" s="56">
        <v>16</v>
      </c>
      <c r="H22" s="57">
        <f t="shared" si="10"/>
        <v>-5.25</v>
      </c>
      <c r="I22" s="58">
        <f t="shared" si="11"/>
        <v>6.4499999999999886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118.10000000000001</v>
      </c>
      <c r="E23" s="55">
        <f t="shared" si="9"/>
        <v>118.3</v>
      </c>
      <c r="F23" s="27">
        <v>5</v>
      </c>
      <c r="G23" s="56">
        <v>8</v>
      </c>
      <c r="H23" s="57">
        <f t="shared" si="10"/>
        <v>125.60000000000001</v>
      </c>
      <c r="I23" s="58">
        <f t="shared" si="11"/>
        <v>131.80000000000001</v>
      </c>
      <c r="J23" s="61"/>
      <c r="K23" s="61"/>
    </row>
    <row r="24" spans="1:11" x14ac:dyDescent="0.25">
      <c r="A24" s="46" t="str">
        <f t="shared" si="12"/>
        <v>Q223</v>
      </c>
      <c r="B24" s="17">
        <v>-2.4500000000000002</v>
      </c>
      <c r="C24" s="60">
        <v>-2.35</v>
      </c>
      <c r="D24" s="22">
        <f t="shared" si="8"/>
        <v>-14.249999999999986</v>
      </c>
      <c r="E24" s="55">
        <f t="shared" si="9"/>
        <v>-14.049999999999997</v>
      </c>
      <c r="F24" s="27">
        <v>6</v>
      </c>
      <c r="G24" s="56">
        <v>10</v>
      </c>
      <c r="H24" s="57">
        <f t="shared" si="10"/>
        <v>-5.9000000000000057</v>
      </c>
      <c r="I24" s="58">
        <f t="shared" si="11"/>
        <v>-1.5999999999999943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-17.849999999999994</v>
      </c>
      <c r="E25" s="55">
        <f t="shared" si="9"/>
        <v>-17.650000000000006</v>
      </c>
      <c r="F25" s="27">
        <v>5</v>
      </c>
      <c r="G25" s="56">
        <v>12</v>
      </c>
      <c r="H25" s="57">
        <f t="shared" si="10"/>
        <v>-11.349999999999994</v>
      </c>
      <c r="I25" s="58">
        <f t="shared" si="11"/>
        <v>-3.6500000000000057</v>
      </c>
      <c r="J25" s="63"/>
      <c r="K25" s="63"/>
    </row>
    <row r="26" spans="1:11" x14ac:dyDescent="0.25">
      <c r="A26" s="46" t="str">
        <f t="shared" si="12"/>
        <v>CAL24</v>
      </c>
      <c r="B26" s="17">
        <v>-1.25</v>
      </c>
      <c r="C26" s="60">
        <v>-1</v>
      </c>
      <c r="D26" s="22">
        <f t="shared" si="8"/>
        <v>-10.349999999999994</v>
      </c>
      <c r="E26" s="55">
        <f>C11-H11</f>
        <v>-10.150000000000006</v>
      </c>
      <c r="F26" s="27">
        <v>4</v>
      </c>
      <c r="G26" s="56">
        <v>8</v>
      </c>
      <c r="H26" s="57">
        <f t="shared" si="10"/>
        <v>-5.3499999999999943</v>
      </c>
      <c r="I26" s="58">
        <f>G11-H11</f>
        <v>-0.90000000000000568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128.35</v>
      </c>
      <c r="E27" s="55">
        <f t="shared" si="9"/>
        <v>128.54999999999998</v>
      </c>
      <c r="F27" s="27">
        <v>2</v>
      </c>
      <c r="G27" s="56">
        <v>8</v>
      </c>
      <c r="H27" s="57">
        <f t="shared" si="10"/>
        <v>130.35</v>
      </c>
      <c r="I27" s="58">
        <f t="shared" si="11"/>
        <v>139.04999999999998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117.85000000000001</v>
      </c>
      <c r="E28" s="66">
        <f t="shared" si="9"/>
        <v>118.05</v>
      </c>
      <c r="F28" s="28">
        <v>2</v>
      </c>
      <c r="G28" s="67">
        <v>5</v>
      </c>
      <c r="H28" s="68">
        <f t="shared" si="10"/>
        <v>119.85000000000001</v>
      </c>
      <c r="I28" s="69">
        <f t="shared" si="11"/>
        <v>125.55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25" priority="9" operator="equal">
      <formula>0.1</formula>
    </cfRule>
  </conditionalFormatting>
  <conditionalFormatting sqref="I4:I13">
    <cfRule type="cellIs" dxfId="124" priority="8" operator="equal">
      <formula>0.1</formula>
    </cfRule>
  </conditionalFormatting>
  <conditionalFormatting sqref="E4:E6">
    <cfRule type="cellIs" dxfId="123" priority="2" operator="equal">
      <formula>0.1</formula>
    </cfRule>
  </conditionalFormatting>
  <conditionalFormatting sqref="G6">
    <cfRule type="cellIs" dxfId="122" priority="6" operator="equal">
      <formula>0.1</formula>
    </cfRule>
  </conditionalFormatting>
  <conditionalFormatting sqref="G5">
    <cfRule type="cellIs" dxfId="121" priority="5" operator="equal">
      <formula>0.1</formula>
    </cfRule>
  </conditionalFormatting>
  <conditionalFormatting sqref="G4">
    <cfRule type="cellIs" dxfId="120" priority="4" operator="equal">
      <formula>0.1</formula>
    </cfRule>
  </conditionalFormatting>
  <conditionalFormatting sqref="G4:G6">
    <cfRule type="cellIs" dxfId="119" priority="3" operator="equal">
      <formula>0.1</formula>
    </cfRule>
    <cfRule type="cellIs" dxfId="118" priority="7" operator="equal">
      <formula>0.1</formula>
    </cfRule>
  </conditionalFormatting>
  <conditionalFormatting sqref="C4:C13">
    <cfRule type="cellIs" dxfId="117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512D-5200-41AC-8F6A-88E509EDF74D}">
  <dimension ref="A2:K29"/>
  <sheetViews>
    <sheetView workbookViewId="0">
      <selection activeCell="H11" sqref="H11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142.94999999999999</v>
      </c>
      <c r="C4" s="8">
        <f t="shared" ref="C4:C13" si="0">B4+0.1</f>
        <v>143.04999999999998</v>
      </c>
      <c r="D4" s="9"/>
      <c r="E4" s="10">
        <f t="shared" ref="E4:E6" si="1">D4+0.1</f>
        <v>0.1</v>
      </c>
      <c r="F4" s="11"/>
      <c r="G4" s="12">
        <f t="shared" ref="G4:G6" si="2">F4+0.1</f>
        <v>0.1</v>
      </c>
      <c r="H4" s="13">
        <v>154.44999999999999</v>
      </c>
      <c r="I4" s="10">
        <f t="shared" ref="I4:I13" si="3">H4+0.1</f>
        <v>154.54999999999998</v>
      </c>
      <c r="J4" s="14"/>
      <c r="K4" s="15"/>
    </row>
    <row r="5" spans="1:11" x14ac:dyDescent="0.25">
      <c r="A5" s="6" t="s">
        <v>8</v>
      </c>
      <c r="B5" s="16">
        <v>108.95</v>
      </c>
      <c r="C5" s="8">
        <f t="shared" si="0"/>
        <v>109.05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36</v>
      </c>
      <c r="B6" s="16">
        <v>122.7</v>
      </c>
      <c r="C6" s="8">
        <f t="shared" si="0"/>
        <v>122.8</v>
      </c>
      <c r="D6" s="22"/>
      <c r="E6" s="10">
        <f t="shared" si="1"/>
        <v>0.1</v>
      </c>
      <c r="F6" s="17"/>
      <c r="G6" s="12">
        <f t="shared" si="2"/>
        <v>0.1</v>
      </c>
      <c r="H6" s="18">
        <v>135.19999999999999</v>
      </c>
      <c r="I6" s="10">
        <f t="shared" si="3"/>
        <v>135.29999999999998</v>
      </c>
      <c r="J6" s="17">
        <v>626.54999999999995</v>
      </c>
      <c r="K6" s="23">
        <f t="shared" ref="K6:K12" si="4">J6+0.1</f>
        <v>626.65</v>
      </c>
    </row>
    <row r="7" spans="1:11" ht="15.75" customHeight="1" x14ac:dyDescent="0.25">
      <c r="A7" s="24" t="s">
        <v>20</v>
      </c>
      <c r="B7" s="16">
        <v>119.45</v>
      </c>
      <c r="C7" s="21">
        <f t="shared" si="0"/>
        <v>119.55</v>
      </c>
      <c r="D7" s="25">
        <f t="shared" ref="D7:D13" si="5">B7-C22</f>
        <v>123.45</v>
      </c>
      <c r="E7" s="26">
        <f t="shared" ref="E7:E13" si="6">C7-B22</f>
        <v>124.55</v>
      </c>
      <c r="F7" s="19">
        <f t="shared" ref="F7:G13" si="7">D7+F22</f>
        <v>128.44999999999999</v>
      </c>
      <c r="G7" s="20">
        <f t="shared" si="7"/>
        <v>140.55000000000001</v>
      </c>
      <c r="H7" s="22">
        <v>133.94999999999999</v>
      </c>
      <c r="I7" s="10">
        <f t="shared" si="3"/>
        <v>134.04999999999998</v>
      </c>
      <c r="J7" s="17"/>
      <c r="K7" s="23">
        <f t="shared" si="4"/>
        <v>0.1</v>
      </c>
    </row>
    <row r="8" spans="1:11" x14ac:dyDescent="0.25">
      <c r="A8" s="24" t="s">
        <v>32</v>
      </c>
      <c r="B8" s="16">
        <v>115</v>
      </c>
      <c r="C8" s="21">
        <f t="shared" si="0"/>
        <v>115.1</v>
      </c>
      <c r="D8" s="25">
        <f t="shared" si="5"/>
        <v>117.5</v>
      </c>
      <c r="E8" s="26">
        <f t="shared" si="6"/>
        <v>120.6</v>
      </c>
      <c r="F8" s="19">
        <f t="shared" si="7"/>
        <v>122.5</v>
      </c>
      <c r="G8" s="20">
        <f t="shared" si="7"/>
        <v>128.6</v>
      </c>
      <c r="H8" s="22"/>
      <c r="I8" s="10">
        <f t="shared" si="3"/>
        <v>0.1</v>
      </c>
      <c r="J8" s="17">
        <v>656.95</v>
      </c>
      <c r="K8" s="23">
        <f t="shared" si="4"/>
        <v>657.05000000000007</v>
      </c>
    </row>
    <row r="9" spans="1:11" x14ac:dyDescent="0.25">
      <c r="A9" s="6" t="s">
        <v>10</v>
      </c>
      <c r="B9" s="16">
        <v>121.35</v>
      </c>
      <c r="C9" s="21">
        <f t="shared" si="0"/>
        <v>121.44999999999999</v>
      </c>
      <c r="D9" s="25">
        <f t="shared" si="5"/>
        <v>123.1</v>
      </c>
      <c r="E9" s="26">
        <f t="shared" si="6"/>
        <v>123.69999999999999</v>
      </c>
      <c r="F9" s="19">
        <f t="shared" si="7"/>
        <v>129.1</v>
      </c>
      <c r="G9" s="20">
        <f t="shared" si="7"/>
        <v>133.69999999999999</v>
      </c>
      <c r="H9" s="22">
        <v>136.94999999999999</v>
      </c>
      <c r="I9" s="10">
        <f t="shared" si="3"/>
        <v>137.04999999999998</v>
      </c>
      <c r="J9" s="17">
        <v>685.55</v>
      </c>
      <c r="K9" s="23">
        <f t="shared" si="4"/>
        <v>685.65</v>
      </c>
    </row>
    <row r="10" spans="1:11" x14ac:dyDescent="0.25">
      <c r="A10" s="6" t="s">
        <v>21</v>
      </c>
      <c r="B10" s="16">
        <v>138.55000000000001</v>
      </c>
      <c r="C10" s="21">
        <f t="shared" si="0"/>
        <v>138.65</v>
      </c>
      <c r="D10" s="25">
        <f t="shared" si="5"/>
        <v>140.05000000000001</v>
      </c>
      <c r="E10" s="26">
        <f t="shared" si="6"/>
        <v>140.65</v>
      </c>
      <c r="F10" s="19">
        <f t="shared" si="7"/>
        <v>145.05000000000001</v>
      </c>
      <c r="G10" s="20">
        <f t="shared" si="7"/>
        <v>152.65</v>
      </c>
      <c r="H10" s="22"/>
      <c r="I10" s="10">
        <f t="shared" si="3"/>
        <v>0.1</v>
      </c>
      <c r="J10" s="17">
        <v>734.7</v>
      </c>
      <c r="K10" s="23">
        <f t="shared" si="4"/>
        <v>734.80000000000007</v>
      </c>
    </row>
    <row r="11" spans="1:11" x14ac:dyDescent="0.25">
      <c r="A11" s="6" t="s">
        <v>11</v>
      </c>
      <c r="B11" s="16">
        <v>147.94999999999999</v>
      </c>
      <c r="C11" s="21">
        <f t="shared" si="0"/>
        <v>148.04999999999998</v>
      </c>
      <c r="D11" s="25">
        <f t="shared" si="5"/>
        <v>148.44999999999999</v>
      </c>
      <c r="E11" s="26">
        <f t="shared" si="6"/>
        <v>149.04999999999998</v>
      </c>
      <c r="F11" s="19">
        <f t="shared" si="7"/>
        <v>152.44999999999999</v>
      </c>
      <c r="G11" s="20">
        <f t="shared" si="7"/>
        <v>157.04999999999998</v>
      </c>
      <c r="H11" s="22">
        <v>159.19999999999999</v>
      </c>
      <c r="I11" s="10">
        <f>H11+0.1</f>
        <v>159.29999999999998</v>
      </c>
      <c r="J11" s="17">
        <v>782.05</v>
      </c>
      <c r="K11" s="23">
        <f t="shared" si="4"/>
        <v>782.15</v>
      </c>
    </row>
    <row r="12" spans="1:11" x14ac:dyDescent="0.25">
      <c r="A12" s="6" t="s">
        <v>12</v>
      </c>
      <c r="B12" s="27">
        <v>126.2</v>
      </c>
      <c r="C12" s="21">
        <f t="shared" si="0"/>
        <v>126.3</v>
      </c>
      <c r="D12" s="25">
        <f t="shared" si="5"/>
        <v>126.2</v>
      </c>
      <c r="E12" s="26">
        <f t="shared" si="6"/>
        <v>128.80000000000001</v>
      </c>
      <c r="F12" s="19">
        <f t="shared" si="7"/>
        <v>128.19999999999999</v>
      </c>
      <c r="G12" s="20">
        <f t="shared" si="7"/>
        <v>136.80000000000001</v>
      </c>
      <c r="H12" s="22"/>
      <c r="I12" s="10">
        <f t="shared" si="3"/>
        <v>0.1</v>
      </c>
      <c r="J12" s="17">
        <v>667.95</v>
      </c>
      <c r="K12" s="23">
        <f t="shared" si="4"/>
        <v>668.05000000000007</v>
      </c>
    </row>
    <row r="13" spans="1:11" x14ac:dyDescent="0.25">
      <c r="A13" s="6" t="s">
        <v>22</v>
      </c>
      <c r="B13" s="28">
        <v>116.45</v>
      </c>
      <c r="C13" s="29">
        <f t="shared" si="0"/>
        <v>116.55</v>
      </c>
      <c r="D13" s="25">
        <f t="shared" si="5"/>
        <v>116.45</v>
      </c>
      <c r="E13" s="26">
        <f t="shared" si="6"/>
        <v>119.05</v>
      </c>
      <c r="F13" s="30">
        <f t="shared" si="7"/>
        <v>118.45</v>
      </c>
      <c r="G13" s="31">
        <f t="shared" si="7"/>
        <v>124.05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142.85</v>
      </c>
      <c r="C19" s="15">
        <f>C4-D4</f>
        <v>143.04999999999998</v>
      </c>
      <c r="D19" s="50">
        <f t="shared" ref="D19:D28" si="8">B4-I4</f>
        <v>-11.599999999999994</v>
      </c>
      <c r="E19" s="51">
        <f t="shared" ref="E19:E28" si="9">C4-H4</f>
        <v>-11.400000000000006</v>
      </c>
      <c r="F19" s="52"/>
      <c r="G19" s="53"/>
      <c r="H19" s="13">
        <f t="shared" ref="H19:H28" si="10">F4-I4</f>
        <v>-154.54999999999998</v>
      </c>
      <c r="I19" s="54">
        <f t="shared" ref="I19:I28" si="11">G4-H4</f>
        <v>-154.35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108.85000000000001</v>
      </c>
      <c r="C20" s="20">
        <f>C5-D5</f>
        <v>109.05</v>
      </c>
      <c r="D20" s="22">
        <f t="shared" si="8"/>
        <v>108.85000000000001</v>
      </c>
      <c r="E20" s="55">
        <f t="shared" si="9"/>
        <v>109.05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Wk10</v>
      </c>
      <c r="B21" s="19">
        <f>B6-E6</f>
        <v>122.60000000000001</v>
      </c>
      <c r="C21" s="20">
        <f>C6-D6</f>
        <v>122.8</v>
      </c>
      <c r="D21" s="22">
        <f t="shared" si="8"/>
        <v>-12.59999999999998</v>
      </c>
      <c r="E21" s="55">
        <f t="shared" si="9"/>
        <v>-12.399999999999991</v>
      </c>
      <c r="F21" s="27"/>
      <c r="G21" s="56"/>
      <c r="H21" s="57">
        <f t="shared" si="10"/>
        <v>-135.29999999999998</v>
      </c>
      <c r="I21" s="58">
        <f t="shared" si="11"/>
        <v>-135.1</v>
      </c>
      <c r="J21" s="48"/>
    </row>
    <row r="22" spans="1:11" x14ac:dyDescent="0.25">
      <c r="A22" s="46" t="str">
        <f t="shared" si="12"/>
        <v>MAR23</v>
      </c>
      <c r="B22" s="17">
        <v>-5</v>
      </c>
      <c r="C22" s="60">
        <v>-4</v>
      </c>
      <c r="D22" s="22">
        <f t="shared" si="8"/>
        <v>-14.59999999999998</v>
      </c>
      <c r="E22" s="55">
        <f t="shared" si="9"/>
        <v>-14.399999999999991</v>
      </c>
      <c r="F22" s="27">
        <v>5</v>
      </c>
      <c r="G22" s="56">
        <v>16</v>
      </c>
      <c r="H22" s="57">
        <f t="shared" si="10"/>
        <v>-5.5999999999999943</v>
      </c>
      <c r="I22" s="58">
        <f t="shared" si="11"/>
        <v>6.6000000000000227</v>
      </c>
      <c r="J22" s="61"/>
      <c r="K22" s="61"/>
    </row>
    <row r="23" spans="1:11" x14ac:dyDescent="0.25">
      <c r="A23" s="46" t="str">
        <f t="shared" si="12"/>
        <v>APR23</v>
      </c>
      <c r="B23" s="17">
        <v>-5.5</v>
      </c>
      <c r="C23" s="60">
        <v>-2.5</v>
      </c>
      <c r="D23" s="22">
        <f t="shared" si="8"/>
        <v>114.9</v>
      </c>
      <c r="E23" s="55">
        <f t="shared" si="9"/>
        <v>115.1</v>
      </c>
      <c r="F23" s="27">
        <v>5</v>
      </c>
      <c r="G23" s="56">
        <v>8</v>
      </c>
      <c r="H23" s="57">
        <f t="shared" si="10"/>
        <v>122.4</v>
      </c>
      <c r="I23" s="58">
        <f t="shared" si="11"/>
        <v>128.6</v>
      </c>
      <c r="J23" s="61"/>
      <c r="K23" s="61"/>
    </row>
    <row r="24" spans="1:11" x14ac:dyDescent="0.25">
      <c r="A24" s="46" t="str">
        <f t="shared" si="12"/>
        <v>Q223</v>
      </c>
      <c r="B24" s="17">
        <v>-2.25</v>
      </c>
      <c r="C24" s="60">
        <v>-1.75</v>
      </c>
      <c r="D24" s="22">
        <f t="shared" si="8"/>
        <v>-15.699999999999989</v>
      </c>
      <c r="E24" s="55">
        <f t="shared" si="9"/>
        <v>-15.5</v>
      </c>
      <c r="F24" s="27">
        <v>6</v>
      </c>
      <c r="G24" s="56">
        <v>10</v>
      </c>
      <c r="H24" s="57">
        <f t="shared" si="10"/>
        <v>-7.9499999999999886</v>
      </c>
      <c r="I24" s="58">
        <f t="shared" si="11"/>
        <v>-3.25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138.45000000000002</v>
      </c>
      <c r="E25" s="55">
        <f t="shared" si="9"/>
        <v>138.65</v>
      </c>
      <c r="F25" s="27">
        <v>5</v>
      </c>
      <c r="G25" s="56">
        <v>12</v>
      </c>
      <c r="H25" s="57">
        <f t="shared" si="10"/>
        <v>144.95000000000002</v>
      </c>
      <c r="I25" s="58">
        <f t="shared" si="11"/>
        <v>152.65</v>
      </c>
      <c r="J25" s="63"/>
      <c r="K25" s="63"/>
    </row>
    <row r="26" spans="1:11" x14ac:dyDescent="0.25">
      <c r="A26" s="46" t="str">
        <f t="shared" si="12"/>
        <v>CAL24</v>
      </c>
      <c r="B26" s="17">
        <v>-1</v>
      </c>
      <c r="C26" s="60">
        <v>-0.5</v>
      </c>
      <c r="D26" s="22">
        <f t="shared" si="8"/>
        <v>-11.349999999999994</v>
      </c>
      <c r="E26" s="55">
        <f>C11-H11</f>
        <v>-11.150000000000006</v>
      </c>
      <c r="F26" s="27">
        <v>4</v>
      </c>
      <c r="G26" s="56">
        <v>8</v>
      </c>
      <c r="H26" s="57">
        <f t="shared" si="10"/>
        <v>-6.8499999999999943</v>
      </c>
      <c r="I26" s="58">
        <f>G11-H11</f>
        <v>-2.1500000000000057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126.10000000000001</v>
      </c>
      <c r="E27" s="55">
        <f t="shared" si="9"/>
        <v>126.3</v>
      </c>
      <c r="F27" s="27">
        <v>2</v>
      </c>
      <c r="G27" s="56">
        <v>8</v>
      </c>
      <c r="H27" s="57">
        <f t="shared" si="10"/>
        <v>128.1</v>
      </c>
      <c r="I27" s="58">
        <f t="shared" si="11"/>
        <v>136.80000000000001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116.35000000000001</v>
      </c>
      <c r="E28" s="66">
        <f t="shared" si="9"/>
        <v>116.55</v>
      </c>
      <c r="F28" s="28">
        <v>2</v>
      </c>
      <c r="G28" s="67">
        <v>5</v>
      </c>
      <c r="H28" s="68">
        <f t="shared" si="10"/>
        <v>118.35000000000001</v>
      </c>
      <c r="I28" s="69">
        <f t="shared" si="11"/>
        <v>124.05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16" priority="9" operator="equal">
      <formula>0.1</formula>
    </cfRule>
  </conditionalFormatting>
  <conditionalFormatting sqref="I4:I13">
    <cfRule type="cellIs" dxfId="115" priority="8" operator="equal">
      <formula>0.1</formula>
    </cfRule>
  </conditionalFormatting>
  <conditionalFormatting sqref="E4:E6">
    <cfRule type="cellIs" dxfId="114" priority="2" operator="equal">
      <formula>0.1</formula>
    </cfRule>
  </conditionalFormatting>
  <conditionalFormatting sqref="G6">
    <cfRule type="cellIs" dxfId="113" priority="6" operator="equal">
      <formula>0.1</formula>
    </cfRule>
  </conditionalFormatting>
  <conditionalFormatting sqref="G5">
    <cfRule type="cellIs" dxfId="112" priority="5" operator="equal">
      <formula>0.1</formula>
    </cfRule>
  </conditionalFormatting>
  <conditionalFormatting sqref="G4">
    <cfRule type="cellIs" dxfId="111" priority="4" operator="equal">
      <formula>0.1</formula>
    </cfRule>
  </conditionalFormatting>
  <conditionalFormatting sqref="G4:G6">
    <cfRule type="cellIs" dxfId="110" priority="3" operator="equal">
      <formula>0.1</formula>
    </cfRule>
    <cfRule type="cellIs" dxfId="109" priority="7" operator="equal">
      <formula>0.1</formula>
    </cfRule>
  </conditionalFormatting>
  <conditionalFormatting sqref="C4:C13">
    <cfRule type="cellIs" dxfId="108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E9FB-D84C-419E-99EA-C4078F066885}">
  <dimension ref="A2:K29"/>
  <sheetViews>
    <sheetView workbookViewId="0">
      <selection activeCell="H14" sqref="H14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144.19999999999999</v>
      </c>
      <c r="C4" s="8">
        <f t="shared" ref="C4:C13" si="0">B4+0.1</f>
        <v>144.29999999999998</v>
      </c>
      <c r="D4" s="9"/>
      <c r="E4" s="10">
        <f t="shared" ref="E4:E6" si="1">D4+0.1</f>
        <v>0.1</v>
      </c>
      <c r="F4" s="11"/>
      <c r="G4" s="12">
        <f t="shared" ref="G4:G6" si="2">F4+0.1</f>
        <v>0.1</v>
      </c>
      <c r="H4" s="13">
        <v>153.94999999999999</v>
      </c>
      <c r="I4" s="10">
        <f t="shared" ref="I4:I13" si="3">H4+0.1</f>
        <v>154.04999999999998</v>
      </c>
      <c r="J4" s="14"/>
      <c r="K4" s="15"/>
    </row>
    <row r="5" spans="1:11" x14ac:dyDescent="0.25">
      <c r="A5" s="6" t="s">
        <v>8</v>
      </c>
      <c r="B5" s="16">
        <v>111.95</v>
      </c>
      <c r="C5" s="8">
        <f t="shared" si="0"/>
        <v>112.05</v>
      </c>
      <c r="D5" s="9"/>
      <c r="E5" s="10">
        <f t="shared" si="1"/>
        <v>0.1</v>
      </c>
      <c r="F5" s="17"/>
      <c r="G5" s="12">
        <f t="shared" si="2"/>
        <v>0.1</v>
      </c>
      <c r="H5" s="18">
        <v>126.95</v>
      </c>
      <c r="I5" s="10">
        <f t="shared" si="3"/>
        <v>127.05</v>
      </c>
      <c r="J5" s="19"/>
      <c r="K5" s="20"/>
    </row>
    <row r="6" spans="1:11" x14ac:dyDescent="0.25">
      <c r="A6" s="6" t="s">
        <v>36</v>
      </c>
      <c r="B6" s="16">
        <v>124.95</v>
      </c>
      <c r="C6" s="8">
        <f t="shared" si="0"/>
        <v>125.05</v>
      </c>
      <c r="D6" s="22"/>
      <c r="E6" s="10">
        <f t="shared" si="1"/>
        <v>0.1</v>
      </c>
      <c r="F6" s="17"/>
      <c r="G6" s="12">
        <f t="shared" si="2"/>
        <v>0.1</v>
      </c>
      <c r="H6" s="18">
        <v>136.69999999999999</v>
      </c>
      <c r="I6" s="10">
        <f t="shared" si="3"/>
        <v>136.79999999999998</v>
      </c>
      <c r="J6" s="17">
        <v>635.95000000000005</v>
      </c>
      <c r="K6" s="23">
        <f t="shared" ref="K6:K12" si="4">J6+0.1</f>
        <v>636.05000000000007</v>
      </c>
    </row>
    <row r="7" spans="1:11" ht="15.75" customHeight="1" x14ac:dyDescent="0.25">
      <c r="A7" s="24" t="s">
        <v>32</v>
      </c>
      <c r="B7" s="16">
        <v>116.55</v>
      </c>
      <c r="C7" s="21">
        <f t="shared" si="0"/>
        <v>116.64999999999999</v>
      </c>
      <c r="D7" s="25">
        <f t="shared" ref="D7:D13" si="5">B7-C22</f>
        <v>120.55</v>
      </c>
      <c r="E7" s="26">
        <f t="shared" ref="E7:E13" si="6">C7-B22</f>
        <v>121.64999999999999</v>
      </c>
      <c r="F7" s="19">
        <f t="shared" ref="F7:G13" si="7">D7+F22</f>
        <v>125.55</v>
      </c>
      <c r="G7" s="20">
        <f t="shared" si="7"/>
        <v>137.64999999999998</v>
      </c>
      <c r="H7" s="22">
        <v>126.75</v>
      </c>
      <c r="I7" s="10">
        <f t="shared" si="3"/>
        <v>126.85</v>
      </c>
      <c r="J7" s="17">
        <v>654.4</v>
      </c>
      <c r="K7" s="23">
        <f t="shared" si="4"/>
        <v>654.5</v>
      </c>
    </row>
    <row r="8" spans="1:11" x14ac:dyDescent="0.25">
      <c r="A8" s="24" t="s">
        <v>37</v>
      </c>
      <c r="B8" s="16">
        <v>120.45</v>
      </c>
      <c r="C8" s="21">
        <f t="shared" si="0"/>
        <v>120.55</v>
      </c>
      <c r="D8" s="25">
        <f t="shared" si="5"/>
        <v>122.95</v>
      </c>
      <c r="E8" s="26">
        <f t="shared" si="6"/>
        <v>126.05</v>
      </c>
      <c r="F8" s="19">
        <f t="shared" si="7"/>
        <v>127.95</v>
      </c>
      <c r="G8" s="20">
        <f t="shared" si="7"/>
        <v>134.05000000000001</v>
      </c>
      <c r="H8" s="22"/>
      <c r="I8" s="10">
        <f t="shared" si="3"/>
        <v>0.1</v>
      </c>
      <c r="J8" s="17">
        <v>667.95</v>
      </c>
      <c r="K8" s="23">
        <f t="shared" si="4"/>
        <v>668.05000000000007</v>
      </c>
    </row>
    <row r="9" spans="1:11" x14ac:dyDescent="0.25">
      <c r="A9" s="6" t="s">
        <v>10</v>
      </c>
      <c r="B9" s="16">
        <v>121.55</v>
      </c>
      <c r="C9" s="21">
        <f t="shared" si="0"/>
        <v>121.64999999999999</v>
      </c>
      <c r="D9" s="25">
        <f t="shared" si="5"/>
        <v>123.3</v>
      </c>
      <c r="E9" s="26">
        <f t="shared" si="6"/>
        <v>123.89999999999999</v>
      </c>
      <c r="F9" s="19">
        <f t="shared" si="7"/>
        <v>129.30000000000001</v>
      </c>
      <c r="G9" s="20">
        <f t="shared" si="7"/>
        <v>133.89999999999998</v>
      </c>
      <c r="H9" s="22">
        <v>134.69999999999999</v>
      </c>
      <c r="I9" s="10">
        <f t="shared" si="3"/>
        <v>134.79999999999998</v>
      </c>
      <c r="J9" s="17">
        <v>679.85</v>
      </c>
      <c r="K9" s="23">
        <f t="shared" si="4"/>
        <v>679.95</v>
      </c>
    </row>
    <row r="10" spans="1:11" x14ac:dyDescent="0.25">
      <c r="A10" s="6" t="s">
        <v>21</v>
      </c>
      <c r="B10" s="16">
        <v>138.05000000000001</v>
      </c>
      <c r="C10" s="21">
        <f t="shared" si="0"/>
        <v>138.15</v>
      </c>
      <c r="D10" s="25">
        <f t="shared" si="5"/>
        <v>139.55000000000001</v>
      </c>
      <c r="E10" s="26">
        <f t="shared" si="6"/>
        <v>140.15</v>
      </c>
      <c r="F10" s="19">
        <f t="shared" si="7"/>
        <v>144.55000000000001</v>
      </c>
      <c r="G10" s="20">
        <f t="shared" si="7"/>
        <v>152.15</v>
      </c>
      <c r="H10" s="22">
        <v>155.55000000000001</v>
      </c>
      <c r="I10" s="10">
        <f t="shared" si="3"/>
        <v>155.65</v>
      </c>
      <c r="J10" s="17">
        <v>715.75</v>
      </c>
      <c r="K10" s="23">
        <f t="shared" si="4"/>
        <v>715.85</v>
      </c>
    </row>
    <row r="11" spans="1:11" x14ac:dyDescent="0.25">
      <c r="A11" s="6" t="s">
        <v>11</v>
      </c>
      <c r="B11" s="16">
        <v>146.19999999999999</v>
      </c>
      <c r="C11" s="21">
        <f t="shared" si="0"/>
        <v>146.29999999999998</v>
      </c>
      <c r="D11" s="25">
        <f t="shared" si="5"/>
        <v>146.69999999999999</v>
      </c>
      <c r="E11" s="26">
        <f t="shared" si="6"/>
        <v>147.29999999999998</v>
      </c>
      <c r="F11" s="19">
        <f t="shared" si="7"/>
        <v>150.69999999999999</v>
      </c>
      <c r="G11" s="20">
        <f t="shared" si="7"/>
        <v>155.29999999999998</v>
      </c>
      <c r="H11" s="22">
        <v>157.44999999999999</v>
      </c>
      <c r="I11" s="10">
        <f>H11+0.1</f>
        <v>157.54999999999998</v>
      </c>
      <c r="J11" s="17">
        <v>782.45</v>
      </c>
      <c r="K11" s="23">
        <f t="shared" si="4"/>
        <v>782.55000000000007</v>
      </c>
    </row>
    <row r="12" spans="1:11" x14ac:dyDescent="0.25">
      <c r="A12" s="6" t="s">
        <v>12</v>
      </c>
      <c r="B12" s="27">
        <v>124.2</v>
      </c>
      <c r="C12" s="21">
        <f t="shared" si="0"/>
        <v>124.3</v>
      </c>
      <c r="D12" s="25">
        <f t="shared" si="5"/>
        <v>124.2</v>
      </c>
      <c r="E12" s="26">
        <f t="shared" si="6"/>
        <v>126.8</v>
      </c>
      <c r="F12" s="19">
        <f t="shared" si="7"/>
        <v>126.2</v>
      </c>
      <c r="G12" s="20">
        <f t="shared" si="7"/>
        <v>134.80000000000001</v>
      </c>
      <c r="H12" s="22">
        <v>131.05000000000001</v>
      </c>
      <c r="I12" s="10">
        <f t="shared" si="3"/>
        <v>131.15</v>
      </c>
      <c r="J12" s="17">
        <v>674.95</v>
      </c>
      <c r="K12" s="23">
        <f t="shared" si="4"/>
        <v>675.05000000000007</v>
      </c>
    </row>
    <row r="13" spans="1:11" x14ac:dyDescent="0.25">
      <c r="A13" s="6" t="s">
        <v>22</v>
      </c>
      <c r="B13" s="28">
        <v>114.95</v>
      </c>
      <c r="C13" s="29">
        <f t="shared" si="0"/>
        <v>115.05</v>
      </c>
      <c r="D13" s="25">
        <f t="shared" si="5"/>
        <v>114.95</v>
      </c>
      <c r="E13" s="26">
        <f t="shared" si="6"/>
        <v>117.55</v>
      </c>
      <c r="F13" s="30">
        <f t="shared" si="7"/>
        <v>116.95</v>
      </c>
      <c r="G13" s="31">
        <f t="shared" si="7"/>
        <v>122.55</v>
      </c>
      <c r="H13" s="32">
        <v>121.7</v>
      </c>
      <c r="I13" s="10">
        <f t="shared" si="3"/>
        <v>121.8</v>
      </c>
      <c r="J13" s="33">
        <v>674.95</v>
      </c>
      <c r="K13" s="34">
        <f>J13+0.1</f>
        <v>675.05000000000007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Thu</v>
      </c>
      <c r="B19" s="14">
        <f>B4-E4</f>
        <v>144.1</v>
      </c>
      <c r="C19" s="15">
        <f>C4-D4</f>
        <v>144.29999999999998</v>
      </c>
      <c r="D19" s="50">
        <f t="shared" ref="D19:D28" si="8">B4-I4</f>
        <v>-9.8499999999999943</v>
      </c>
      <c r="E19" s="51">
        <f t="shared" ref="E19:E28" si="9">C4-H4</f>
        <v>-9.6500000000000057</v>
      </c>
      <c r="F19" s="52"/>
      <c r="G19" s="53"/>
      <c r="H19" s="13">
        <f t="shared" ref="H19:H28" si="10">F4-I4</f>
        <v>-154.04999999999998</v>
      </c>
      <c r="I19" s="54">
        <f t="shared" ref="I19:I28" si="11">G4-H4</f>
        <v>-153.85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111.85000000000001</v>
      </c>
      <c r="C20" s="20">
        <f>C5-D5</f>
        <v>112.05</v>
      </c>
      <c r="D20" s="22">
        <f t="shared" si="8"/>
        <v>-15.099999999999994</v>
      </c>
      <c r="E20" s="55">
        <f t="shared" si="9"/>
        <v>-14.900000000000006</v>
      </c>
      <c r="F20" s="27"/>
      <c r="G20" s="56"/>
      <c r="H20" s="57">
        <f t="shared" si="10"/>
        <v>-127.05</v>
      </c>
      <c r="I20" s="58">
        <f t="shared" si="11"/>
        <v>-126.85000000000001</v>
      </c>
      <c r="J20" s="59"/>
      <c r="K20" s="59"/>
    </row>
    <row r="21" spans="1:11" x14ac:dyDescent="0.25">
      <c r="A21" s="46" t="str">
        <f t="shared" si="12"/>
        <v>Wk10</v>
      </c>
      <c r="B21" s="19">
        <f>B6-E6</f>
        <v>124.85000000000001</v>
      </c>
      <c r="C21" s="20">
        <f>C6-D6</f>
        <v>125.05</v>
      </c>
      <c r="D21" s="22">
        <f t="shared" si="8"/>
        <v>-11.84999999999998</v>
      </c>
      <c r="E21" s="55">
        <f t="shared" si="9"/>
        <v>-11.649999999999991</v>
      </c>
      <c r="F21" s="27"/>
      <c r="G21" s="56"/>
      <c r="H21" s="57">
        <f t="shared" si="10"/>
        <v>-136.79999999999998</v>
      </c>
      <c r="I21" s="58">
        <f t="shared" si="11"/>
        <v>-136.6</v>
      </c>
      <c r="J21" s="48"/>
    </row>
    <row r="22" spans="1:11" x14ac:dyDescent="0.25">
      <c r="A22" s="46" t="str">
        <f t="shared" si="12"/>
        <v>APR23</v>
      </c>
      <c r="B22" s="17">
        <v>-5</v>
      </c>
      <c r="C22" s="60">
        <v>-4</v>
      </c>
      <c r="D22" s="22">
        <f t="shared" si="8"/>
        <v>-10.299999999999997</v>
      </c>
      <c r="E22" s="55">
        <f t="shared" si="9"/>
        <v>-10.100000000000009</v>
      </c>
      <c r="F22" s="27">
        <v>5</v>
      </c>
      <c r="G22" s="56">
        <v>16</v>
      </c>
      <c r="H22" s="57">
        <f t="shared" si="10"/>
        <v>-1.2999999999999972</v>
      </c>
      <c r="I22" s="58">
        <f t="shared" si="11"/>
        <v>10.899999999999977</v>
      </c>
      <c r="J22" s="61"/>
      <c r="K22" s="61"/>
    </row>
    <row r="23" spans="1:11" x14ac:dyDescent="0.25">
      <c r="A23" s="46" t="str">
        <f t="shared" si="12"/>
        <v>MAY23</v>
      </c>
      <c r="B23" s="17">
        <v>-5.5</v>
      </c>
      <c r="C23" s="60">
        <v>-2.5</v>
      </c>
      <c r="D23" s="22">
        <f t="shared" si="8"/>
        <v>120.35000000000001</v>
      </c>
      <c r="E23" s="55">
        <f t="shared" si="9"/>
        <v>120.55</v>
      </c>
      <c r="F23" s="27">
        <v>5</v>
      </c>
      <c r="G23" s="56">
        <v>8</v>
      </c>
      <c r="H23" s="57">
        <f t="shared" si="10"/>
        <v>127.85000000000001</v>
      </c>
      <c r="I23" s="58">
        <f t="shared" si="11"/>
        <v>134.05000000000001</v>
      </c>
      <c r="J23" s="61"/>
      <c r="K23" s="61"/>
    </row>
    <row r="24" spans="1:11" x14ac:dyDescent="0.25">
      <c r="A24" s="46" t="str">
        <f t="shared" si="12"/>
        <v>Q223</v>
      </c>
      <c r="B24" s="17">
        <v>-2.25</v>
      </c>
      <c r="C24" s="60">
        <v>-1.75</v>
      </c>
      <c r="D24" s="22">
        <f t="shared" si="8"/>
        <v>-13.249999999999986</v>
      </c>
      <c r="E24" s="55">
        <f t="shared" si="9"/>
        <v>-13.049999999999997</v>
      </c>
      <c r="F24" s="27">
        <v>6</v>
      </c>
      <c r="G24" s="56">
        <v>10</v>
      </c>
      <c r="H24" s="57">
        <f t="shared" si="10"/>
        <v>-5.4999999999999716</v>
      </c>
      <c r="I24" s="58">
        <f t="shared" si="11"/>
        <v>-0.80000000000001137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-2</v>
      </c>
      <c r="C25" s="60">
        <v>-1.5</v>
      </c>
      <c r="D25" s="22">
        <f t="shared" si="8"/>
        <v>-17.599999999999994</v>
      </c>
      <c r="E25" s="55">
        <f t="shared" si="9"/>
        <v>-17.400000000000006</v>
      </c>
      <c r="F25" s="27">
        <v>5</v>
      </c>
      <c r="G25" s="56">
        <v>12</v>
      </c>
      <c r="H25" s="57">
        <f t="shared" si="10"/>
        <v>-11.099999999999994</v>
      </c>
      <c r="I25" s="58">
        <f t="shared" si="11"/>
        <v>-3.4000000000000057</v>
      </c>
      <c r="J25" s="63"/>
      <c r="K25" s="63"/>
    </row>
    <row r="26" spans="1:11" x14ac:dyDescent="0.25">
      <c r="A26" s="46" t="str">
        <f t="shared" si="12"/>
        <v>CAL24</v>
      </c>
      <c r="B26" s="17">
        <v>-1</v>
      </c>
      <c r="C26" s="60">
        <v>-0.5</v>
      </c>
      <c r="D26" s="22">
        <f t="shared" si="8"/>
        <v>-11.349999999999994</v>
      </c>
      <c r="E26" s="55">
        <f>C11-H11</f>
        <v>-11.150000000000006</v>
      </c>
      <c r="F26" s="27">
        <v>4</v>
      </c>
      <c r="G26" s="56">
        <v>8</v>
      </c>
      <c r="H26" s="57">
        <f t="shared" si="10"/>
        <v>-6.8499999999999943</v>
      </c>
      <c r="I26" s="58">
        <f>G11-H11</f>
        <v>-2.1500000000000057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0</v>
      </c>
      <c r="D27" s="22">
        <f t="shared" si="8"/>
        <v>-6.9500000000000028</v>
      </c>
      <c r="E27" s="55">
        <f t="shared" si="9"/>
        <v>-6.7500000000000142</v>
      </c>
      <c r="F27" s="27">
        <v>2</v>
      </c>
      <c r="G27" s="56">
        <v>8</v>
      </c>
      <c r="H27" s="57">
        <f t="shared" si="10"/>
        <v>-4.9500000000000028</v>
      </c>
      <c r="I27" s="58">
        <f t="shared" si="11"/>
        <v>3.75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0</v>
      </c>
      <c r="D28" s="65">
        <f t="shared" si="8"/>
        <v>-6.8499999999999943</v>
      </c>
      <c r="E28" s="66">
        <f t="shared" si="9"/>
        <v>-6.6500000000000057</v>
      </c>
      <c r="F28" s="28">
        <v>2</v>
      </c>
      <c r="G28" s="67">
        <v>5</v>
      </c>
      <c r="H28" s="68">
        <f t="shared" si="10"/>
        <v>-4.8499999999999943</v>
      </c>
      <c r="I28" s="69">
        <f t="shared" si="11"/>
        <v>0.84999999999999432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107" priority="9" operator="equal">
      <formula>0.1</formula>
    </cfRule>
  </conditionalFormatting>
  <conditionalFormatting sqref="I4:I13">
    <cfRule type="cellIs" dxfId="106" priority="8" operator="equal">
      <formula>0.1</formula>
    </cfRule>
  </conditionalFormatting>
  <conditionalFormatting sqref="E4:E6">
    <cfRule type="cellIs" dxfId="105" priority="2" operator="equal">
      <formula>0.1</formula>
    </cfRule>
  </conditionalFormatting>
  <conditionalFormatting sqref="G6">
    <cfRule type="cellIs" dxfId="104" priority="6" operator="equal">
      <formula>0.1</formula>
    </cfRule>
  </conditionalFormatting>
  <conditionalFormatting sqref="G5">
    <cfRule type="cellIs" dxfId="103" priority="5" operator="equal">
      <formula>0.1</formula>
    </cfRule>
  </conditionalFormatting>
  <conditionalFormatting sqref="G4">
    <cfRule type="cellIs" dxfId="102" priority="4" operator="equal">
      <formula>0.1</formula>
    </cfRule>
  </conditionalFormatting>
  <conditionalFormatting sqref="G4:G6">
    <cfRule type="cellIs" dxfId="101" priority="3" operator="equal">
      <formula>0.1</formula>
    </cfRule>
    <cfRule type="cellIs" dxfId="100" priority="7" operator="equal">
      <formula>0.1</formula>
    </cfRule>
  </conditionalFormatting>
  <conditionalFormatting sqref="C4:C13">
    <cfRule type="cellIs" dxfId="99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3B05-4A77-4ECE-8B6E-299404013501}">
  <dimension ref="A2:K29"/>
  <sheetViews>
    <sheetView workbookViewId="0">
      <selection activeCell="C25" sqref="C25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135.94999999999999</v>
      </c>
      <c r="C4" s="8">
        <f t="shared" ref="C4:C13" si="0">B4+0.1</f>
        <v>136.04999999999998</v>
      </c>
      <c r="D4" s="9"/>
      <c r="E4" s="10">
        <f>D4+0.1</f>
        <v>0.1</v>
      </c>
      <c r="F4" s="11"/>
      <c r="G4" s="12">
        <f>F4+0.1</f>
        <v>0.1</v>
      </c>
      <c r="H4" s="13">
        <v>150.44999999999999</v>
      </c>
      <c r="I4" s="10">
        <f t="shared" ref="I4:I13" si="1">H4+0.1</f>
        <v>150.54999999999998</v>
      </c>
      <c r="J4" s="14"/>
      <c r="K4" s="15"/>
    </row>
    <row r="5" spans="1:11" x14ac:dyDescent="0.25">
      <c r="A5" s="6" t="s">
        <v>8</v>
      </c>
      <c r="B5" s="16">
        <v>114.95</v>
      </c>
      <c r="C5" s="8">
        <f t="shared" si="0"/>
        <v>115.05</v>
      </c>
      <c r="D5" s="9"/>
      <c r="E5" s="10">
        <f>D5+0.1</f>
        <v>0.1</v>
      </c>
      <c r="F5" s="17"/>
      <c r="G5" s="12">
        <f>F5+0.1</f>
        <v>0.1</v>
      </c>
      <c r="H5" s="18">
        <v>126.45</v>
      </c>
      <c r="I5" s="10">
        <f t="shared" si="1"/>
        <v>126.55</v>
      </c>
      <c r="J5" s="19"/>
      <c r="K5" s="20"/>
    </row>
    <row r="6" spans="1:11" x14ac:dyDescent="0.25">
      <c r="A6" s="6" t="s">
        <v>36</v>
      </c>
      <c r="B6" s="16">
        <v>120.95</v>
      </c>
      <c r="C6" s="8">
        <f t="shared" si="0"/>
        <v>121.05</v>
      </c>
      <c r="D6" s="22"/>
      <c r="E6" s="10">
        <f>D6+0.1</f>
        <v>0.1</v>
      </c>
      <c r="F6" s="17"/>
      <c r="G6" s="12">
        <f>F6+0.1</f>
        <v>0.1</v>
      </c>
      <c r="H6" s="18">
        <v>128.94999999999999</v>
      </c>
      <c r="I6" s="10">
        <f t="shared" si="1"/>
        <v>129.04999999999998</v>
      </c>
      <c r="J6" s="17">
        <v>621.85</v>
      </c>
      <c r="K6" s="23">
        <f t="shared" ref="K6:K13" si="2">J6+0.1</f>
        <v>621.95000000000005</v>
      </c>
    </row>
    <row r="7" spans="1:11" ht="15.75" customHeight="1" x14ac:dyDescent="0.25">
      <c r="A7" s="24" t="s">
        <v>32</v>
      </c>
      <c r="B7" s="16">
        <v>115.4</v>
      </c>
      <c r="C7" s="21">
        <f t="shared" si="0"/>
        <v>115.5</v>
      </c>
      <c r="D7" s="25">
        <f t="shared" ref="D7:D13" si="3">B7-C22</f>
        <v>119.4</v>
      </c>
      <c r="E7" s="26">
        <f t="shared" ref="E7:E13" si="4">C7-B22</f>
        <v>120.5</v>
      </c>
      <c r="F7" s="19">
        <f t="shared" ref="F7:G13" si="5">D7+F22</f>
        <v>124.4</v>
      </c>
      <c r="G7" s="20">
        <f t="shared" si="5"/>
        <v>136.5</v>
      </c>
      <c r="H7" s="22">
        <v>126.95</v>
      </c>
      <c r="I7" s="10">
        <f t="shared" si="1"/>
        <v>127.05</v>
      </c>
      <c r="J7" s="17">
        <v>655.4</v>
      </c>
      <c r="K7" s="23">
        <f t="shared" si="2"/>
        <v>655.5</v>
      </c>
    </row>
    <row r="8" spans="1:11" x14ac:dyDescent="0.25">
      <c r="A8" s="24" t="s">
        <v>37</v>
      </c>
      <c r="B8" s="16">
        <v>119.45</v>
      </c>
      <c r="C8" s="21">
        <f t="shared" si="0"/>
        <v>119.55</v>
      </c>
      <c r="D8" s="25">
        <f t="shared" si="3"/>
        <v>121.95</v>
      </c>
      <c r="E8" s="26">
        <f t="shared" si="4"/>
        <v>125.05</v>
      </c>
      <c r="F8" s="19">
        <f t="shared" si="5"/>
        <v>126.95</v>
      </c>
      <c r="G8" s="20">
        <f t="shared" si="5"/>
        <v>133.05000000000001</v>
      </c>
      <c r="H8" s="22">
        <v>130.94999999999999</v>
      </c>
      <c r="I8" s="10">
        <f t="shared" si="1"/>
        <v>131.04999999999998</v>
      </c>
      <c r="J8" s="17">
        <v>658.6</v>
      </c>
      <c r="K8" s="23">
        <f t="shared" si="2"/>
        <v>658.7</v>
      </c>
    </row>
    <row r="9" spans="1:11" x14ac:dyDescent="0.25">
      <c r="A9" s="6" t="s">
        <v>10</v>
      </c>
      <c r="B9" s="16">
        <v>120.95</v>
      </c>
      <c r="C9" s="21">
        <f t="shared" si="0"/>
        <v>121.05</v>
      </c>
      <c r="D9" s="25">
        <f t="shared" si="3"/>
        <v>122.7</v>
      </c>
      <c r="E9" s="26">
        <f t="shared" si="4"/>
        <v>123.3</v>
      </c>
      <c r="F9" s="19">
        <f t="shared" si="5"/>
        <v>128.69999999999999</v>
      </c>
      <c r="G9" s="20">
        <f t="shared" si="5"/>
        <v>133.30000000000001</v>
      </c>
      <c r="H9" s="22">
        <v>134.94999999999999</v>
      </c>
      <c r="I9" s="10">
        <f t="shared" si="1"/>
        <v>135.04999999999998</v>
      </c>
      <c r="J9" s="17">
        <v>675.3</v>
      </c>
      <c r="K9" s="23">
        <f t="shared" si="2"/>
        <v>675.4</v>
      </c>
    </row>
    <row r="10" spans="1:11" x14ac:dyDescent="0.25">
      <c r="A10" s="6" t="s">
        <v>21</v>
      </c>
      <c r="B10" s="16">
        <v>136.19999999999999</v>
      </c>
      <c r="C10" s="21">
        <f t="shared" si="0"/>
        <v>136.29999999999998</v>
      </c>
      <c r="D10" s="25">
        <f t="shared" si="3"/>
        <v>137.44999999999999</v>
      </c>
      <c r="E10" s="26">
        <f t="shared" si="4"/>
        <v>138.04999999999998</v>
      </c>
      <c r="F10" s="19">
        <f t="shared" si="5"/>
        <v>142.44999999999999</v>
      </c>
      <c r="G10" s="20">
        <f t="shared" si="5"/>
        <v>150.04999999999998</v>
      </c>
      <c r="H10" s="22">
        <v>154.94999999999999</v>
      </c>
      <c r="I10" s="10">
        <f t="shared" si="1"/>
        <v>155.04999999999998</v>
      </c>
      <c r="J10" s="17">
        <v>713.35</v>
      </c>
      <c r="K10" s="23">
        <f t="shared" si="2"/>
        <v>713.45</v>
      </c>
    </row>
    <row r="11" spans="1:11" x14ac:dyDescent="0.25">
      <c r="A11" s="6" t="s">
        <v>11</v>
      </c>
      <c r="B11" s="16">
        <v>142.44999999999999</v>
      </c>
      <c r="C11" s="21">
        <f t="shared" si="0"/>
        <v>142.54999999999998</v>
      </c>
      <c r="D11" s="25">
        <f t="shared" si="3"/>
        <v>142.94999999999999</v>
      </c>
      <c r="E11" s="26">
        <f t="shared" si="4"/>
        <v>143.54999999999998</v>
      </c>
      <c r="F11" s="19">
        <f t="shared" si="5"/>
        <v>146.94999999999999</v>
      </c>
      <c r="G11" s="20">
        <f t="shared" si="5"/>
        <v>151.54999999999998</v>
      </c>
      <c r="H11" s="22">
        <v>152.94999999999999</v>
      </c>
      <c r="I11" s="10">
        <f t="shared" si="1"/>
        <v>153.04999999999998</v>
      </c>
      <c r="J11" s="17">
        <v>779.95</v>
      </c>
      <c r="K11" s="23">
        <f t="shared" si="2"/>
        <v>780.05000000000007</v>
      </c>
    </row>
    <row r="12" spans="1:11" x14ac:dyDescent="0.25">
      <c r="A12" s="6" t="s">
        <v>12</v>
      </c>
      <c r="B12" s="27">
        <v>120.7</v>
      </c>
      <c r="C12" s="21">
        <f t="shared" si="0"/>
        <v>120.8</v>
      </c>
      <c r="D12" s="25">
        <f t="shared" si="3"/>
        <v>120.7</v>
      </c>
      <c r="E12" s="26">
        <f t="shared" si="4"/>
        <v>123.3</v>
      </c>
      <c r="F12" s="19">
        <f t="shared" si="5"/>
        <v>122.7</v>
      </c>
      <c r="G12" s="20">
        <f t="shared" si="5"/>
        <v>131.30000000000001</v>
      </c>
      <c r="H12" s="22"/>
      <c r="I12" s="10">
        <f t="shared" si="1"/>
        <v>0.1</v>
      </c>
      <c r="J12" s="17">
        <v>652.45000000000005</v>
      </c>
      <c r="K12" s="23">
        <f t="shared" si="2"/>
        <v>652.55000000000007</v>
      </c>
    </row>
    <row r="13" spans="1:11" x14ac:dyDescent="0.25">
      <c r="A13" s="6" t="s">
        <v>22</v>
      </c>
      <c r="B13" s="28">
        <v>112.45</v>
      </c>
      <c r="C13" s="29">
        <f t="shared" si="0"/>
        <v>112.55</v>
      </c>
      <c r="D13" s="25">
        <f t="shared" si="3"/>
        <v>112.45</v>
      </c>
      <c r="E13" s="26">
        <f t="shared" si="4"/>
        <v>115.05</v>
      </c>
      <c r="F13" s="30">
        <f t="shared" si="5"/>
        <v>114.45</v>
      </c>
      <c r="G13" s="31">
        <f t="shared" si="5"/>
        <v>120.05</v>
      </c>
      <c r="H13" s="32"/>
      <c r="I13" s="10">
        <f t="shared" si="1"/>
        <v>0.1</v>
      </c>
      <c r="J13" s="33">
        <v>647.45000000000005</v>
      </c>
      <c r="K13" s="34">
        <f t="shared" si="2"/>
        <v>647.55000000000007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Fri</v>
      </c>
      <c r="B19" s="14">
        <f>B4-E4</f>
        <v>135.85</v>
      </c>
      <c r="C19" s="15">
        <f>C4-D4</f>
        <v>136.04999999999998</v>
      </c>
      <c r="D19" s="50">
        <f t="shared" ref="D19:D28" si="7">B4-I4</f>
        <v>-14.599999999999994</v>
      </c>
      <c r="E19" s="51">
        <f t="shared" ref="E19:E28" si="8">C4-H4</f>
        <v>-14.400000000000006</v>
      </c>
      <c r="F19" s="52"/>
      <c r="G19" s="53"/>
      <c r="H19" s="13">
        <f t="shared" ref="H19:H28" si="9">F4-I4</f>
        <v>-150.54999999999998</v>
      </c>
      <c r="I19" s="54">
        <f t="shared" ref="I19:I28" si="10">G4-H4</f>
        <v>-150.35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114.85000000000001</v>
      </c>
      <c r="C20" s="20">
        <f>C5-D5</f>
        <v>115.05</v>
      </c>
      <c r="D20" s="22">
        <f t="shared" si="7"/>
        <v>-11.599999999999994</v>
      </c>
      <c r="E20" s="55">
        <f t="shared" si="8"/>
        <v>-11.400000000000006</v>
      </c>
      <c r="F20" s="27"/>
      <c r="G20" s="56"/>
      <c r="H20" s="57">
        <f t="shared" si="9"/>
        <v>-126.55</v>
      </c>
      <c r="I20" s="58">
        <f t="shared" si="10"/>
        <v>-126.35000000000001</v>
      </c>
      <c r="J20" s="59"/>
      <c r="K20" s="59"/>
    </row>
    <row r="21" spans="1:11" x14ac:dyDescent="0.25">
      <c r="A21" s="46" t="str">
        <f t="shared" si="6"/>
        <v>Wk10</v>
      </c>
      <c r="B21" s="19">
        <f>B6-E6</f>
        <v>120.85000000000001</v>
      </c>
      <c r="C21" s="20">
        <f>C6-D6</f>
        <v>121.05</v>
      </c>
      <c r="D21" s="22">
        <f t="shared" si="7"/>
        <v>-8.0999999999999801</v>
      </c>
      <c r="E21" s="55">
        <f t="shared" si="8"/>
        <v>-7.8999999999999915</v>
      </c>
      <c r="F21" s="27"/>
      <c r="G21" s="56"/>
      <c r="H21" s="57">
        <f t="shared" si="9"/>
        <v>-129.04999999999998</v>
      </c>
      <c r="I21" s="58">
        <f t="shared" si="10"/>
        <v>-128.85</v>
      </c>
      <c r="J21" s="48"/>
    </row>
    <row r="22" spans="1:11" x14ac:dyDescent="0.25">
      <c r="A22" s="46" t="str">
        <f t="shared" si="6"/>
        <v>APR23</v>
      </c>
      <c r="B22" s="17">
        <v>-5</v>
      </c>
      <c r="C22" s="60">
        <v>-4</v>
      </c>
      <c r="D22" s="22">
        <f t="shared" si="7"/>
        <v>-11.649999999999991</v>
      </c>
      <c r="E22" s="55">
        <f t="shared" si="8"/>
        <v>-11.450000000000003</v>
      </c>
      <c r="F22" s="27">
        <v>5</v>
      </c>
      <c r="G22" s="56">
        <v>16</v>
      </c>
      <c r="H22" s="57">
        <f t="shared" si="9"/>
        <v>-2.6499999999999915</v>
      </c>
      <c r="I22" s="58">
        <f t="shared" si="10"/>
        <v>9.5499999999999972</v>
      </c>
      <c r="J22" s="61"/>
      <c r="K22" s="61"/>
    </row>
    <row r="23" spans="1:11" x14ac:dyDescent="0.25">
      <c r="A23" s="46" t="str">
        <f t="shared" si="6"/>
        <v>MAY23</v>
      </c>
      <c r="B23" s="17">
        <v>-5.5</v>
      </c>
      <c r="C23" s="60">
        <v>-2.5</v>
      </c>
      <c r="D23" s="22">
        <f t="shared" si="7"/>
        <v>-11.59999999999998</v>
      </c>
      <c r="E23" s="55">
        <f t="shared" si="8"/>
        <v>-11.399999999999991</v>
      </c>
      <c r="F23" s="27">
        <v>5</v>
      </c>
      <c r="G23" s="56">
        <v>8</v>
      </c>
      <c r="H23" s="57">
        <f t="shared" si="9"/>
        <v>-4.0999999999999801</v>
      </c>
      <c r="I23" s="58">
        <f t="shared" si="10"/>
        <v>2.1000000000000227</v>
      </c>
      <c r="J23" s="61"/>
      <c r="K23" s="61"/>
    </row>
    <row r="24" spans="1:11" x14ac:dyDescent="0.25">
      <c r="A24" s="46" t="str">
        <f t="shared" si="6"/>
        <v>Q223</v>
      </c>
      <c r="B24" s="17">
        <v>-2.25</v>
      </c>
      <c r="C24" s="60">
        <v>-1.75</v>
      </c>
      <c r="D24" s="22">
        <f t="shared" si="7"/>
        <v>-14.09999999999998</v>
      </c>
      <c r="E24" s="55">
        <f t="shared" si="8"/>
        <v>-13.899999999999991</v>
      </c>
      <c r="F24" s="27">
        <v>6</v>
      </c>
      <c r="G24" s="56">
        <v>10</v>
      </c>
      <c r="H24" s="57">
        <f t="shared" si="9"/>
        <v>-6.3499999999999943</v>
      </c>
      <c r="I24" s="58">
        <f t="shared" si="10"/>
        <v>-1.6499999999999773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-1.75</v>
      </c>
      <c r="C25" s="60">
        <v>-1.25</v>
      </c>
      <c r="D25" s="22">
        <f t="shared" si="7"/>
        <v>-18.849999999999994</v>
      </c>
      <c r="E25" s="55">
        <f t="shared" si="8"/>
        <v>-18.650000000000006</v>
      </c>
      <c r="F25" s="27">
        <v>5</v>
      </c>
      <c r="G25" s="56">
        <v>12</v>
      </c>
      <c r="H25" s="57">
        <f t="shared" si="9"/>
        <v>-12.599999999999994</v>
      </c>
      <c r="I25" s="58">
        <f t="shared" si="10"/>
        <v>-4.9000000000000057</v>
      </c>
      <c r="J25" s="63"/>
      <c r="K25" s="63"/>
    </row>
    <row r="26" spans="1:11" x14ac:dyDescent="0.25">
      <c r="A26" s="46" t="str">
        <f t="shared" si="6"/>
        <v>CAL24</v>
      </c>
      <c r="B26" s="17">
        <v>-1</v>
      </c>
      <c r="C26" s="60">
        <v>-0.5</v>
      </c>
      <c r="D26" s="22">
        <f t="shared" si="7"/>
        <v>-10.599999999999994</v>
      </c>
      <c r="E26" s="55">
        <f t="shared" si="8"/>
        <v>-10.400000000000006</v>
      </c>
      <c r="F26" s="27">
        <v>4</v>
      </c>
      <c r="G26" s="56">
        <v>8</v>
      </c>
      <c r="H26" s="57">
        <f t="shared" si="9"/>
        <v>-6.0999999999999943</v>
      </c>
      <c r="I26" s="58">
        <f t="shared" si="10"/>
        <v>-1.4000000000000057</v>
      </c>
      <c r="J26" s="63"/>
      <c r="K26" s="63"/>
    </row>
    <row r="27" spans="1:11" x14ac:dyDescent="0.25">
      <c r="A27" s="46" t="str">
        <f t="shared" si="6"/>
        <v>CAL25</v>
      </c>
      <c r="B27" s="17">
        <v>-2.5</v>
      </c>
      <c r="C27" s="60">
        <v>0</v>
      </c>
      <c r="D27" s="22">
        <f t="shared" si="7"/>
        <v>120.60000000000001</v>
      </c>
      <c r="E27" s="55">
        <f t="shared" si="8"/>
        <v>120.8</v>
      </c>
      <c r="F27" s="27">
        <v>2</v>
      </c>
      <c r="G27" s="56">
        <v>8</v>
      </c>
      <c r="H27" s="57">
        <f t="shared" si="9"/>
        <v>122.60000000000001</v>
      </c>
      <c r="I27" s="58">
        <f t="shared" si="10"/>
        <v>131.30000000000001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112.35000000000001</v>
      </c>
      <c r="E28" s="66">
        <f t="shared" si="8"/>
        <v>112.55</v>
      </c>
      <c r="F28" s="28">
        <v>2</v>
      </c>
      <c r="G28" s="67">
        <v>5</v>
      </c>
      <c r="H28" s="68">
        <f t="shared" si="9"/>
        <v>114.35000000000001</v>
      </c>
      <c r="I28" s="69">
        <f t="shared" si="10"/>
        <v>120.05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98" priority="9" operator="equal">
      <formula>0.1</formula>
    </cfRule>
  </conditionalFormatting>
  <conditionalFormatting sqref="I4:I13">
    <cfRule type="cellIs" dxfId="97" priority="8" operator="equal">
      <formula>0.1</formula>
    </cfRule>
  </conditionalFormatting>
  <conditionalFormatting sqref="E4:E6">
    <cfRule type="cellIs" dxfId="96" priority="2" operator="equal">
      <formula>0.1</formula>
    </cfRule>
  </conditionalFormatting>
  <conditionalFormatting sqref="G6">
    <cfRule type="cellIs" dxfId="95" priority="6" operator="equal">
      <formula>0.1</formula>
    </cfRule>
  </conditionalFormatting>
  <conditionalFormatting sqref="G5">
    <cfRule type="cellIs" dxfId="94" priority="5" operator="equal">
      <formula>0.1</formula>
    </cfRule>
  </conditionalFormatting>
  <conditionalFormatting sqref="G4">
    <cfRule type="cellIs" dxfId="93" priority="4" operator="equal">
      <formula>0.1</formula>
    </cfRule>
  </conditionalFormatting>
  <conditionalFormatting sqref="G4:G6">
    <cfRule type="cellIs" dxfId="92" priority="3" operator="equal">
      <formula>0.1</formula>
    </cfRule>
    <cfRule type="cellIs" dxfId="91" priority="7" operator="equal">
      <formula>0.1</formula>
    </cfRule>
  </conditionalFormatting>
  <conditionalFormatting sqref="C4:C13">
    <cfRule type="cellIs" dxfId="90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08D0-4623-46C8-8259-18A500E1A435}">
  <dimension ref="A2:K29"/>
  <sheetViews>
    <sheetView workbookViewId="0">
      <selection activeCell="C27" sqref="C27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26</v>
      </c>
      <c r="B4" s="7">
        <v>105.75</v>
      </c>
      <c r="C4" s="8">
        <f t="shared" ref="C4:C13" si="0">B4+0.1</f>
        <v>105.85</v>
      </c>
      <c r="D4" s="9"/>
      <c r="E4" s="10">
        <f>D4+0.1</f>
        <v>0.1</v>
      </c>
      <c r="F4" s="11"/>
      <c r="G4" s="12">
        <f>F4+0.1</f>
        <v>0.1</v>
      </c>
      <c r="H4" s="13">
        <v>121.45</v>
      </c>
      <c r="I4" s="10">
        <f t="shared" ref="I4:I13" si="1">H4+0.1</f>
        <v>121.55</v>
      </c>
      <c r="J4" s="14"/>
      <c r="K4" s="15"/>
    </row>
    <row r="5" spans="1:11" x14ac:dyDescent="0.25">
      <c r="A5" s="6" t="s">
        <v>8</v>
      </c>
      <c r="B5" s="16">
        <v>110.95</v>
      </c>
      <c r="C5" s="8">
        <f t="shared" si="0"/>
        <v>111.05</v>
      </c>
      <c r="D5" s="9">
        <v>113.95</v>
      </c>
      <c r="E5" s="10">
        <f>D5+0.1</f>
        <v>114.05</v>
      </c>
      <c r="F5" s="17"/>
      <c r="G5" s="12">
        <f>F5+0.1</f>
        <v>0.1</v>
      </c>
      <c r="H5" s="18">
        <v>122.95</v>
      </c>
      <c r="I5" s="10">
        <f t="shared" si="1"/>
        <v>123.05</v>
      </c>
      <c r="J5" s="19"/>
      <c r="K5" s="20"/>
    </row>
    <row r="6" spans="1:11" x14ac:dyDescent="0.25">
      <c r="A6" s="6" t="s">
        <v>36</v>
      </c>
      <c r="B6" s="16">
        <v>113.7</v>
      </c>
      <c r="C6" s="8">
        <f t="shared" si="0"/>
        <v>113.8</v>
      </c>
      <c r="D6" s="22"/>
      <c r="E6" s="10">
        <f>D6+0.1</f>
        <v>0.1</v>
      </c>
      <c r="F6" s="17"/>
      <c r="G6" s="12">
        <f>F6+0.1</f>
        <v>0.1</v>
      </c>
      <c r="H6" s="18">
        <v>123.7</v>
      </c>
      <c r="I6" s="10">
        <f t="shared" si="1"/>
        <v>123.8</v>
      </c>
      <c r="J6" s="17">
        <v>595.75</v>
      </c>
      <c r="K6" s="23">
        <f t="shared" ref="K6:K13" si="2">J6+0.1</f>
        <v>595.85</v>
      </c>
    </row>
    <row r="7" spans="1:11" ht="15.75" customHeight="1" x14ac:dyDescent="0.25">
      <c r="A7" s="24" t="s">
        <v>32</v>
      </c>
      <c r="B7" s="16">
        <v>110.95</v>
      </c>
      <c r="C7" s="21">
        <f t="shared" si="0"/>
        <v>111.05</v>
      </c>
      <c r="D7" s="25">
        <f t="shared" ref="D7:D13" si="3">B7-C22</f>
        <v>113.95</v>
      </c>
      <c r="E7" s="26">
        <f t="shared" ref="E7:E13" si="4">C7-B22</f>
        <v>115.05</v>
      </c>
      <c r="F7" s="19">
        <f t="shared" ref="F7:G13" si="5">D7+F22</f>
        <v>118.95</v>
      </c>
      <c r="G7" s="20">
        <f t="shared" si="5"/>
        <v>131.05000000000001</v>
      </c>
      <c r="H7" s="22">
        <v>122.45</v>
      </c>
      <c r="I7" s="10">
        <f t="shared" si="1"/>
        <v>122.55</v>
      </c>
      <c r="J7" s="17">
        <v>631.15</v>
      </c>
      <c r="K7" s="23">
        <f t="shared" si="2"/>
        <v>631.25</v>
      </c>
    </row>
    <row r="8" spans="1:11" x14ac:dyDescent="0.25">
      <c r="A8" s="24" t="s">
        <v>37</v>
      </c>
      <c r="B8" s="16">
        <v>114.95</v>
      </c>
      <c r="C8" s="21">
        <f t="shared" si="0"/>
        <v>115.05</v>
      </c>
      <c r="D8" s="25">
        <f t="shared" si="3"/>
        <v>117.45</v>
      </c>
      <c r="E8" s="26">
        <f t="shared" si="4"/>
        <v>119.05</v>
      </c>
      <c r="F8" s="19">
        <f t="shared" si="5"/>
        <v>122.45</v>
      </c>
      <c r="G8" s="20">
        <f t="shared" si="5"/>
        <v>127.05</v>
      </c>
      <c r="H8" s="22"/>
      <c r="I8" s="10">
        <f t="shared" si="1"/>
        <v>0.1</v>
      </c>
      <c r="J8" s="17">
        <v>640.5</v>
      </c>
      <c r="K8" s="23">
        <f t="shared" si="2"/>
        <v>640.6</v>
      </c>
    </row>
    <row r="9" spans="1:11" x14ac:dyDescent="0.25">
      <c r="A9" s="6" t="s">
        <v>10</v>
      </c>
      <c r="B9" s="16">
        <v>115.95</v>
      </c>
      <c r="C9" s="21">
        <f t="shared" si="0"/>
        <v>116.05</v>
      </c>
      <c r="D9" s="25">
        <f t="shared" si="3"/>
        <v>118.2</v>
      </c>
      <c r="E9" s="26">
        <f t="shared" si="4"/>
        <v>118.55</v>
      </c>
      <c r="F9" s="19">
        <f t="shared" si="5"/>
        <v>124.2</v>
      </c>
      <c r="G9" s="20">
        <f t="shared" si="5"/>
        <v>128.55000000000001</v>
      </c>
      <c r="H9" s="22">
        <v>129.44999999999999</v>
      </c>
      <c r="I9" s="10">
        <f t="shared" si="1"/>
        <v>129.54999999999998</v>
      </c>
      <c r="J9" s="17">
        <v>647.70000000000005</v>
      </c>
      <c r="K9" s="23">
        <f t="shared" si="2"/>
        <v>647.80000000000007</v>
      </c>
    </row>
    <row r="10" spans="1:11" x14ac:dyDescent="0.25">
      <c r="A10" s="6" t="s">
        <v>21</v>
      </c>
      <c r="B10" s="16">
        <v>131.44999999999999</v>
      </c>
      <c r="C10" s="21">
        <f t="shared" si="0"/>
        <v>131.54999999999998</v>
      </c>
      <c r="D10" s="25">
        <f t="shared" si="3"/>
        <v>132.69999999999999</v>
      </c>
      <c r="E10" s="26">
        <f t="shared" si="4"/>
        <v>133.04999999999998</v>
      </c>
      <c r="F10" s="19">
        <f t="shared" si="5"/>
        <v>137.69999999999999</v>
      </c>
      <c r="G10" s="20">
        <f t="shared" si="5"/>
        <v>145.04999999999998</v>
      </c>
      <c r="H10" s="22">
        <v>151.44999999999999</v>
      </c>
      <c r="I10" s="10">
        <f t="shared" si="1"/>
        <v>151.54999999999998</v>
      </c>
      <c r="J10" s="17">
        <v>683.05</v>
      </c>
      <c r="K10" s="23">
        <f t="shared" si="2"/>
        <v>683.15</v>
      </c>
    </row>
    <row r="11" spans="1:11" x14ac:dyDescent="0.25">
      <c r="A11" s="6" t="s">
        <v>11</v>
      </c>
      <c r="B11" s="16">
        <v>137.94999999999999</v>
      </c>
      <c r="C11" s="21">
        <f t="shared" si="0"/>
        <v>138.04999999999998</v>
      </c>
      <c r="D11" s="25">
        <f t="shared" si="3"/>
        <v>138.25</v>
      </c>
      <c r="E11" s="26">
        <f t="shared" si="4"/>
        <v>138.64999999999998</v>
      </c>
      <c r="F11" s="19">
        <f t="shared" si="5"/>
        <v>142.25</v>
      </c>
      <c r="G11" s="20">
        <f t="shared" si="5"/>
        <v>146.64999999999998</v>
      </c>
      <c r="H11" s="22">
        <v>147.6</v>
      </c>
      <c r="I11" s="10">
        <f t="shared" si="1"/>
        <v>147.69999999999999</v>
      </c>
      <c r="J11" s="17">
        <v>769.95</v>
      </c>
      <c r="K11" s="23">
        <f t="shared" si="2"/>
        <v>770.05000000000007</v>
      </c>
    </row>
    <row r="12" spans="1:11" x14ac:dyDescent="0.25">
      <c r="A12" s="6" t="s">
        <v>12</v>
      </c>
      <c r="B12" s="27">
        <v>117.45</v>
      </c>
      <c r="C12" s="21">
        <f t="shared" si="0"/>
        <v>117.55</v>
      </c>
      <c r="D12" s="25">
        <f t="shared" si="3"/>
        <v>117.45</v>
      </c>
      <c r="E12" s="26">
        <f t="shared" si="4"/>
        <v>120.05</v>
      </c>
      <c r="F12" s="19">
        <f t="shared" si="5"/>
        <v>119.45</v>
      </c>
      <c r="G12" s="20">
        <f t="shared" si="5"/>
        <v>128.05000000000001</v>
      </c>
      <c r="H12" s="22">
        <v>123.2</v>
      </c>
      <c r="I12" s="10">
        <f t="shared" si="1"/>
        <v>123.3</v>
      </c>
      <c r="J12" s="17">
        <v>652.45000000000005</v>
      </c>
      <c r="K12" s="23">
        <f t="shared" si="2"/>
        <v>652.55000000000007</v>
      </c>
    </row>
    <row r="13" spans="1:11" x14ac:dyDescent="0.25">
      <c r="A13" s="6" t="s">
        <v>22</v>
      </c>
      <c r="B13" s="28">
        <v>109.85</v>
      </c>
      <c r="C13" s="29">
        <f t="shared" si="0"/>
        <v>109.94999999999999</v>
      </c>
      <c r="D13" s="25">
        <f t="shared" si="3"/>
        <v>109.85</v>
      </c>
      <c r="E13" s="26">
        <f t="shared" si="4"/>
        <v>112.44999999999999</v>
      </c>
      <c r="F13" s="30">
        <f t="shared" si="5"/>
        <v>111.85</v>
      </c>
      <c r="G13" s="31">
        <f t="shared" si="5"/>
        <v>117.44999999999999</v>
      </c>
      <c r="H13" s="32"/>
      <c r="I13" s="10">
        <f t="shared" si="1"/>
        <v>0.1</v>
      </c>
      <c r="J13" s="33">
        <v>647.45000000000005</v>
      </c>
      <c r="K13" s="34">
        <f t="shared" si="2"/>
        <v>647.55000000000007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Sat</v>
      </c>
      <c r="B19" s="14">
        <f>B4-E4</f>
        <v>105.65</v>
      </c>
      <c r="C19" s="15">
        <f>C4-D4</f>
        <v>105.85</v>
      </c>
      <c r="D19" s="50">
        <f t="shared" ref="D19:D28" si="7">B4-I4</f>
        <v>-15.799999999999997</v>
      </c>
      <c r="E19" s="51">
        <f t="shared" ref="E19:E28" si="8">C4-H4</f>
        <v>-15.600000000000009</v>
      </c>
      <c r="F19" s="52"/>
      <c r="G19" s="53"/>
      <c r="H19" s="13">
        <f t="shared" ref="H19:H28" si="9">F4-I4</f>
        <v>-121.55</v>
      </c>
      <c r="I19" s="54">
        <f t="shared" ref="I19:I28" si="10">G4-H4</f>
        <v>-121.35000000000001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-3.0999999999999943</v>
      </c>
      <c r="C20" s="20">
        <f>C5-D5</f>
        <v>-2.9000000000000057</v>
      </c>
      <c r="D20" s="22">
        <f t="shared" si="7"/>
        <v>-12.099999999999994</v>
      </c>
      <c r="E20" s="55">
        <f t="shared" si="8"/>
        <v>-11.900000000000006</v>
      </c>
      <c r="F20" s="27"/>
      <c r="G20" s="56"/>
      <c r="H20" s="57">
        <f t="shared" si="9"/>
        <v>-123.05</v>
      </c>
      <c r="I20" s="58">
        <f t="shared" si="10"/>
        <v>-122.85000000000001</v>
      </c>
      <c r="J20" s="59"/>
      <c r="K20" s="59"/>
    </row>
    <row r="21" spans="1:11" x14ac:dyDescent="0.25">
      <c r="A21" s="46" t="str">
        <f t="shared" si="6"/>
        <v>Wk10</v>
      </c>
      <c r="B21" s="19">
        <f>B6-E6</f>
        <v>113.60000000000001</v>
      </c>
      <c r="C21" s="20">
        <f>C6-D6</f>
        <v>113.8</v>
      </c>
      <c r="D21" s="22">
        <f t="shared" si="7"/>
        <v>-10.099999999999994</v>
      </c>
      <c r="E21" s="55">
        <f t="shared" si="8"/>
        <v>-9.9000000000000057</v>
      </c>
      <c r="F21" s="27"/>
      <c r="G21" s="56"/>
      <c r="H21" s="57">
        <f t="shared" si="9"/>
        <v>-123.8</v>
      </c>
      <c r="I21" s="58">
        <f t="shared" si="10"/>
        <v>-123.60000000000001</v>
      </c>
      <c r="J21" s="48"/>
    </row>
    <row r="22" spans="1:11" x14ac:dyDescent="0.25">
      <c r="A22" s="46" t="str">
        <f t="shared" si="6"/>
        <v>APR23</v>
      </c>
      <c r="B22" s="17">
        <v>-4</v>
      </c>
      <c r="C22" s="60">
        <v>-3</v>
      </c>
      <c r="D22" s="22">
        <f t="shared" si="7"/>
        <v>-11.599999999999994</v>
      </c>
      <c r="E22" s="55">
        <f t="shared" si="8"/>
        <v>-11.400000000000006</v>
      </c>
      <c r="F22" s="27">
        <v>5</v>
      </c>
      <c r="G22" s="56">
        <v>16</v>
      </c>
      <c r="H22" s="57">
        <f t="shared" si="9"/>
        <v>-3.5999999999999943</v>
      </c>
      <c r="I22" s="58">
        <f t="shared" si="10"/>
        <v>8.6000000000000085</v>
      </c>
      <c r="J22" s="61"/>
      <c r="K22" s="61"/>
    </row>
    <row r="23" spans="1:11" x14ac:dyDescent="0.25">
      <c r="A23" s="46" t="str">
        <f t="shared" si="6"/>
        <v>MAY23</v>
      </c>
      <c r="B23" s="17">
        <v>-4</v>
      </c>
      <c r="C23" s="60">
        <v>-2.5</v>
      </c>
      <c r="D23" s="22">
        <f t="shared" si="7"/>
        <v>114.85000000000001</v>
      </c>
      <c r="E23" s="55">
        <f t="shared" si="8"/>
        <v>115.05</v>
      </c>
      <c r="F23" s="27">
        <v>5</v>
      </c>
      <c r="G23" s="56">
        <v>8</v>
      </c>
      <c r="H23" s="57">
        <f t="shared" si="9"/>
        <v>122.35000000000001</v>
      </c>
      <c r="I23" s="58">
        <f t="shared" si="10"/>
        <v>127.05</v>
      </c>
      <c r="J23" s="61"/>
      <c r="K23" s="61"/>
    </row>
    <row r="24" spans="1:11" x14ac:dyDescent="0.25">
      <c r="A24" s="46" t="str">
        <f t="shared" si="6"/>
        <v>Q223</v>
      </c>
      <c r="B24" s="17">
        <v>-2.5</v>
      </c>
      <c r="C24" s="60">
        <v>-2.25</v>
      </c>
      <c r="D24" s="22">
        <f t="shared" si="7"/>
        <v>-13.59999999999998</v>
      </c>
      <c r="E24" s="55">
        <f t="shared" si="8"/>
        <v>-13.399999999999991</v>
      </c>
      <c r="F24" s="27">
        <v>6</v>
      </c>
      <c r="G24" s="56">
        <v>10</v>
      </c>
      <c r="H24" s="57">
        <f t="shared" si="9"/>
        <v>-5.3499999999999801</v>
      </c>
      <c r="I24" s="58">
        <f t="shared" si="10"/>
        <v>-0.89999999999997726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-1.5</v>
      </c>
      <c r="C25" s="60">
        <v>-1.25</v>
      </c>
      <c r="D25" s="22">
        <f t="shared" si="7"/>
        <v>-20.099999999999994</v>
      </c>
      <c r="E25" s="55">
        <f t="shared" si="8"/>
        <v>-19.900000000000006</v>
      </c>
      <c r="F25" s="27">
        <v>5</v>
      </c>
      <c r="G25" s="56">
        <v>12</v>
      </c>
      <c r="H25" s="57">
        <f t="shared" si="9"/>
        <v>-13.849999999999994</v>
      </c>
      <c r="I25" s="58">
        <f t="shared" si="10"/>
        <v>-6.4000000000000057</v>
      </c>
      <c r="J25" s="63"/>
      <c r="K25" s="63"/>
    </row>
    <row r="26" spans="1:11" x14ac:dyDescent="0.25">
      <c r="A26" s="46" t="str">
        <f t="shared" si="6"/>
        <v>CAL24</v>
      </c>
      <c r="B26" s="17">
        <v>-0.6</v>
      </c>
      <c r="C26" s="60">
        <v>-0.3</v>
      </c>
      <c r="D26" s="22">
        <f t="shared" si="7"/>
        <v>-9.75</v>
      </c>
      <c r="E26" s="55">
        <f t="shared" si="8"/>
        <v>-9.5500000000000114</v>
      </c>
      <c r="F26" s="27">
        <v>4</v>
      </c>
      <c r="G26" s="56">
        <v>8</v>
      </c>
      <c r="H26" s="57">
        <f t="shared" si="9"/>
        <v>-5.4499999999999886</v>
      </c>
      <c r="I26" s="58">
        <f t="shared" si="10"/>
        <v>-0.95000000000001705</v>
      </c>
      <c r="J26" s="63"/>
      <c r="K26" s="63"/>
    </row>
    <row r="27" spans="1:11" x14ac:dyDescent="0.25">
      <c r="A27" s="46" t="str">
        <f t="shared" si="6"/>
        <v>CAL25</v>
      </c>
      <c r="B27" s="17">
        <v>-2.5</v>
      </c>
      <c r="C27" s="60">
        <v>0</v>
      </c>
      <c r="D27" s="22">
        <f t="shared" si="7"/>
        <v>-5.8499999999999943</v>
      </c>
      <c r="E27" s="55">
        <f t="shared" si="8"/>
        <v>-5.6500000000000057</v>
      </c>
      <c r="F27" s="27">
        <v>2</v>
      </c>
      <c r="G27" s="56">
        <v>8</v>
      </c>
      <c r="H27" s="57">
        <f t="shared" si="9"/>
        <v>-3.8499999999999943</v>
      </c>
      <c r="I27" s="58">
        <f t="shared" si="10"/>
        <v>4.8500000000000085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109.75</v>
      </c>
      <c r="E28" s="66">
        <f t="shared" si="8"/>
        <v>109.94999999999999</v>
      </c>
      <c r="F28" s="28">
        <v>2</v>
      </c>
      <c r="G28" s="67">
        <v>5</v>
      </c>
      <c r="H28" s="68">
        <f t="shared" si="9"/>
        <v>111.75</v>
      </c>
      <c r="I28" s="69">
        <f t="shared" si="10"/>
        <v>117.44999999999999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89" priority="9" operator="equal">
      <formula>0.1</formula>
    </cfRule>
  </conditionalFormatting>
  <conditionalFormatting sqref="I4:I13">
    <cfRule type="cellIs" dxfId="88" priority="8" operator="equal">
      <formula>0.1</formula>
    </cfRule>
  </conditionalFormatting>
  <conditionalFormatting sqref="E4:E6">
    <cfRule type="cellIs" dxfId="87" priority="2" operator="equal">
      <formula>0.1</formula>
    </cfRule>
  </conditionalFormatting>
  <conditionalFormatting sqref="G6">
    <cfRule type="cellIs" dxfId="86" priority="6" operator="equal">
      <formula>0.1</formula>
    </cfRule>
  </conditionalFormatting>
  <conditionalFormatting sqref="G5">
    <cfRule type="cellIs" dxfId="85" priority="5" operator="equal">
      <formula>0.1</formula>
    </cfRule>
  </conditionalFormatting>
  <conditionalFormatting sqref="G4">
    <cfRule type="cellIs" dxfId="84" priority="4" operator="equal">
      <formula>0.1</formula>
    </cfRule>
  </conditionalFormatting>
  <conditionalFormatting sqref="G4:G6">
    <cfRule type="cellIs" dxfId="83" priority="3" operator="equal">
      <formula>0.1</formula>
    </cfRule>
    <cfRule type="cellIs" dxfId="82" priority="7" operator="equal">
      <formula>0.1</formula>
    </cfRule>
  </conditionalFormatting>
  <conditionalFormatting sqref="C4:C13">
    <cfRule type="cellIs" dxfId="81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8A9D-D86A-43AE-A28D-B43B830FD3B2}">
  <dimension ref="A2:K29"/>
  <sheetViews>
    <sheetView workbookViewId="0">
      <selection activeCell="K17" sqref="K17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109.2</v>
      </c>
      <c r="C4" s="8">
        <f t="shared" ref="C4:C13" si="0">B4+0.1</f>
        <v>109.3</v>
      </c>
      <c r="D4" s="9">
        <v>125.45</v>
      </c>
      <c r="E4" s="10">
        <f>D4+0.1</f>
        <v>125.55</v>
      </c>
      <c r="F4" s="11"/>
      <c r="G4" s="12">
        <f>F4+0.1</f>
        <v>0.1</v>
      </c>
      <c r="H4" s="13">
        <v>137.44999999999999</v>
      </c>
      <c r="I4" s="10">
        <f t="shared" ref="I4:I13" si="1">H4+0.1</f>
        <v>137.54999999999998</v>
      </c>
      <c r="J4" s="14"/>
      <c r="K4" s="15"/>
    </row>
    <row r="5" spans="1:11" x14ac:dyDescent="0.25">
      <c r="A5" s="6" t="s">
        <v>8</v>
      </c>
      <c r="B5" s="16">
        <v>69.95</v>
      </c>
      <c r="C5" s="8">
        <f t="shared" si="0"/>
        <v>70.05</v>
      </c>
      <c r="D5" s="9"/>
      <c r="E5" s="10">
        <f>D5+0.1</f>
        <v>0.1</v>
      </c>
      <c r="F5" s="17"/>
      <c r="G5" s="12">
        <f>F5+0.1</f>
        <v>0.1</v>
      </c>
      <c r="H5" s="18"/>
      <c r="I5" s="10">
        <f t="shared" si="1"/>
        <v>0.1</v>
      </c>
      <c r="J5" s="19"/>
      <c r="K5" s="20"/>
    </row>
    <row r="6" spans="1:11" x14ac:dyDescent="0.25">
      <c r="A6" s="6" t="s">
        <v>38</v>
      </c>
      <c r="B6" s="16">
        <v>98.95</v>
      </c>
      <c r="C6" s="8">
        <f t="shared" si="0"/>
        <v>99.05</v>
      </c>
      <c r="D6" s="22"/>
      <c r="E6" s="10">
        <f>D6+0.1</f>
        <v>0.1</v>
      </c>
      <c r="F6" s="17"/>
      <c r="G6" s="12">
        <f>F6+0.1</f>
        <v>0.1</v>
      </c>
      <c r="H6" s="18"/>
      <c r="I6" s="10">
        <f t="shared" si="1"/>
        <v>0.1</v>
      </c>
      <c r="J6" s="17">
        <v>574.95000000000005</v>
      </c>
      <c r="K6" s="23">
        <f t="shared" ref="K6:K13" si="2">J6+0.1</f>
        <v>575.05000000000007</v>
      </c>
    </row>
    <row r="7" spans="1:11" ht="15.75" customHeight="1" x14ac:dyDescent="0.25">
      <c r="A7" s="24" t="s">
        <v>32</v>
      </c>
      <c r="B7" s="16">
        <v>103.2</v>
      </c>
      <c r="C7" s="21">
        <f t="shared" si="0"/>
        <v>103.3</v>
      </c>
      <c r="D7" s="25">
        <f t="shared" ref="D7:D13" si="3">B7-C22</f>
        <v>106.2</v>
      </c>
      <c r="E7" s="26">
        <f t="shared" ref="E7:E13" si="4">C7-B22</f>
        <v>107.3</v>
      </c>
      <c r="F7" s="19">
        <f t="shared" ref="F7:G13" si="5">D7+F22</f>
        <v>111.2</v>
      </c>
      <c r="G7" s="20">
        <f t="shared" si="5"/>
        <v>123.3</v>
      </c>
      <c r="H7" s="22">
        <v>113.7</v>
      </c>
      <c r="I7" s="10">
        <f t="shared" si="1"/>
        <v>113.8</v>
      </c>
      <c r="J7" s="17">
        <v>613.29999999999995</v>
      </c>
      <c r="K7" s="23">
        <f t="shared" si="2"/>
        <v>613.4</v>
      </c>
    </row>
    <row r="8" spans="1:11" x14ac:dyDescent="0.25">
      <c r="A8" s="24" t="s">
        <v>37</v>
      </c>
      <c r="B8" s="16">
        <v>108.45</v>
      </c>
      <c r="C8" s="21">
        <f t="shared" si="0"/>
        <v>108.55</v>
      </c>
      <c r="D8" s="25">
        <f t="shared" si="3"/>
        <v>110.95</v>
      </c>
      <c r="E8" s="26">
        <f t="shared" si="4"/>
        <v>112.55</v>
      </c>
      <c r="F8" s="19">
        <f t="shared" si="5"/>
        <v>115.95</v>
      </c>
      <c r="G8" s="20">
        <f t="shared" si="5"/>
        <v>120.55</v>
      </c>
      <c r="H8" s="22">
        <v>121.95</v>
      </c>
      <c r="I8" s="10">
        <f t="shared" si="1"/>
        <v>122.05</v>
      </c>
      <c r="J8" s="17">
        <v>621.70000000000005</v>
      </c>
      <c r="K8" s="23">
        <f t="shared" si="2"/>
        <v>621.80000000000007</v>
      </c>
    </row>
    <row r="9" spans="1:11" x14ac:dyDescent="0.25">
      <c r="A9" s="6" t="s">
        <v>10</v>
      </c>
      <c r="B9" s="16">
        <v>109.45</v>
      </c>
      <c r="C9" s="21">
        <f t="shared" si="0"/>
        <v>109.55</v>
      </c>
      <c r="D9" s="25">
        <f t="shared" si="3"/>
        <v>111.7</v>
      </c>
      <c r="E9" s="26">
        <f t="shared" si="4"/>
        <v>112.05</v>
      </c>
      <c r="F9" s="19">
        <f t="shared" si="5"/>
        <v>117.7</v>
      </c>
      <c r="G9" s="20">
        <f t="shared" si="5"/>
        <v>122.05</v>
      </c>
      <c r="H9" s="22">
        <v>124.45</v>
      </c>
      <c r="I9" s="10">
        <f t="shared" si="1"/>
        <v>124.55</v>
      </c>
      <c r="J9" s="17">
        <v>628.35</v>
      </c>
      <c r="K9" s="23">
        <f t="shared" si="2"/>
        <v>628.45000000000005</v>
      </c>
    </row>
    <row r="10" spans="1:11" x14ac:dyDescent="0.25">
      <c r="A10" s="6" t="s">
        <v>21</v>
      </c>
      <c r="B10" s="16">
        <v>124.95</v>
      </c>
      <c r="C10" s="21">
        <f t="shared" si="0"/>
        <v>125.05</v>
      </c>
      <c r="D10" s="25">
        <f t="shared" si="3"/>
        <v>126.2</v>
      </c>
      <c r="E10" s="26">
        <f t="shared" si="4"/>
        <v>126.55</v>
      </c>
      <c r="F10" s="19">
        <f t="shared" si="5"/>
        <v>131.19999999999999</v>
      </c>
      <c r="G10" s="20">
        <f t="shared" si="5"/>
        <v>138.55000000000001</v>
      </c>
      <c r="H10" s="22">
        <v>143.44999999999999</v>
      </c>
      <c r="I10" s="10">
        <f t="shared" si="1"/>
        <v>143.54999999999998</v>
      </c>
      <c r="J10" s="17">
        <v>668.55</v>
      </c>
      <c r="K10" s="23">
        <f t="shared" si="2"/>
        <v>668.65</v>
      </c>
    </row>
    <row r="11" spans="1:11" x14ac:dyDescent="0.25">
      <c r="A11" s="6" t="s">
        <v>11</v>
      </c>
      <c r="B11" s="16">
        <v>130.69999999999999</v>
      </c>
      <c r="C11" s="21">
        <f t="shared" si="0"/>
        <v>130.79999999999998</v>
      </c>
      <c r="D11" s="25">
        <f t="shared" si="3"/>
        <v>131</v>
      </c>
      <c r="E11" s="26">
        <f t="shared" si="4"/>
        <v>131.39999999999998</v>
      </c>
      <c r="F11" s="19">
        <f t="shared" si="5"/>
        <v>135</v>
      </c>
      <c r="G11" s="20">
        <f t="shared" si="5"/>
        <v>139.39999999999998</v>
      </c>
      <c r="H11" s="22">
        <v>144.19999999999999</v>
      </c>
      <c r="I11" s="10">
        <f t="shared" si="1"/>
        <v>144.29999999999998</v>
      </c>
      <c r="J11" s="17">
        <v>758.2</v>
      </c>
      <c r="K11" s="23">
        <f t="shared" si="2"/>
        <v>758.30000000000007</v>
      </c>
    </row>
    <row r="12" spans="1:11" x14ac:dyDescent="0.25">
      <c r="A12" s="6" t="s">
        <v>12</v>
      </c>
      <c r="B12" s="27">
        <v>115.2</v>
      </c>
      <c r="C12" s="21">
        <f t="shared" si="0"/>
        <v>115.3</v>
      </c>
      <c r="D12" s="25">
        <f t="shared" si="3"/>
        <v>115.2</v>
      </c>
      <c r="E12" s="26">
        <f t="shared" si="4"/>
        <v>117.8</v>
      </c>
      <c r="F12" s="19">
        <f t="shared" si="5"/>
        <v>117.2</v>
      </c>
      <c r="G12" s="20">
        <f t="shared" si="5"/>
        <v>125.8</v>
      </c>
      <c r="H12" s="22"/>
      <c r="I12" s="10">
        <f t="shared" si="1"/>
        <v>0.1</v>
      </c>
      <c r="J12" s="17">
        <v>652.45000000000005</v>
      </c>
      <c r="K12" s="23">
        <f t="shared" si="2"/>
        <v>652.55000000000007</v>
      </c>
    </row>
    <row r="13" spans="1:11" x14ac:dyDescent="0.25">
      <c r="A13" s="6" t="s">
        <v>22</v>
      </c>
      <c r="B13" s="28">
        <v>106.85</v>
      </c>
      <c r="C13" s="29">
        <f t="shared" si="0"/>
        <v>106.94999999999999</v>
      </c>
      <c r="D13" s="25">
        <f t="shared" si="3"/>
        <v>106.85</v>
      </c>
      <c r="E13" s="26">
        <f t="shared" si="4"/>
        <v>109.44999999999999</v>
      </c>
      <c r="F13" s="30">
        <f t="shared" si="5"/>
        <v>108.85</v>
      </c>
      <c r="G13" s="31">
        <f t="shared" si="5"/>
        <v>114.44999999999999</v>
      </c>
      <c r="H13" s="32"/>
      <c r="I13" s="10">
        <f t="shared" si="1"/>
        <v>0.1</v>
      </c>
      <c r="J13" s="33">
        <v>647.45000000000005</v>
      </c>
      <c r="K13" s="34">
        <f t="shared" si="2"/>
        <v>647.55000000000007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Tue</v>
      </c>
      <c r="B19" s="14">
        <f>B4-E4</f>
        <v>-16.349999999999994</v>
      </c>
      <c r="C19" s="15">
        <f>C4-D4</f>
        <v>-16.150000000000006</v>
      </c>
      <c r="D19" s="50">
        <f t="shared" ref="D19:D28" si="7">B4-I4</f>
        <v>-28.34999999999998</v>
      </c>
      <c r="E19" s="51">
        <f t="shared" ref="E19:E28" si="8">C4-H4</f>
        <v>-28.149999999999991</v>
      </c>
      <c r="F19" s="52"/>
      <c r="G19" s="53"/>
      <c r="H19" s="13">
        <f t="shared" ref="H19:H28" si="9">F4-I4</f>
        <v>-137.54999999999998</v>
      </c>
      <c r="I19" s="54">
        <f t="shared" ref="I19:I28" si="10">G4-H4</f>
        <v>-137.35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69.850000000000009</v>
      </c>
      <c r="C20" s="20">
        <f>C5-D5</f>
        <v>70.05</v>
      </c>
      <c r="D20" s="22">
        <f t="shared" si="7"/>
        <v>69.850000000000009</v>
      </c>
      <c r="E20" s="55">
        <f t="shared" si="8"/>
        <v>70.05</v>
      </c>
      <c r="F20" s="27"/>
      <c r="G20" s="56"/>
      <c r="H20" s="57">
        <f t="shared" si="9"/>
        <v>-0.1</v>
      </c>
      <c r="I20" s="58">
        <f t="shared" si="10"/>
        <v>0.1</v>
      </c>
      <c r="J20" s="59"/>
      <c r="K20" s="59"/>
    </row>
    <row r="21" spans="1:11" x14ac:dyDescent="0.25">
      <c r="A21" s="46" t="str">
        <f t="shared" si="6"/>
        <v>Wk11</v>
      </c>
      <c r="B21" s="19">
        <f>B6-E6</f>
        <v>98.850000000000009</v>
      </c>
      <c r="C21" s="20">
        <f>C6-D6</f>
        <v>99.05</v>
      </c>
      <c r="D21" s="22">
        <f t="shared" si="7"/>
        <v>98.850000000000009</v>
      </c>
      <c r="E21" s="55">
        <f t="shared" si="8"/>
        <v>99.05</v>
      </c>
      <c r="F21" s="27"/>
      <c r="G21" s="56"/>
      <c r="H21" s="57">
        <f t="shared" si="9"/>
        <v>-0.1</v>
      </c>
      <c r="I21" s="58">
        <f t="shared" si="10"/>
        <v>0.1</v>
      </c>
      <c r="J21" s="48"/>
    </row>
    <row r="22" spans="1:11" x14ac:dyDescent="0.25">
      <c r="A22" s="46" t="str">
        <f t="shared" si="6"/>
        <v>APR23</v>
      </c>
      <c r="B22" s="17">
        <v>-4</v>
      </c>
      <c r="C22" s="60">
        <v>-3</v>
      </c>
      <c r="D22" s="22">
        <f t="shared" si="7"/>
        <v>-10.599999999999994</v>
      </c>
      <c r="E22" s="55">
        <f t="shared" si="8"/>
        <v>-10.400000000000006</v>
      </c>
      <c r="F22" s="27">
        <v>5</v>
      </c>
      <c r="G22" s="56">
        <v>16</v>
      </c>
      <c r="H22" s="57">
        <f t="shared" si="9"/>
        <v>-2.5999999999999943</v>
      </c>
      <c r="I22" s="58">
        <f t="shared" si="10"/>
        <v>9.5999999999999943</v>
      </c>
      <c r="J22" s="61"/>
      <c r="K22" s="61"/>
    </row>
    <row r="23" spans="1:11" x14ac:dyDescent="0.25">
      <c r="A23" s="46" t="str">
        <f t="shared" si="6"/>
        <v>MAY23</v>
      </c>
      <c r="B23" s="17">
        <v>-4</v>
      </c>
      <c r="C23" s="60">
        <v>-2.5</v>
      </c>
      <c r="D23" s="22">
        <f t="shared" si="7"/>
        <v>-13.599999999999994</v>
      </c>
      <c r="E23" s="55">
        <f t="shared" si="8"/>
        <v>-13.400000000000006</v>
      </c>
      <c r="F23" s="27">
        <v>5</v>
      </c>
      <c r="G23" s="56">
        <v>8</v>
      </c>
      <c r="H23" s="57">
        <f t="shared" si="9"/>
        <v>-6.0999999999999943</v>
      </c>
      <c r="I23" s="58">
        <f t="shared" si="10"/>
        <v>-1.4000000000000057</v>
      </c>
      <c r="J23" s="61"/>
      <c r="K23" s="61"/>
    </row>
    <row r="24" spans="1:11" x14ac:dyDescent="0.25">
      <c r="A24" s="46" t="str">
        <f t="shared" si="6"/>
        <v>Q223</v>
      </c>
      <c r="B24" s="17">
        <v>-2.5</v>
      </c>
      <c r="C24" s="60">
        <v>-2.25</v>
      </c>
      <c r="D24" s="22">
        <f t="shared" si="7"/>
        <v>-15.099999999999994</v>
      </c>
      <c r="E24" s="55">
        <f t="shared" si="8"/>
        <v>-14.900000000000006</v>
      </c>
      <c r="F24" s="27">
        <v>6</v>
      </c>
      <c r="G24" s="56">
        <v>10</v>
      </c>
      <c r="H24" s="57">
        <f t="shared" si="9"/>
        <v>-6.8499999999999943</v>
      </c>
      <c r="I24" s="58">
        <f t="shared" si="10"/>
        <v>-2.4000000000000057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-1.5</v>
      </c>
      <c r="C25" s="60">
        <v>-1.25</v>
      </c>
      <c r="D25" s="22">
        <f t="shared" si="7"/>
        <v>-18.59999999999998</v>
      </c>
      <c r="E25" s="55">
        <f t="shared" si="8"/>
        <v>-18.399999999999991</v>
      </c>
      <c r="F25" s="27">
        <v>5</v>
      </c>
      <c r="G25" s="56">
        <v>12</v>
      </c>
      <c r="H25" s="57">
        <f t="shared" si="9"/>
        <v>-12.349999999999994</v>
      </c>
      <c r="I25" s="58">
        <f t="shared" si="10"/>
        <v>-4.8999999999999773</v>
      </c>
      <c r="J25" s="63"/>
      <c r="K25" s="63"/>
    </row>
    <row r="26" spans="1:11" x14ac:dyDescent="0.25">
      <c r="A26" s="46" t="str">
        <f t="shared" si="6"/>
        <v>CAL24</v>
      </c>
      <c r="B26" s="17">
        <v>-0.6</v>
      </c>
      <c r="C26" s="60">
        <v>-0.3</v>
      </c>
      <c r="D26" s="22">
        <f t="shared" si="7"/>
        <v>-13.599999999999994</v>
      </c>
      <c r="E26" s="55">
        <f t="shared" si="8"/>
        <v>-13.400000000000006</v>
      </c>
      <c r="F26" s="27">
        <v>4</v>
      </c>
      <c r="G26" s="56">
        <v>8</v>
      </c>
      <c r="H26" s="57">
        <f t="shared" si="9"/>
        <v>-9.2999999999999829</v>
      </c>
      <c r="I26" s="58">
        <f t="shared" si="10"/>
        <v>-4.8000000000000114</v>
      </c>
      <c r="J26" s="63"/>
      <c r="K26" s="63"/>
    </row>
    <row r="27" spans="1:11" x14ac:dyDescent="0.25">
      <c r="A27" s="46" t="str">
        <f t="shared" si="6"/>
        <v>CAL25</v>
      </c>
      <c r="B27" s="17">
        <v>-2.5</v>
      </c>
      <c r="C27" s="60">
        <v>0</v>
      </c>
      <c r="D27" s="22">
        <f t="shared" si="7"/>
        <v>115.10000000000001</v>
      </c>
      <c r="E27" s="55">
        <f t="shared" si="8"/>
        <v>115.3</v>
      </c>
      <c r="F27" s="27">
        <v>2</v>
      </c>
      <c r="G27" s="56">
        <v>8</v>
      </c>
      <c r="H27" s="57">
        <f t="shared" si="9"/>
        <v>117.10000000000001</v>
      </c>
      <c r="I27" s="58">
        <f t="shared" si="10"/>
        <v>125.8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106.75</v>
      </c>
      <c r="E28" s="66">
        <f t="shared" si="8"/>
        <v>106.94999999999999</v>
      </c>
      <c r="F28" s="28">
        <v>2</v>
      </c>
      <c r="G28" s="67">
        <v>5</v>
      </c>
      <c r="H28" s="68">
        <f t="shared" si="9"/>
        <v>108.75</v>
      </c>
      <c r="I28" s="69">
        <f t="shared" si="10"/>
        <v>114.44999999999999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80" priority="9" operator="equal">
      <formula>0.1</formula>
    </cfRule>
  </conditionalFormatting>
  <conditionalFormatting sqref="I4:I13">
    <cfRule type="cellIs" dxfId="79" priority="8" operator="equal">
      <formula>0.1</formula>
    </cfRule>
  </conditionalFormatting>
  <conditionalFormatting sqref="E4:E6">
    <cfRule type="cellIs" dxfId="78" priority="2" operator="equal">
      <formula>0.1</formula>
    </cfRule>
  </conditionalFormatting>
  <conditionalFormatting sqref="G6">
    <cfRule type="cellIs" dxfId="77" priority="6" operator="equal">
      <formula>0.1</formula>
    </cfRule>
  </conditionalFormatting>
  <conditionalFormatting sqref="G5">
    <cfRule type="cellIs" dxfId="76" priority="5" operator="equal">
      <formula>0.1</formula>
    </cfRule>
  </conditionalFormatting>
  <conditionalFormatting sqref="G4">
    <cfRule type="cellIs" dxfId="75" priority="4" operator="equal">
      <formula>0.1</formula>
    </cfRule>
  </conditionalFormatting>
  <conditionalFormatting sqref="G4:G6">
    <cfRule type="cellIs" dxfId="74" priority="3" operator="equal">
      <formula>0.1</formula>
    </cfRule>
    <cfRule type="cellIs" dxfId="73" priority="7" operator="equal">
      <formula>0.1</formula>
    </cfRule>
  </conditionalFormatting>
  <conditionalFormatting sqref="C4:C13">
    <cfRule type="cellIs" dxfId="72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6C84-C75B-4B0E-B2E7-A33569D2D63E}">
  <dimension ref="A2:K29"/>
  <sheetViews>
    <sheetView workbookViewId="0">
      <selection activeCell="H12" sqref="H12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139.94999999999999</v>
      </c>
      <c r="C4" s="8">
        <f t="shared" ref="C4:C13" si="0">B4+0.1</f>
        <v>140.04999999999998</v>
      </c>
      <c r="D4" s="9"/>
      <c r="E4" s="10">
        <f>D4+0.1</f>
        <v>0.1</v>
      </c>
      <c r="F4" s="11"/>
      <c r="G4" s="12">
        <f>F4+0.1</f>
        <v>0.1</v>
      </c>
      <c r="H4" s="13">
        <v>139.94999999999999</v>
      </c>
      <c r="I4" s="10">
        <f t="shared" ref="I4:I13" si="1">H4+0.1</f>
        <v>140.04999999999998</v>
      </c>
      <c r="J4" s="14"/>
      <c r="K4" s="15"/>
    </row>
    <row r="5" spans="1:11" x14ac:dyDescent="0.25">
      <c r="A5" s="6" t="s">
        <v>8</v>
      </c>
      <c r="B5" s="16">
        <v>75.45</v>
      </c>
      <c r="C5" s="8">
        <f t="shared" si="0"/>
        <v>75.55</v>
      </c>
      <c r="D5" s="9"/>
      <c r="E5" s="10">
        <f>D5+0.1</f>
        <v>0.1</v>
      </c>
      <c r="F5" s="17"/>
      <c r="G5" s="12">
        <f>F5+0.1</f>
        <v>0.1</v>
      </c>
      <c r="H5" s="18"/>
      <c r="I5" s="10">
        <f t="shared" si="1"/>
        <v>0.1</v>
      </c>
      <c r="J5" s="19"/>
      <c r="K5" s="20"/>
    </row>
    <row r="6" spans="1:11" x14ac:dyDescent="0.25">
      <c r="A6" s="6" t="s">
        <v>38</v>
      </c>
      <c r="B6" s="16">
        <v>96.95</v>
      </c>
      <c r="C6" s="8">
        <f t="shared" si="0"/>
        <v>97.05</v>
      </c>
      <c r="D6" s="22"/>
      <c r="E6" s="10">
        <f>D6+0.1</f>
        <v>0.1</v>
      </c>
      <c r="F6" s="17"/>
      <c r="G6" s="12">
        <f>F6+0.1</f>
        <v>0.1</v>
      </c>
      <c r="H6" s="18"/>
      <c r="I6" s="10">
        <f t="shared" si="1"/>
        <v>0.1</v>
      </c>
      <c r="J6" s="17">
        <v>583.95000000000005</v>
      </c>
      <c r="K6" s="23">
        <f t="shared" ref="K6:K13" si="2">J6+0.1</f>
        <v>584.05000000000007</v>
      </c>
    </row>
    <row r="7" spans="1:11" ht="15.75" customHeight="1" x14ac:dyDescent="0.25">
      <c r="A7" s="24" t="s">
        <v>32</v>
      </c>
      <c r="B7" s="16">
        <v>106.2</v>
      </c>
      <c r="C7" s="21">
        <f t="shared" si="0"/>
        <v>106.3</v>
      </c>
      <c r="D7" s="25">
        <f t="shared" ref="D7:D13" si="3">B7-C22</f>
        <v>109.2</v>
      </c>
      <c r="E7" s="26">
        <f t="shared" ref="E7:E13" si="4">C7-B22</f>
        <v>110.3</v>
      </c>
      <c r="F7" s="19">
        <f t="shared" ref="F7:G13" si="5">D7+F22</f>
        <v>114.2</v>
      </c>
      <c r="G7" s="20">
        <f t="shared" si="5"/>
        <v>126.3</v>
      </c>
      <c r="H7" s="22">
        <v>116.45</v>
      </c>
      <c r="I7" s="10">
        <f t="shared" si="1"/>
        <v>116.55</v>
      </c>
      <c r="J7" s="17">
        <v>619.29999999999995</v>
      </c>
      <c r="K7" s="23">
        <f t="shared" si="2"/>
        <v>619.4</v>
      </c>
    </row>
    <row r="8" spans="1:11" x14ac:dyDescent="0.25">
      <c r="A8" s="24" t="s">
        <v>37</v>
      </c>
      <c r="B8" s="16">
        <v>111.75</v>
      </c>
      <c r="C8" s="21">
        <f t="shared" si="0"/>
        <v>111.85</v>
      </c>
      <c r="D8" s="25">
        <f t="shared" si="3"/>
        <v>114.25</v>
      </c>
      <c r="E8" s="26">
        <f t="shared" si="4"/>
        <v>115.85</v>
      </c>
      <c r="F8" s="19">
        <f t="shared" si="5"/>
        <v>119.25</v>
      </c>
      <c r="G8" s="20">
        <f t="shared" si="5"/>
        <v>123.85</v>
      </c>
      <c r="H8" s="22">
        <v>121.95</v>
      </c>
      <c r="I8" s="10">
        <f t="shared" si="1"/>
        <v>122.05</v>
      </c>
      <c r="J8" s="17">
        <v>630.45000000000005</v>
      </c>
      <c r="K8" s="23">
        <f t="shared" si="2"/>
        <v>630.55000000000007</v>
      </c>
    </row>
    <row r="9" spans="1:11" x14ac:dyDescent="0.25">
      <c r="A9" s="6" t="s">
        <v>10</v>
      </c>
      <c r="B9" s="16">
        <v>112.45</v>
      </c>
      <c r="C9" s="21">
        <f t="shared" si="0"/>
        <v>112.55</v>
      </c>
      <c r="D9" s="25">
        <f t="shared" si="3"/>
        <v>114.45</v>
      </c>
      <c r="E9" s="26">
        <f t="shared" si="4"/>
        <v>114.85</v>
      </c>
      <c r="F9" s="19">
        <f t="shared" si="5"/>
        <v>120.45</v>
      </c>
      <c r="G9" s="20">
        <f t="shared" si="5"/>
        <v>124.85</v>
      </c>
      <c r="H9" s="22">
        <v>124.7</v>
      </c>
      <c r="I9" s="10">
        <f t="shared" si="1"/>
        <v>124.8</v>
      </c>
      <c r="J9" s="17">
        <v>632.54999999999995</v>
      </c>
      <c r="K9" s="23">
        <f t="shared" si="2"/>
        <v>632.65</v>
      </c>
    </row>
    <row r="10" spans="1:11" x14ac:dyDescent="0.25">
      <c r="A10" s="6" t="s">
        <v>21</v>
      </c>
      <c r="B10" s="16">
        <v>127.95</v>
      </c>
      <c r="C10" s="21">
        <f t="shared" si="0"/>
        <v>128.05000000000001</v>
      </c>
      <c r="D10" s="25">
        <f t="shared" si="3"/>
        <v>129.19999999999999</v>
      </c>
      <c r="E10" s="26">
        <f t="shared" si="4"/>
        <v>129.55000000000001</v>
      </c>
      <c r="F10" s="19">
        <f t="shared" si="5"/>
        <v>134.19999999999999</v>
      </c>
      <c r="G10" s="20">
        <f t="shared" si="5"/>
        <v>141.55000000000001</v>
      </c>
      <c r="H10" s="22">
        <v>144.69999999999999</v>
      </c>
      <c r="I10" s="10">
        <f t="shared" si="1"/>
        <v>144.79999999999998</v>
      </c>
      <c r="J10" s="17">
        <v>668.25</v>
      </c>
      <c r="K10" s="23">
        <f t="shared" si="2"/>
        <v>668.35</v>
      </c>
    </row>
    <row r="11" spans="1:11" x14ac:dyDescent="0.25">
      <c r="A11" s="6" t="s">
        <v>11</v>
      </c>
      <c r="B11" s="16">
        <v>135.69999999999999</v>
      </c>
      <c r="C11" s="21">
        <f t="shared" si="0"/>
        <v>135.79999999999998</v>
      </c>
      <c r="D11" s="25">
        <f t="shared" si="3"/>
        <v>135.89999999999998</v>
      </c>
      <c r="E11" s="26">
        <f t="shared" si="4"/>
        <v>136.29999999999998</v>
      </c>
      <c r="F11" s="19">
        <f t="shared" si="5"/>
        <v>139.89999999999998</v>
      </c>
      <c r="G11" s="20">
        <f t="shared" si="5"/>
        <v>144.29999999999998</v>
      </c>
      <c r="H11" s="22">
        <v>145.15</v>
      </c>
      <c r="I11" s="10">
        <f t="shared" si="1"/>
        <v>145.25</v>
      </c>
      <c r="J11" s="17">
        <v>742.2</v>
      </c>
      <c r="K11" s="23">
        <f t="shared" si="2"/>
        <v>742.30000000000007</v>
      </c>
    </row>
    <row r="12" spans="1:11" x14ac:dyDescent="0.25">
      <c r="A12" s="6" t="s">
        <v>12</v>
      </c>
      <c r="B12" s="27">
        <v>117.2</v>
      </c>
      <c r="C12" s="21">
        <f t="shared" si="0"/>
        <v>117.3</v>
      </c>
      <c r="D12" s="25">
        <f t="shared" si="3"/>
        <v>117.7</v>
      </c>
      <c r="E12" s="26">
        <f t="shared" si="4"/>
        <v>118.8</v>
      </c>
      <c r="F12" s="19">
        <f t="shared" si="5"/>
        <v>119.7</v>
      </c>
      <c r="G12" s="20">
        <f t="shared" si="5"/>
        <v>126.8</v>
      </c>
      <c r="H12" s="22"/>
      <c r="I12" s="10">
        <f t="shared" si="1"/>
        <v>0.1</v>
      </c>
      <c r="J12" s="17">
        <v>652.45000000000005</v>
      </c>
      <c r="K12" s="23">
        <f t="shared" si="2"/>
        <v>652.55000000000007</v>
      </c>
    </row>
    <row r="13" spans="1:11" x14ac:dyDescent="0.25">
      <c r="A13" s="6" t="s">
        <v>22</v>
      </c>
      <c r="B13" s="28">
        <v>105.95</v>
      </c>
      <c r="C13" s="29">
        <f t="shared" si="0"/>
        <v>106.05</v>
      </c>
      <c r="D13" s="25">
        <f t="shared" si="3"/>
        <v>105.95</v>
      </c>
      <c r="E13" s="26">
        <f t="shared" si="4"/>
        <v>108.55</v>
      </c>
      <c r="F13" s="30">
        <f t="shared" si="5"/>
        <v>107.95</v>
      </c>
      <c r="G13" s="31">
        <f t="shared" si="5"/>
        <v>113.55</v>
      </c>
      <c r="H13" s="32"/>
      <c r="I13" s="10">
        <f t="shared" si="1"/>
        <v>0.1</v>
      </c>
      <c r="J13" s="33">
        <v>647.45000000000005</v>
      </c>
      <c r="K13" s="34">
        <f t="shared" si="2"/>
        <v>647.55000000000007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Wed</v>
      </c>
      <c r="B19" s="14">
        <f>B4-E4</f>
        <v>139.85</v>
      </c>
      <c r="C19" s="15">
        <f>C4-D4</f>
        <v>140.04999999999998</v>
      </c>
      <c r="D19" s="50">
        <f t="shared" ref="D19:D28" si="7">B4-I4</f>
        <v>-9.9999999999994316E-2</v>
      </c>
      <c r="E19" s="51">
        <f t="shared" ref="E19:E28" si="8">C4-H4</f>
        <v>9.9999999999994316E-2</v>
      </c>
      <c r="F19" s="52"/>
      <c r="G19" s="53"/>
      <c r="H19" s="13">
        <f t="shared" ref="H19:H28" si="9">F4-I4</f>
        <v>-140.04999999999998</v>
      </c>
      <c r="I19" s="54">
        <f t="shared" ref="I19:I28" si="10">G4-H4</f>
        <v>-139.85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75.350000000000009</v>
      </c>
      <c r="C20" s="20">
        <f>C5-D5</f>
        <v>75.55</v>
      </c>
      <c r="D20" s="22">
        <f t="shared" si="7"/>
        <v>75.350000000000009</v>
      </c>
      <c r="E20" s="55">
        <f t="shared" si="8"/>
        <v>75.55</v>
      </c>
      <c r="F20" s="27"/>
      <c r="G20" s="56"/>
      <c r="H20" s="57">
        <f t="shared" si="9"/>
        <v>-0.1</v>
      </c>
      <c r="I20" s="58">
        <f t="shared" si="10"/>
        <v>0.1</v>
      </c>
      <c r="J20" s="59"/>
      <c r="K20" s="59"/>
    </row>
    <row r="21" spans="1:11" x14ac:dyDescent="0.25">
      <c r="A21" s="46" t="str">
        <f t="shared" si="6"/>
        <v>Wk11</v>
      </c>
      <c r="B21" s="19">
        <f>B6-E6</f>
        <v>96.850000000000009</v>
      </c>
      <c r="C21" s="20">
        <f>C6-D6</f>
        <v>97.05</v>
      </c>
      <c r="D21" s="22">
        <f t="shared" si="7"/>
        <v>96.850000000000009</v>
      </c>
      <c r="E21" s="55">
        <f t="shared" si="8"/>
        <v>97.05</v>
      </c>
      <c r="F21" s="27"/>
      <c r="G21" s="56"/>
      <c r="H21" s="57">
        <f t="shared" si="9"/>
        <v>-0.1</v>
      </c>
      <c r="I21" s="58">
        <f t="shared" si="10"/>
        <v>0.1</v>
      </c>
      <c r="J21" s="48"/>
    </row>
    <row r="22" spans="1:11" x14ac:dyDescent="0.25">
      <c r="A22" s="46" t="str">
        <f t="shared" si="6"/>
        <v>APR23</v>
      </c>
      <c r="B22" s="17">
        <v>-4</v>
      </c>
      <c r="C22" s="60">
        <v>-3</v>
      </c>
      <c r="D22" s="22">
        <f t="shared" si="7"/>
        <v>-10.349999999999994</v>
      </c>
      <c r="E22" s="55">
        <f t="shared" si="8"/>
        <v>-10.150000000000006</v>
      </c>
      <c r="F22" s="27">
        <v>5</v>
      </c>
      <c r="G22" s="56">
        <v>16</v>
      </c>
      <c r="H22" s="57">
        <f t="shared" si="9"/>
        <v>-2.3499999999999943</v>
      </c>
      <c r="I22" s="58">
        <f t="shared" si="10"/>
        <v>9.8499999999999943</v>
      </c>
      <c r="J22" s="61"/>
      <c r="K22" s="61"/>
    </row>
    <row r="23" spans="1:11" x14ac:dyDescent="0.25">
      <c r="A23" s="46" t="str">
        <f t="shared" si="6"/>
        <v>MAY23</v>
      </c>
      <c r="B23" s="17">
        <v>-4</v>
      </c>
      <c r="C23" s="60">
        <v>-2.5</v>
      </c>
      <c r="D23" s="22">
        <f t="shared" si="7"/>
        <v>-10.299999999999997</v>
      </c>
      <c r="E23" s="55">
        <f t="shared" si="8"/>
        <v>-10.100000000000009</v>
      </c>
      <c r="F23" s="27">
        <v>5</v>
      </c>
      <c r="G23" s="56">
        <v>8</v>
      </c>
      <c r="H23" s="57">
        <f t="shared" si="9"/>
        <v>-2.7999999999999972</v>
      </c>
      <c r="I23" s="58">
        <f t="shared" si="10"/>
        <v>1.8999999999999915</v>
      </c>
      <c r="J23" s="61"/>
      <c r="K23" s="61"/>
    </row>
    <row r="24" spans="1:11" x14ac:dyDescent="0.25">
      <c r="A24" s="46" t="str">
        <f t="shared" si="6"/>
        <v>Q223</v>
      </c>
      <c r="B24" s="17">
        <v>-2.2999999999999998</v>
      </c>
      <c r="C24" s="60">
        <v>-2</v>
      </c>
      <c r="D24" s="22">
        <f t="shared" si="7"/>
        <v>-12.349999999999994</v>
      </c>
      <c r="E24" s="55">
        <f t="shared" si="8"/>
        <v>-12.150000000000006</v>
      </c>
      <c r="F24" s="27">
        <v>6</v>
      </c>
      <c r="G24" s="56">
        <v>10</v>
      </c>
      <c r="H24" s="57">
        <f t="shared" si="9"/>
        <v>-4.3499999999999943</v>
      </c>
      <c r="I24" s="58">
        <f t="shared" si="10"/>
        <v>0.14999999999999147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-1.5</v>
      </c>
      <c r="C25" s="60">
        <v>-1.25</v>
      </c>
      <c r="D25" s="22">
        <f t="shared" si="7"/>
        <v>-16.84999999999998</v>
      </c>
      <c r="E25" s="55">
        <f t="shared" si="8"/>
        <v>-16.649999999999977</v>
      </c>
      <c r="F25" s="27">
        <v>5</v>
      </c>
      <c r="G25" s="56">
        <v>12</v>
      </c>
      <c r="H25" s="57">
        <f t="shared" si="9"/>
        <v>-10.599999999999994</v>
      </c>
      <c r="I25" s="58">
        <f t="shared" si="10"/>
        <v>-3.1499999999999773</v>
      </c>
      <c r="J25" s="63"/>
      <c r="K25" s="63"/>
    </row>
    <row r="26" spans="1:11" x14ac:dyDescent="0.25">
      <c r="A26" s="46" t="str">
        <f t="shared" si="6"/>
        <v>CAL24</v>
      </c>
      <c r="B26" s="17">
        <v>-0.5</v>
      </c>
      <c r="C26" s="60">
        <v>-0.2</v>
      </c>
      <c r="D26" s="22">
        <f t="shared" si="7"/>
        <v>-9.5500000000000114</v>
      </c>
      <c r="E26" s="55">
        <f t="shared" si="8"/>
        <v>-9.3500000000000227</v>
      </c>
      <c r="F26" s="27">
        <v>4</v>
      </c>
      <c r="G26" s="56">
        <v>8</v>
      </c>
      <c r="H26" s="57">
        <f t="shared" si="9"/>
        <v>-5.3500000000000227</v>
      </c>
      <c r="I26" s="58">
        <f t="shared" si="10"/>
        <v>-0.85000000000002274</v>
      </c>
      <c r="J26" s="63"/>
      <c r="K26" s="63"/>
    </row>
    <row r="27" spans="1:11" x14ac:dyDescent="0.25">
      <c r="A27" s="46" t="str">
        <f t="shared" si="6"/>
        <v>CAL25</v>
      </c>
      <c r="B27" s="17">
        <v>-1.5</v>
      </c>
      <c r="C27" s="60">
        <v>-0.5</v>
      </c>
      <c r="D27" s="22">
        <f t="shared" si="7"/>
        <v>117.10000000000001</v>
      </c>
      <c r="E27" s="55">
        <f t="shared" si="8"/>
        <v>117.3</v>
      </c>
      <c r="F27" s="27">
        <v>2</v>
      </c>
      <c r="G27" s="56">
        <v>8</v>
      </c>
      <c r="H27" s="57">
        <f t="shared" si="9"/>
        <v>119.60000000000001</v>
      </c>
      <c r="I27" s="58">
        <f t="shared" si="10"/>
        <v>126.8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105.85000000000001</v>
      </c>
      <c r="E28" s="66">
        <f t="shared" si="8"/>
        <v>106.05</v>
      </c>
      <c r="F28" s="28">
        <v>2</v>
      </c>
      <c r="G28" s="67">
        <v>5</v>
      </c>
      <c r="H28" s="68">
        <f t="shared" si="9"/>
        <v>107.85000000000001</v>
      </c>
      <c r="I28" s="69">
        <f t="shared" si="10"/>
        <v>113.55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71" priority="9" operator="equal">
      <formula>0.1</formula>
    </cfRule>
  </conditionalFormatting>
  <conditionalFormatting sqref="I4:I13">
    <cfRule type="cellIs" dxfId="70" priority="8" operator="equal">
      <formula>0.1</formula>
    </cfRule>
  </conditionalFormatting>
  <conditionalFormatting sqref="E4:E6">
    <cfRule type="cellIs" dxfId="69" priority="2" operator="equal">
      <formula>0.1</formula>
    </cfRule>
  </conditionalFormatting>
  <conditionalFormatting sqref="G6">
    <cfRule type="cellIs" dxfId="68" priority="6" operator="equal">
      <formula>0.1</formula>
    </cfRule>
  </conditionalFormatting>
  <conditionalFormatting sqref="G5">
    <cfRule type="cellIs" dxfId="67" priority="5" operator="equal">
      <formula>0.1</formula>
    </cfRule>
  </conditionalFormatting>
  <conditionalFormatting sqref="G4">
    <cfRule type="cellIs" dxfId="66" priority="4" operator="equal">
      <formula>0.1</formula>
    </cfRule>
  </conditionalFormatting>
  <conditionalFormatting sqref="G4:G6">
    <cfRule type="cellIs" dxfId="65" priority="3" operator="equal">
      <formula>0.1</formula>
    </cfRule>
    <cfRule type="cellIs" dxfId="64" priority="7" operator="equal">
      <formula>0.1</formula>
    </cfRule>
  </conditionalFormatting>
  <conditionalFormatting sqref="C4:C13">
    <cfRule type="cellIs" dxfId="63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F59D-C152-4F19-A596-4969E03F0613}">
  <dimension ref="A2:K29"/>
  <sheetViews>
    <sheetView workbookViewId="0">
      <selection activeCell="H13" sqref="H13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130.44999999999999</v>
      </c>
      <c r="C4" s="8">
        <f t="shared" ref="C4:C13" si="0">B4+0.1</f>
        <v>130.54999999999998</v>
      </c>
      <c r="D4" s="9">
        <v>132.44999999999999</v>
      </c>
      <c r="E4" s="10">
        <f>D4+0.1</f>
        <v>132.54999999999998</v>
      </c>
      <c r="F4" s="11"/>
      <c r="G4" s="12">
        <f>F4+0.1</f>
        <v>0.1</v>
      </c>
      <c r="H4" s="13">
        <v>133.44999999999999</v>
      </c>
      <c r="I4" s="10">
        <f t="shared" ref="I4:I13" si="1">H4+0.1</f>
        <v>133.54999999999998</v>
      </c>
      <c r="J4" s="14"/>
      <c r="K4" s="15"/>
    </row>
    <row r="5" spans="1:11" x14ac:dyDescent="0.25">
      <c r="A5" s="6" t="s">
        <v>8</v>
      </c>
      <c r="B5" s="16">
        <v>87.95</v>
      </c>
      <c r="C5" s="8">
        <f t="shared" si="0"/>
        <v>88.05</v>
      </c>
      <c r="D5" s="9"/>
      <c r="E5" s="10">
        <f>D5+0.1</f>
        <v>0.1</v>
      </c>
      <c r="F5" s="17"/>
      <c r="G5" s="12">
        <f>F5+0.1</f>
        <v>0.1</v>
      </c>
      <c r="H5" s="18"/>
      <c r="I5" s="10">
        <f t="shared" si="1"/>
        <v>0.1</v>
      </c>
      <c r="J5" s="19"/>
      <c r="K5" s="20"/>
    </row>
    <row r="6" spans="1:11" x14ac:dyDescent="0.25">
      <c r="A6" s="6" t="s">
        <v>38</v>
      </c>
      <c r="B6" s="16">
        <v>93.95</v>
      </c>
      <c r="C6" s="8">
        <f t="shared" si="0"/>
        <v>94.05</v>
      </c>
      <c r="D6" s="22">
        <v>99.95</v>
      </c>
      <c r="E6" s="10">
        <f>D6+0.1</f>
        <v>100.05</v>
      </c>
      <c r="F6" s="17"/>
      <c r="G6" s="12">
        <f>F6+0.1</f>
        <v>0.1</v>
      </c>
      <c r="H6" s="18">
        <v>109.95</v>
      </c>
      <c r="I6" s="10">
        <f t="shared" si="1"/>
        <v>110.05</v>
      </c>
      <c r="J6" s="17">
        <v>575.04999999999995</v>
      </c>
      <c r="K6" s="23">
        <f t="shared" ref="K6:K13" si="2">J6+0.1</f>
        <v>575.15</v>
      </c>
    </row>
    <row r="7" spans="1:11" ht="15.75" customHeight="1" x14ac:dyDescent="0.25">
      <c r="A7" s="24" t="s">
        <v>32</v>
      </c>
      <c r="B7" s="16">
        <v>105.5</v>
      </c>
      <c r="C7" s="21">
        <f t="shared" si="0"/>
        <v>105.6</v>
      </c>
      <c r="D7" s="25">
        <f t="shared" ref="D7:D13" si="3">B7-C22</f>
        <v>108.5</v>
      </c>
      <c r="E7" s="26">
        <f t="shared" ref="E7:E13" si="4">C7-B22</f>
        <v>109.6</v>
      </c>
      <c r="F7" s="19">
        <f t="shared" ref="F7:G13" si="5">D7+F22</f>
        <v>113.5</v>
      </c>
      <c r="G7" s="20">
        <f t="shared" si="5"/>
        <v>125.6</v>
      </c>
      <c r="H7" s="22">
        <v>114.95</v>
      </c>
      <c r="I7" s="10">
        <f t="shared" si="1"/>
        <v>115.05</v>
      </c>
      <c r="J7" s="17">
        <v>625.75</v>
      </c>
      <c r="K7" s="23">
        <f t="shared" si="2"/>
        <v>625.85</v>
      </c>
    </row>
    <row r="8" spans="1:11" x14ac:dyDescent="0.25">
      <c r="A8" s="24" t="s">
        <v>37</v>
      </c>
      <c r="B8" s="16">
        <v>111.95</v>
      </c>
      <c r="C8" s="21">
        <f t="shared" si="0"/>
        <v>112.05</v>
      </c>
      <c r="D8" s="25">
        <f t="shared" si="3"/>
        <v>114.45</v>
      </c>
      <c r="E8" s="26">
        <f t="shared" si="4"/>
        <v>116.05</v>
      </c>
      <c r="F8" s="19">
        <f t="shared" si="5"/>
        <v>119.45</v>
      </c>
      <c r="G8" s="20">
        <f t="shared" si="5"/>
        <v>124.05</v>
      </c>
      <c r="H8" s="22">
        <v>121.95</v>
      </c>
      <c r="I8" s="10">
        <f t="shared" si="1"/>
        <v>122.05</v>
      </c>
      <c r="J8" s="17">
        <v>636.45000000000005</v>
      </c>
      <c r="K8" s="23">
        <f t="shared" si="2"/>
        <v>636.55000000000007</v>
      </c>
    </row>
    <row r="9" spans="1:11" x14ac:dyDescent="0.25">
      <c r="A9" s="6" t="s">
        <v>10</v>
      </c>
      <c r="B9" s="16">
        <v>112.7</v>
      </c>
      <c r="C9" s="21">
        <f t="shared" si="0"/>
        <v>112.8</v>
      </c>
      <c r="D9" s="25">
        <f t="shared" si="3"/>
        <v>114.7</v>
      </c>
      <c r="E9" s="26">
        <f t="shared" si="4"/>
        <v>115.1</v>
      </c>
      <c r="F9" s="19">
        <f t="shared" si="5"/>
        <v>120.7</v>
      </c>
      <c r="G9" s="20">
        <f t="shared" si="5"/>
        <v>125.1</v>
      </c>
      <c r="H9" s="22">
        <v>124.95</v>
      </c>
      <c r="I9" s="10">
        <f t="shared" si="1"/>
        <v>125.05</v>
      </c>
      <c r="J9" s="17">
        <v>638.35</v>
      </c>
      <c r="K9" s="23">
        <f t="shared" si="2"/>
        <v>638.45000000000005</v>
      </c>
    </row>
    <row r="10" spans="1:11" x14ac:dyDescent="0.25">
      <c r="A10" s="6" t="s">
        <v>21</v>
      </c>
      <c r="B10" s="16">
        <v>128.94999999999999</v>
      </c>
      <c r="C10" s="21">
        <f t="shared" si="0"/>
        <v>129.04999999999998</v>
      </c>
      <c r="D10" s="25">
        <f t="shared" si="3"/>
        <v>130.19999999999999</v>
      </c>
      <c r="E10" s="26">
        <f t="shared" si="4"/>
        <v>130.54999999999998</v>
      </c>
      <c r="F10" s="19">
        <f t="shared" si="5"/>
        <v>135.19999999999999</v>
      </c>
      <c r="G10" s="20">
        <f t="shared" si="5"/>
        <v>142.54999999999998</v>
      </c>
      <c r="H10" s="22">
        <v>145.94999999999999</v>
      </c>
      <c r="I10" s="10">
        <f t="shared" si="1"/>
        <v>146.04999999999998</v>
      </c>
      <c r="J10" s="17">
        <v>680.55</v>
      </c>
      <c r="K10" s="23">
        <f t="shared" si="2"/>
        <v>680.65</v>
      </c>
    </row>
    <row r="11" spans="1:11" x14ac:dyDescent="0.25">
      <c r="A11" s="6" t="s">
        <v>11</v>
      </c>
      <c r="B11" s="16">
        <v>139.5</v>
      </c>
      <c r="C11" s="21">
        <f t="shared" si="0"/>
        <v>139.6</v>
      </c>
      <c r="D11" s="25">
        <f t="shared" si="3"/>
        <v>139.69999999999999</v>
      </c>
      <c r="E11" s="26">
        <f t="shared" si="4"/>
        <v>140.1</v>
      </c>
      <c r="F11" s="19">
        <f t="shared" si="5"/>
        <v>143.69999999999999</v>
      </c>
      <c r="G11" s="20">
        <f t="shared" si="5"/>
        <v>148.1</v>
      </c>
      <c r="H11" s="22">
        <v>152.94999999999999</v>
      </c>
      <c r="I11" s="10">
        <f t="shared" si="1"/>
        <v>153.04999999999998</v>
      </c>
      <c r="J11" s="17">
        <v>749.3</v>
      </c>
      <c r="K11" s="23">
        <f t="shared" si="2"/>
        <v>749.4</v>
      </c>
    </row>
    <row r="12" spans="1:11" x14ac:dyDescent="0.25">
      <c r="A12" s="6" t="s">
        <v>12</v>
      </c>
      <c r="B12" s="27">
        <v>118.45</v>
      </c>
      <c r="C12" s="21">
        <f t="shared" si="0"/>
        <v>118.55</v>
      </c>
      <c r="D12" s="25">
        <f t="shared" si="3"/>
        <v>118.95</v>
      </c>
      <c r="E12" s="26">
        <f t="shared" si="4"/>
        <v>120.05</v>
      </c>
      <c r="F12" s="19">
        <f t="shared" si="5"/>
        <v>120.95</v>
      </c>
      <c r="G12" s="20">
        <f t="shared" si="5"/>
        <v>128.05000000000001</v>
      </c>
      <c r="H12" s="22">
        <v>123.45</v>
      </c>
      <c r="I12" s="10">
        <f t="shared" si="1"/>
        <v>123.55</v>
      </c>
      <c r="J12" s="17">
        <v>652.20000000000005</v>
      </c>
      <c r="K12" s="23">
        <f t="shared" si="2"/>
        <v>652.30000000000007</v>
      </c>
    </row>
    <row r="13" spans="1:11" x14ac:dyDescent="0.25">
      <c r="A13" s="6" t="s">
        <v>22</v>
      </c>
      <c r="B13" s="28">
        <v>106.95</v>
      </c>
      <c r="C13" s="29">
        <f t="shared" si="0"/>
        <v>107.05</v>
      </c>
      <c r="D13" s="25">
        <f t="shared" si="3"/>
        <v>106.95</v>
      </c>
      <c r="E13" s="26">
        <f t="shared" si="4"/>
        <v>109.55</v>
      </c>
      <c r="F13" s="30">
        <f t="shared" si="5"/>
        <v>108.95</v>
      </c>
      <c r="G13" s="31">
        <f t="shared" si="5"/>
        <v>114.55</v>
      </c>
      <c r="H13" s="32"/>
      <c r="I13" s="10">
        <f t="shared" si="1"/>
        <v>0.1</v>
      </c>
      <c r="J13" s="33">
        <v>647.45000000000005</v>
      </c>
      <c r="K13" s="34">
        <f t="shared" si="2"/>
        <v>647.55000000000007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Thu</v>
      </c>
      <c r="B19" s="14">
        <f>B4-E4</f>
        <v>-2.0999999999999943</v>
      </c>
      <c r="C19" s="15">
        <f>C4-D4</f>
        <v>-1.9000000000000057</v>
      </c>
      <c r="D19" s="50">
        <f t="shared" ref="D19:D28" si="7">B4-I4</f>
        <v>-3.0999999999999943</v>
      </c>
      <c r="E19" s="51">
        <f t="shared" ref="E19:E28" si="8">C4-H4</f>
        <v>-2.9000000000000057</v>
      </c>
      <c r="F19" s="52"/>
      <c r="G19" s="53"/>
      <c r="H19" s="13">
        <f t="shared" ref="H19:H28" si="9">F4-I4</f>
        <v>-133.54999999999998</v>
      </c>
      <c r="I19" s="54">
        <f t="shared" ref="I19:I28" si="10">G4-H4</f>
        <v>-133.35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87.850000000000009</v>
      </c>
      <c r="C20" s="20">
        <f>C5-D5</f>
        <v>88.05</v>
      </c>
      <c r="D20" s="22">
        <f t="shared" si="7"/>
        <v>87.850000000000009</v>
      </c>
      <c r="E20" s="55">
        <f t="shared" si="8"/>
        <v>88.05</v>
      </c>
      <c r="F20" s="27"/>
      <c r="G20" s="56"/>
      <c r="H20" s="57">
        <f t="shared" si="9"/>
        <v>-0.1</v>
      </c>
      <c r="I20" s="58">
        <f t="shared" si="10"/>
        <v>0.1</v>
      </c>
      <c r="J20" s="59"/>
      <c r="K20" s="59"/>
    </row>
    <row r="21" spans="1:11" x14ac:dyDescent="0.25">
      <c r="A21" s="46" t="str">
        <f t="shared" si="6"/>
        <v>Wk11</v>
      </c>
      <c r="B21" s="19">
        <f>B6-E6</f>
        <v>-6.0999999999999943</v>
      </c>
      <c r="C21" s="20">
        <f>C6-D6</f>
        <v>-5.9000000000000057</v>
      </c>
      <c r="D21" s="22">
        <f t="shared" si="7"/>
        <v>-16.099999999999994</v>
      </c>
      <c r="E21" s="55">
        <f t="shared" si="8"/>
        <v>-15.900000000000006</v>
      </c>
      <c r="F21" s="27"/>
      <c r="G21" s="56"/>
      <c r="H21" s="57">
        <f t="shared" si="9"/>
        <v>-110.05</v>
      </c>
      <c r="I21" s="58">
        <f t="shared" si="10"/>
        <v>-109.85000000000001</v>
      </c>
      <c r="J21" s="48"/>
    </row>
    <row r="22" spans="1:11" x14ac:dyDescent="0.25">
      <c r="A22" s="46" t="str">
        <f t="shared" si="6"/>
        <v>APR23</v>
      </c>
      <c r="B22" s="17">
        <v>-4</v>
      </c>
      <c r="C22" s="60">
        <v>-3</v>
      </c>
      <c r="D22" s="22">
        <f t="shared" si="7"/>
        <v>-9.5499999999999972</v>
      </c>
      <c r="E22" s="55">
        <f t="shared" si="8"/>
        <v>-9.3500000000000085</v>
      </c>
      <c r="F22" s="27">
        <v>5</v>
      </c>
      <c r="G22" s="56">
        <v>16</v>
      </c>
      <c r="H22" s="57">
        <f t="shared" si="9"/>
        <v>-1.5499999999999972</v>
      </c>
      <c r="I22" s="58">
        <f t="shared" si="10"/>
        <v>10.649999999999991</v>
      </c>
      <c r="J22" s="61"/>
      <c r="K22" s="61"/>
    </row>
    <row r="23" spans="1:11" x14ac:dyDescent="0.25">
      <c r="A23" s="46" t="str">
        <f t="shared" si="6"/>
        <v>MAY23</v>
      </c>
      <c r="B23" s="17">
        <v>-4</v>
      </c>
      <c r="C23" s="60">
        <v>-2.5</v>
      </c>
      <c r="D23" s="22">
        <f t="shared" si="7"/>
        <v>-10.099999999999994</v>
      </c>
      <c r="E23" s="55">
        <f t="shared" si="8"/>
        <v>-9.9000000000000057</v>
      </c>
      <c r="F23" s="27">
        <v>5</v>
      </c>
      <c r="G23" s="56">
        <v>8</v>
      </c>
      <c r="H23" s="57">
        <f t="shared" si="9"/>
        <v>-2.5999999999999943</v>
      </c>
      <c r="I23" s="58">
        <f t="shared" si="10"/>
        <v>2.0999999999999943</v>
      </c>
      <c r="J23" s="61"/>
      <c r="K23" s="61"/>
    </row>
    <row r="24" spans="1:11" x14ac:dyDescent="0.25">
      <c r="A24" s="46" t="str">
        <f t="shared" si="6"/>
        <v>Q223</v>
      </c>
      <c r="B24" s="17">
        <v>-2.2999999999999998</v>
      </c>
      <c r="C24" s="60">
        <v>-2</v>
      </c>
      <c r="D24" s="22">
        <f t="shared" si="7"/>
        <v>-12.349999999999994</v>
      </c>
      <c r="E24" s="55">
        <f t="shared" si="8"/>
        <v>-12.150000000000006</v>
      </c>
      <c r="F24" s="27">
        <v>6</v>
      </c>
      <c r="G24" s="56">
        <v>10</v>
      </c>
      <c r="H24" s="57">
        <f t="shared" si="9"/>
        <v>-4.3499999999999943</v>
      </c>
      <c r="I24" s="58">
        <f t="shared" si="10"/>
        <v>0.14999999999999147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-1.5</v>
      </c>
      <c r="C25" s="60">
        <v>-1.25</v>
      </c>
      <c r="D25" s="22">
        <f t="shared" si="7"/>
        <v>-17.099999999999994</v>
      </c>
      <c r="E25" s="55">
        <f t="shared" si="8"/>
        <v>-16.900000000000006</v>
      </c>
      <c r="F25" s="27">
        <v>5</v>
      </c>
      <c r="G25" s="56">
        <v>12</v>
      </c>
      <c r="H25" s="57">
        <f t="shared" si="9"/>
        <v>-10.849999999999994</v>
      </c>
      <c r="I25" s="58">
        <f t="shared" si="10"/>
        <v>-3.4000000000000057</v>
      </c>
      <c r="J25" s="63"/>
      <c r="K25" s="63"/>
    </row>
    <row r="26" spans="1:11" x14ac:dyDescent="0.25">
      <c r="A26" s="46" t="str">
        <f t="shared" si="6"/>
        <v>CAL24</v>
      </c>
      <c r="B26" s="17">
        <v>-0.5</v>
      </c>
      <c r="C26" s="60">
        <v>-0.2</v>
      </c>
      <c r="D26" s="22">
        <f t="shared" si="7"/>
        <v>-13.549999999999983</v>
      </c>
      <c r="E26" s="55">
        <f t="shared" si="8"/>
        <v>-13.349999999999994</v>
      </c>
      <c r="F26" s="27">
        <v>4</v>
      </c>
      <c r="G26" s="56">
        <v>8</v>
      </c>
      <c r="H26" s="57">
        <f t="shared" si="9"/>
        <v>-9.3499999999999943</v>
      </c>
      <c r="I26" s="58">
        <f t="shared" si="10"/>
        <v>-4.8499999999999943</v>
      </c>
      <c r="J26" s="63"/>
      <c r="K26" s="63"/>
    </row>
    <row r="27" spans="1:11" x14ac:dyDescent="0.25">
      <c r="A27" s="46" t="str">
        <f t="shared" si="6"/>
        <v>CAL25</v>
      </c>
      <c r="B27" s="17">
        <v>-1.5</v>
      </c>
      <c r="C27" s="60">
        <v>-0.5</v>
      </c>
      <c r="D27" s="22">
        <f t="shared" si="7"/>
        <v>-5.0999999999999943</v>
      </c>
      <c r="E27" s="55">
        <f t="shared" si="8"/>
        <v>-4.9000000000000057</v>
      </c>
      <c r="F27" s="27">
        <v>2</v>
      </c>
      <c r="G27" s="56">
        <v>8</v>
      </c>
      <c r="H27" s="57">
        <f t="shared" si="9"/>
        <v>-2.5999999999999943</v>
      </c>
      <c r="I27" s="58">
        <f t="shared" si="10"/>
        <v>4.6000000000000085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106.85000000000001</v>
      </c>
      <c r="E28" s="66">
        <f t="shared" si="8"/>
        <v>107.05</v>
      </c>
      <c r="F28" s="28">
        <v>2</v>
      </c>
      <c r="G28" s="67">
        <v>5</v>
      </c>
      <c r="H28" s="68">
        <f t="shared" si="9"/>
        <v>108.85000000000001</v>
      </c>
      <c r="I28" s="69">
        <f t="shared" si="10"/>
        <v>114.55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62" priority="9" operator="equal">
      <formula>0.1</formula>
    </cfRule>
  </conditionalFormatting>
  <conditionalFormatting sqref="I4:I13">
    <cfRule type="cellIs" dxfId="61" priority="8" operator="equal">
      <formula>0.1</formula>
    </cfRule>
  </conditionalFormatting>
  <conditionalFormatting sqref="E4:E6">
    <cfRule type="cellIs" dxfId="60" priority="2" operator="equal">
      <formula>0.1</formula>
    </cfRule>
  </conditionalFormatting>
  <conditionalFormatting sqref="G6">
    <cfRule type="cellIs" dxfId="59" priority="6" operator="equal">
      <formula>0.1</formula>
    </cfRule>
  </conditionalFormatting>
  <conditionalFormatting sqref="G5">
    <cfRule type="cellIs" dxfId="58" priority="5" operator="equal">
      <formula>0.1</formula>
    </cfRule>
  </conditionalFormatting>
  <conditionalFormatting sqref="G4">
    <cfRule type="cellIs" dxfId="57" priority="4" operator="equal">
      <formula>0.1</formula>
    </cfRule>
  </conditionalFormatting>
  <conditionalFormatting sqref="G4:G6">
    <cfRule type="cellIs" dxfId="56" priority="3" operator="equal">
      <formula>0.1</formula>
    </cfRule>
    <cfRule type="cellIs" dxfId="55" priority="7" operator="equal">
      <formula>0.1</formula>
    </cfRule>
  </conditionalFormatting>
  <conditionalFormatting sqref="C4:C13">
    <cfRule type="cellIs" dxfId="54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34C7-DE1E-4652-B000-07A84A1D7FDE}">
  <dimension ref="A2:K29"/>
  <sheetViews>
    <sheetView workbookViewId="0">
      <selection activeCell="B10" sqref="B10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113.95</v>
      </c>
      <c r="C4" s="8">
        <f t="shared" ref="C4:C13" si="0">B4+0.1</f>
        <v>114.05</v>
      </c>
      <c r="D4" s="9"/>
      <c r="E4" s="10">
        <f>D4+0.1</f>
        <v>0.1</v>
      </c>
      <c r="F4" s="11"/>
      <c r="G4" s="12">
        <f>F4+0.1</f>
        <v>0.1</v>
      </c>
      <c r="H4" s="13">
        <v>119.45</v>
      </c>
      <c r="I4" s="10">
        <f t="shared" ref="I4:I13" si="1">H4+0.1</f>
        <v>119.55</v>
      </c>
      <c r="J4" s="14"/>
      <c r="K4" s="15"/>
    </row>
    <row r="5" spans="1:11" x14ac:dyDescent="0.25">
      <c r="A5" s="6" t="s">
        <v>8</v>
      </c>
      <c r="B5" s="16">
        <v>93.45</v>
      </c>
      <c r="C5" s="8">
        <f t="shared" si="0"/>
        <v>93.55</v>
      </c>
      <c r="D5" s="9"/>
      <c r="E5" s="10">
        <f>D5+0.1</f>
        <v>0.1</v>
      </c>
      <c r="F5" s="17"/>
      <c r="G5" s="12">
        <f>F5+0.1</f>
        <v>0.1</v>
      </c>
      <c r="H5" s="18"/>
      <c r="I5" s="10">
        <f t="shared" si="1"/>
        <v>0.1</v>
      </c>
      <c r="J5" s="19"/>
      <c r="K5" s="20"/>
    </row>
    <row r="6" spans="1:11" x14ac:dyDescent="0.25">
      <c r="A6" s="6" t="s">
        <v>38</v>
      </c>
      <c r="B6" s="16">
        <v>93.95</v>
      </c>
      <c r="C6" s="8">
        <f t="shared" si="0"/>
        <v>94.05</v>
      </c>
      <c r="D6" s="22"/>
      <c r="E6" s="10">
        <f>D6+0.1</f>
        <v>0.1</v>
      </c>
      <c r="F6" s="17"/>
      <c r="G6" s="12">
        <f>F6+0.1</f>
        <v>0.1</v>
      </c>
      <c r="H6" s="18"/>
      <c r="I6" s="10">
        <f t="shared" si="1"/>
        <v>0.1</v>
      </c>
      <c r="J6" s="17">
        <v>569.95000000000005</v>
      </c>
      <c r="K6" s="23">
        <f t="shared" ref="K6:K13" si="2">J6+0.1</f>
        <v>570.05000000000007</v>
      </c>
    </row>
    <row r="7" spans="1:11" ht="15.75" customHeight="1" x14ac:dyDescent="0.25">
      <c r="A7" s="24" t="s">
        <v>32</v>
      </c>
      <c r="B7" s="16">
        <v>108.35</v>
      </c>
      <c r="C7" s="21">
        <f t="shared" si="0"/>
        <v>108.44999999999999</v>
      </c>
      <c r="D7" s="25">
        <f t="shared" ref="D7:D13" si="3">B7-C22</f>
        <v>111.35</v>
      </c>
      <c r="E7" s="26">
        <f t="shared" ref="E7:E13" si="4">C7-B22</f>
        <v>112.44999999999999</v>
      </c>
      <c r="F7" s="19">
        <f t="shared" ref="F7:G13" si="5">D7+F22</f>
        <v>116.35</v>
      </c>
      <c r="G7" s="20">
        <f t="shared" si="5"/>
        <v>128.44999999999999</v>
      </c>
      <c r="H7" s="22">
        <v>116.9</v>
      </c>
      <c r="I7" s="10">
        <f t="shared" si="1"/>
        <v>117</v>
      </c>
      <c r="J7" s="17">
        <v>626.35</v>
      </c>
      <c r="K7" s="23">
        <f t="shared" si="2"/>
        <v>626.45000000000005</v>
      </c>
    </row>
    <row r="8" spans="1:11" x14ac:dyDescent="0.25">
      <c r="A8" s="24" t="s">
        <v>37</v>
      </c>
      <c r="B8" s="16">
        <v>113.95</v>
      </c>
      <c r="C8" s="21">
        <f t="shared" si="0"/>
        <v>114.05</v>
      </c>
      <c r="D8" s="25">
        <f t="shared" si="3"/>
        <v>116.45</v>
      </c>
      <c r="E8" s="26">
        <f t="shared" si="4"/>
        <v>118.05</v>
      </c>
      <c r="F8" s="19">
        <f t="shared" si="5"/>
        <v>121.45</v>
      </c>
      <c r="G8" s="20">
        <f t="shared" si="5"/>
        <v>126.05</v>
      </c>
      <c r="H8" s="22"/>
      <c r="I8" s="10">
        <f t="shared" si="1"/>
        <v>0.1</v>
      </c>
      <c r="J8" s="17">
        <v>625.54999999999995</v>
      </c>
      <c r="K8" s="23">
        <f t="shared" si="2"/>
        <v>625.65</v>
      </c>
    </row>
    <row r="9" spans="1:11" x14ac:dyDescent="0.25">
      <c r="A9" s="6" t="s">
        <v>10</v>
      </c>
      <c r="B9" s="16">
        <v>115.45</v>
      </c>
      <c r="C9" s="21">
        <f t="shared" si="0"/>
        <v>115.55</v>
      </c>
      <c r="D9" s="25">
        <f t="shared" si="3"/>
        <v>117.45</v>
      </c>
      <c r="E9" s="26">
        <f t="shared" si="4"/>
        <v>117.85</v>
      </c>
      <c r="F9" s="19">
        <f t="shared" si="5"/>
        <v>123.45</v>
      </c>
      <c r="G9" s="20">
        <f t="shared" si="5"/>
        <v>127.85</v>
      </c>
      <c r="H9" s="22">
        <v>123.05</v>
      </c>
      <c r="I9" s="10">
        <f t="shared" si="1"/>
        <v>123.14999999999999</v>
      </c>
      <c r="J9" s="17">
        <v>639.9</v>
      </c>
      <c r="K9" s="23">
        <f t="shared" si="2"/>
        <v>640</v>
      </c>
    </row>
    <row r="10" spans="1:11" x14ac:dyDescent="0.25">
      <c r="A10" s="6" t="s">
        <v>21</v>
      </c>
      <c r="B10" s="16">
        <v>131.94999999999999</v>
      </c>
      <c r="C10" s="21">
        <f t="shared" si="0"/>
        <v>132.04999999999998</v>
      </c>
      <c r="D10" s="25">
        <f t="shared" si="3"/>
        <v>133.19999999999999</v>
      </c>
      <c r="E10" s="26">
        <f t="shared" si="4"/>
        <v>133.54999999999998</v>
      </c>
      <c r="F10" s="19">
        <f t="shared" si="5"/>
        <v>138.19999999999999</v>
      </c>
      <c r="G10" s="20">
        <f t="shared" si="5"/>
        <v>145.54999999999998</v>
      </c>
      <c r="H10" s="22">
        <v>148.94999999999999</v>
      </c>
      <c r="I10" s="10">
        <f t="shared" si="1"/>
        <v>149.04999999999998</v>
      </c>
      <c r="J10" s="17">
        <v>680.25</v>
      </c>
      <c r="K10" s="23">
        <f t="shared" si="2"/>
        <v>680.35</v>
      </c>
    </row>
    <row r="11" spans="1:11" x14ac:dyDescent="0.25">
      <c r="A11" s="6" t="s">
        <v>11</v>
      </c>
      <c r="B11" s="16">
        <v>140.44999999999999</v>
      </c>
      <c r="C11" s="21">
        <f t="shared" si="0"/>
        <v>140.54999999999998</v>
      </c>
      <c r="D11" s="25">
        <f t="shared" si="3"/>
        <v>140.44999999999999</v>
      </c>
      <c r="E11" s="26">
        <f t="shared" si="4"/>
        <v>140.79999999999998</v>
      </c>
      <c r="F11" s="19">
        <f t="shared" si="5"/>
        <v>144.44999999999999</v>
      </c>
      <c r="G11" s="20">
        <f t="shared" si="5"/>
        <v>148.79999999999998</v>
      </c>
      <c r="H11" s="22">
        <v>146.94999999999999</v>
      </c>
      <c r="I11" s="10">
        <f t="shared" si="1"/>
        <v>147.04999999999998</v>
      </c>
      <c r="J11" s="17">
        <v>748.95</v>
      </c>
      <c r="K11" s="23">
        <f t="shared" si="2"/>
        <v>749.05000000000007</v>
      </c>
    </row>
    <row r="12" spans="1:11" x14ac:dyDescent="0.25">
      <c r="A12" s="6" t="s">
        <v>12</v>
      </c>
      <c r="B12" s="27">
        <v>119.95</v>
      </c>
      <c r="C12" s="21">
        <f t="shared" si="0"/>
        <v>120.05</v>
      </c>
      <c r="D12" s="25">
        <f t="shared" si="3"/>
        <v>120.45</v>
      </c>
      <c r="E12" s="26">
        <f t="shared" si="4"/>
        <v>121.55</v>
      </c>
      <c r="F12" s="19">
        <f t="shared" si="5"/>
        <v>122.45</v>
      </c>
      <c r="G12" s="20">
        <f t="shared" si="5"/>
        <v>129.55000000000001</v>
      </c>
      <c r="H12" s="22"/>
      <c r="I12" s="10">
        <f t="shared" si="1"/>
        <v>0.1</v>
      </c>
      <c r="J12" s="17">
        <v>652.20000000000005</v>
      </c>
      <c r="K12" s="23">
        <f t="shared" si="2"/>
        <v>652.30000000000007</v>
      </c>
    </row>
    <row r="13" spans="1:11" x14ac:dyDescent="0.25">
      <c r="A13" s="6" t="s">
        <v>22</v>
      </c>
      <c r="B13" s="28">
        <v>106.45</v>
      </c>
      <c r="C13" s="29">
        <f t="shared" si="0"/>
        <v>106.55</v>
      </c>
      <c r="D13" s="25">
        <f t="shared" si="3"/>
        <v>106.45</v>
      </c>
      <c r="E13" s="26">
        <f t="shared" si="4"/>
        <v>109.05</v>
      </c>
      <c r="F13" s="30">
        <f t="shared" si="5"/>
        <v>108.45</v>
      </c>
      <c r="G13" s="31">
        <f t="shared" si="5"/>
        <v>114.05</v>
      </c>
      <c r="H13" s="32"/>
      <c r="I13" s="10">
        <f t="shared" si="1"/>
        <v>0.1</v>
      </c>
      <c r="J13" s="33">
        <v>647.45000000000005</v>
      </c>
      <c r="K13" s="34">
        <f t="shared" si="2"/>
        <v>647.55000000000007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Fri</v>
      </c>
      <c r="B19" s="14">
        <f>B4-E4</f>
        <v>113.85000000000001</v>
      </c>
      <c r="C19" s="15">
        <f>C4-D4</f>
        <v>114.05</v>
      </c>
      <c r="D19" s="50">
        <f t="shared" ref="D19:D28" si="7">B4-I4</f>
        <v>-5.5999999999999943</v>
      </c>
      <c r="E19" s="51">
        <f t="shared" ref="E19:E28" si="8">C4-H4</f>
        <v>-5.4000000000000057</v>
      </c>
      <c r="F19" s="52"/>
      <c r="G19" s="53"/>
      <c r="H19" s="13">
        <f t="shared" ref="H19:H28" si="9">F4-I4</f>
        <v>-119.55</v>
      </c>
      <c r="I19" s="54">
        <f t="shared" ref="I19:I28" si="10">G4-H4</f>
        <v>-119.35000000000001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93.350000000000009</v>
      </c>
      <c r="C20" s="20">
        <f>C5-D5</f>
        <v>93.55</v>
      </c>
      <c r="D20" s="22">
        <f t="shared" si="7"/>
        <v>93.350000000000009</v>
      </c>
      <c r="E20" s="55">
        <f t="shared" si="8"/>
        <v>93.55</v>
      </c>
      <c r="F20" s="27"/>
      <c r="G20" s="56"/>
      <c r="H20" s="57">
        <f t="shared" si="9"/>
        <v>-0.1</v>
      </c>
      <c r="I20" s="58">
        <f t="shared" si="10"/>
        <v>0.1</v>
      </c>
      <c r="J20" s="59"/>
      <c r="K20" s="59"/>
    </row>
    <row r="21" spans="1:11" x14ac:dyDescent="0.25">
      <c r="A21" s="46" t="str">
        <f t="shared" si="6"/>
        <v>Wk11</v>
      </c>
      <c r="B21" s="19">
        <f>B6-E6</f>
        <v>93.850000000000009</v>
      </c>
      <c r="C21" s="20">
        <f>C6-D6</f>
        <v>94.05</v>
      </c>
      <c r="D21" s="22">
        <f t="shared" si="7"/>
        <v>93.850000000000009</v>
      </c>
      <c r="E21" s="55">
        <f t="shared" si="8"/>
        <v>94.05</v>
      </c>
      <c r="F21" s="27"/>
      <c r="G21" s="56"/>
      <c r="H21" s="57">
        <f t="shared" si="9"/>
        <v>-0.1</v>
      </c>
      <c r="I21" s="58">
        <f t="shared" si="10"/>
        <v>0.1</v>
      </c>
      <c r="J21" s="48"/>
    </row>
    <row r="22" spans="1:11" x14ac:dyDescent="0.25">
      <c r="A22" s="46" t="str">
        <f t="shared" si="6"/>
        <v>APR23</v>
      </c>
      <c r="B22" s="17">
        <v>-4</v>
      </c>
      <c r="C22" s="60">
        <v>-3</v>
      </c>
      <c r="D22" s="22">
        <f t="shared" si="7"/>
        <v>-8.6500000000000057</v>
      </c>
      <c r="E22" s="55">
        <f t="shared" si="8"/>
        <v>-8.4500000000000171</v>
      </c>
      <c r="F22" s="27">
        <v>5</v>
      </c>
      <c r="G22" s="56">
        <v>16</v>
      </c>
      <c r="H22" s="57">
        <f t="shared" si="9"/>
        <v>-0.65000000000000568</v>
      </c>
      <c r="I22" s="58">
        <f t="shared" si="10"/>
        <v>11.549999999999983</v>
      </c>
      <c r="J22" s="61"/>
      <c r="K22" s="61"/>
    </row>
    <row r="23" spans="1:11" x14ac:dyDescent="0.25">
      <c r="A23" s="46" t="str">
        <f t="shared" si="6"/>
        <v>MAY23</v>
      </c>
      <c r="B23" s="17">
        <v>-4</v>
      </c>
      <c r="C23" s="60">
        <v>-2.5</v>
      </c>
      <c r="D23" s="22">
        <f t="shared" si="7"/>
        <v>113.85000000000001</v>
      </c>
      <c r="E23" s="55">
        <f t="shared" si="8"/>
        <v>114.05</v>
      </c>
      <c r="F23" s="27">
        <v>5</v>
      </c>
      <c r="G23" s="56">
        <v>8</v>
      </c>
      <c r="H23" s="57">
        <f t="shared" si="9"/>
        <v>121.35000000000001</v>
      </c>
      <c r="I23" s="58">
        <f t="shared" si="10"/>
        <v>126.05</v>
      </c>
      <c r="J23" s="61"/>
      <c r="K23" s="61"/>
    </row>
    <row r="24" spans="1:11" x14ac:dyDescent="0.25">
      <c r="A24" s="46" t="str">
        <f t="shared" si="6"/>
        <v>Q223</v>
      </c>
      <c r="B24" s="17">
        <v>-2.2999999999999998</v>
      </c>
      <c r="C24" s="60">
        <v>-2</v>
      </c>
      <c r="D24" s="22">
        <f t="shared" si="7"/>
        <v>-7.6999999999999886</v>
      </c>
      <c r="E24" s="55">
        <f t="shared" si="8"/>
        <v>-7.5</v>
      </c>
      <c r="F24" s="27">
        <v>6</v>
      </c>
      <c r="G24" s="56">
        <v>10</v>
      </c>
      <c r="H24" s="57">
        <f t="shared" si="9"/>
        <v>0.30000000000001137</v>
      </c>
      <c r="I24" s="58">
        <f t="shared" si="10"/>
        <v>4.7999999999999972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-1.5</v>
      </c>
      <c r="C25" s="60">
        <v>-1.25</v>
      </c>
      <c r="D25" s="22">
        <f t="shared" si="7"/>
        <v>-17.099999999999994</v>
      </c>
      <c r="E25" s="55">
        <f t="shared" si="8"/>
        <v>-16.900000000000006</v>
      </c>
      <c r="F25" s="27">
        <v>5</v>
      </c>
      <c r="G25" s="56">
        <v>12</v>
      </c>
      <c r="H25" s="57">
        <f t="shared" si="9"/>
        <v>-10.849999999999994</v>
      </c>
      <c r="I25" s="58">
        <f t="shared" si="10"/>
        <v>-3.4000000000000057</v>
      </c>
      <c r="J25" s="63"/>
      <c r="K25" s="63"/>
    </row>
    <row r="26" spans="1:11" x14ac:dyDescent="0.25">
      <c r="A26" s="46" t="str">
        <f t="shared" si="6"/>
        <v>CAL24</v>
      </c>
      <c r="B26" s="17">
        <v>-0.25</v>
      </c>
      <c r="C26" s="60">
        <v>0</v>
      </c>
      <c r="D26" s="22">
        <f t="shared" si="7"/>
        <v>-6.5999999999999943</v>
      </c>
      <c r="E26" s="55">
        <f t="shared" si="8"/>
        <v>-6.4000000000000057</v>
      </c>
      <c r="F26" s="27">
        <v>4</v>
      </c>
      <c r="G26" s="56">
        <v>8</v>
      </c>
      <c r="H26" s="57">
        <f t="shared" si="9"/>
        <v>-2.5999999999999943</v>
      </c>
      <c r="I26" s="58">
        <f t="shared" si="10"/>
        <v>1.8499999999999943</v>
      </c>
      <c r="J26" s="63"/>
      <c r="K26" s="63"/>
    </row>
    <row r="27" spans="1:11" x14ac:dyDescent="0.25">
      <c r="A27" s="46" t="str">
        <f t="shared" si="6"/>
        <v>CAL25</v>
      </c>
      <c r="B27" s="17">
        <v>-1.5</v>
      </c>
      <c r="C27" s="60">
        <v>-0.5</v>
      </c>
      <c r="D27" s="22">
        <f t="shared" si="7"/>
        <v>119.85000000000001</v>
      </c>
      <c r="E27" s="55">
        <f t="shared" si="8"/>
        <v>120.05</v>
      </c>
      <c r="F27" s="27">
        <v>2</v>
      </c>
      <c r="G27" s="56">
        <v>8</v>
      </c>
      <c r="H27" s="57">
        <f t="shared" si="9"/>
        <v>122.35000000000001</v>
      </c>
      <c r="I27" s="58">
        <f t="shared" si="10"/>
        <v>129.55000000000001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106.35000000000001</v>
      </c>
      <c r="E28" s="66">
        <f t="shared" si="8"/>
        <v>106.55</v>
      </c>
      <c r="F28" s="28">
        <v>2</v>
      </c>
      <c r="G28" s="67">
        <v>5</v>
      </c>
      <c r="H28" s="68">
        <f t="shared" si="9"/>
        <v>108.35000000000001</v>
      </c>
      <c r="I28" s="69">
        <f t="shared" si="10"/>
        <v>114.05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53" priority="9" operator="equal">
      <formula>0.1</formula>
    </cfRule>
  </conditionalFormatting>
  <conditionalFormatting sqref="I4:I13">
    <cfRule type="cellIs" dxfId="52" priority="8" operator="equal">
      <formula>0.1</formula>
    </cfRule>
  </conditionalFormatting>
  <conditionalFormatting sqref="E4:E6">
    <cfRule type="cellIs" dxfId="51" priority="2" operator="equal">
      <formula>0.1</formula>
    </cfRule>
  </conditionalFormatting>
  <conditionalFormatting sqref="G6">
    <cfRule type="cellIs" dxfId="50" priority="6" operator="equal">
      <formula>0.1</formula>
    </cfRule>
  </conditionalFormatting>
  <conditionalFormatting sqref="G5">
    <cfRule type="cellIs" dxfId="49" priority="5" operator="equal">
      <formula>0.1</formula>
    </cfRule>
  </conditionalFormatting>
  <conditionalFormatting sqref="G4">
    <cfRule type="cellIs" dxfId="48" priority="4" operator="equal">
      <formula>0.1</formula>
    </cfRule>
  </conditionalFormatting>
  <conditionalFormatting sqref="G4:G6">
    <cfRule type="cellIs" dxfId="47" priority="3" operator="equal">
      <formula>0.1</formula>
    </cfRule>
    <cfRule type="cellIs" dxfId="46" priority="7" operator="equal">
      <formula>0.1</formula>
    </cfRule>
  </conditionalFormatting>
  <conditionalFormatting sqref="C4:C13">
    <cfRule type="cellIs" dxfId="45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902E-6E6F-42B6-89D6-D553A531A356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26</v>
      </c>
      <c r="B4" s="7">
        <v>90.95</v>
      </c>
      <c r="C4" s="8">
        <f t="shared" ref="C4:C13" si="0">B4+0.1</f>
        <v>91.05</v>
      </c>
      <c r="D4" s="9"/>
      <c r="E4" s="10">
        <f t="shared" ref="E4:E6" si="1">D4+0.1</f>
        <v>0.1</v>
      </c>
      <c r="F4" s="11"/>
      <c r="G4" s="12">
        <f t="shared" ref="G4:G6" si="2">F4+0.1</f>
        <v>0.1</v>
      </c>
      <c r="H4" s="13">
        <v>156</v>
      </c>
      <c r="I4" s="10">
        <f t="shared" ref="I4:I13" si="3">H4+0.1</f>
        <v>156.1</v>
      </c>
      <c r="J4" s="14"/>
      <c r="K4" s="15"/>
    </row>
    <row r="5" spans="1:11" x14ac:dyDescent="0.25">
      <c r="A5" s="6" t="s">
        <v>8</v>
      </c>
      <c r="B5" s="16">
        <v>72.95</v>
      </c>
      <c r="C5" s="8">
        <f t="shared" si="0"/>
        <v>73.05</v>
      </c>
      <c r="D5" s="9">
        <v>81.95</v>
      </c>
      <c r="E5" s="10">
        <f t="shared" si="1"/>
        <v>82.05</v>
      </c>
      <c r="F5" s="17"/>
      <c r="G5" s="12">
        <f t="shared" si="2"/>
        <v>0.1</v>
      </c>
      <c r="H5" s="18">
        <v>124.95</v>
      </c>
      <c r="I5" s="10">
        <f t="shared" si="3"/>
        <v>125.05</v>
      </c>
      <c r="J5" s="19"/>
      <c r="K5" s="20"/>
    </row>
    <row r="6" spans="1:11" x14ac:dyDescent="0.25">
      <c r="A6" s="6" t="s">
        <v>19</v>
      </c>
      <c r="B6" s="16">
        <v>108.45</v>
      </c>
      <c r="C6" s="21">
        <f t="shared" si="0"/>
        <v>108.55</v>
      </c>
      <c r="D6" s="22">
        <v>115</v>
      </c>
      <c r="E6" s="10">
        <f t="shared" si="1"/>
        <v>115.1</v>
      </c>
      <c r="F6" s="17"/>
      <c r="G6" s="12">
        <f t="shared" si="2"/>
        <v>0.1</v>
      </c>
      <c r="H6" s="18">
        <v>136.75</v>
      </c>
      <c r="I6" s="10">
        <f t="shared" si="3"/>
        <v>136.85</v>
      </c>
      <c r="J6" s="17">
        <v>603.45000000000005</v>
      </c>
      <c r="K6" s="23">
        <f t="shared" ref="K6:K12" si="4">J6+0.1</f>
        <v>603.55000000000007</v>
      </c>
    </row>
    <row r="7" spans="1:11" ht="15.75" customHeight="1" x14ac:dyDescent="0.25">
      <c r="A7" s="24" t="s">
        <v>9</v>
      </c>
      <c r="B7" s="16">
        <v>168</v>
      </c>
      <c r="C7" s="21">
        <f t="shared" si="0"/>
        <v>168.1</v>
      </c>
      <c r="D7" s="25">
        <f t="shared" ref="D7:D13" si="5">B7-C22</f>
        <v>180</v>
      </c>
      <c r="E7" s="26">
        <f t="shared" ref="E7:E13" si="6">C7-B22</f>
        <v>180.6</v>
      </c>
      <c r="F7" s="19">
        <f t="shared" ref="F7:G13" si="7">D7+F22</f>
        <v>195</v>
      </c>
      <c r="G7" s="20">
        <f t="shared" si="7"/>
        <v>215.6</v>
      </c>
      <c r="H7" s="22">
        <v>196.45</v>
      </c>
      <c r="I7" s="10">
        <f t="shared" si="3"/>
        <v>196.54999999999998</v>
      </c>
      <c r="J7" s="17">
        <v>758.45</v>
      </c>
      <c r="K7" s="23">
        <f t="shared" si="4"/>
        <v>758.55000000000007</v>
      </c>
    </row>
    <row r="8" spans="1:11" x14ac:dyDescent="0.25">
      <c r="A8" s="24" t="s">
        <v>20</v>
      </c>
      <c r="B8" s="16">
        <v>173.1</v>
      </c>
      <c r="C8" s="21">
        <f t="shared" si="0"/>
        <v>173.2</v>
      </c>
      <c r="D8" s="25">
        <f t="shared" si="5"/>
        <v>175.1</v>
      </c>
      <c r="E8" s="26">
        <f t="shared" si="6"/>
        <v>181.2</v>
      </c>
      <c r="F8" s="19">
        <f t="shared" si="7"/>
        <v>195.1</v>
      </c>
      <c r="G8" s="20">
        <f t="shared" si="7"/>
        <v>231.2</v>
      </c>
      <c r="H8" s="22">
        <v>194.85</v>
      </c>
      <c r="I8" s="10">
        <f t="shared" si="3"/>
        <v>194.95</v>
      </c>
      <c r="J8" s="17">
        <v>737.2</v>
      </c>
      <c r="K8" s="23">
        <f t="shared" si="4"/>
        <v>737.30000000000007</v>
      </c>
    </row>
    <row r="9" spans="1:11" x14ac:dyDescent="0.25">
      <c r="A9" s="6" t="s">
        <v>10</v>
      </c>
      <c r="B9" s="16">
        <v>171</v>
      </c>
      <c r="C9" s="21">
        <f t="shared" si="0"/>
        <v>171.1</v>
      </c>
      <c r="D9" s="25">
        <f t="shared" si="5"/>
        <v>174.5</v>
      </c>
      <c r="E9" s="26">
        <f t="shared" si="6"/>
        <v>176.1</v>
      </c>
      <c r="F9" s="19">
        <f t="shared" si="7"/>
        <v>179.5</v>
      </c>
      <c r="G9" s="20">
        <f t="shared" si="7"/>
        <v>196.1</v>
      </c>
      <c r="H9" s="22">
        <v>189.8</v>
      </c>
      <c r="I9" s="10">
        <f t="shared" si="3"/>
        <v>189.9</v>
      </c>
      <c r="J9" s="17">
        <v>774.55</v>
      </c>
      <c r="K9" s="23">
        <f t="shared" si="4"/>
        <v>774.65</v>
      </c>
    </row>
    <row r="10" spans="1:11" x14ac:dyDescent="0.25">
      <c r="A10" s="6" t="s">
        <v>21</v>
      </c>
      <c r="B10" s="16">
        <v>195</v>
      </c>
      <c r="C10" s="21">
        <f t="shared" si="0"/>
        <v>195.1</v>
      </c>
      <c r="D10" s="25">
        <f t="shared" si="5"/>
        <v>190</v>
      </c>
      <c r="E10" s="26">
        <f t="shared" si="6"/>
        <v>200.1</v>
      </c>
      <c r="F10" s="19">
        <f t="shared" si="7"/>
        <v>200</v>
      </c>
      <c r="G10" s="20">
        <f t="shared" si="7"/>
        <v>220.1</v>
      </c>
      <c r="H10" s="22">
        <v>220.15</v>
      </c>
      <c r="I10" s="10">
        <f t="shared" si="3"/>
        <v>220.25</v>
      </c>
      <c r="J10" s="17">
        <v>821.7</v>
      </c>
      <c r="K10" s="23">
        <f t="shared" si="4"/>
        <v>821.80000000000007</v>
      </c>
    </row>
    <row r="11" spans="1:11" x14ac:dyDescent="0.25">
      <c r="A11" s="6" t="s">
        <v>11</v>
      </c>
      <c r="B11" s="16">
        <v>194</v>
      </c>
      <c r="C11" s="21">
        <f t="shared" si="0"/>
        <v>194.1</v>
      </c>
      <c r="D11" s="25">
        <f t="shared" si="5"/>
        <v>196</v>
      </c>
      <c r="E11" s="26">
        <f t="shared" si="6"/>
        <v>198.1</v>
      </c>
      <c r="F11" s="19">
        <f t="shared" si="7"/>
        <v>206</v>
      </c>
      <c r="G11" s="20">
        <f t="shared" si="7"/>
        <v>213.1</v>
      </c>
      <c r="H11" s="22">
        <v>200.1</v>
      </c>
      <c r="I11" s="10">
        <f>H11+0.1</f>
        <v>200.2</v>
      </c>
      <c r="J11" s="17">
        <v>940.45</v>
      </c>
      <c r="K11" s="23">
        <f t="shared" si="4"/>
        <v>940.55000000000007</v>
      </c>
    </row>
    <row r="12" spans="1:11" x14ac:dyDescent="0.25">
      <c r="A12" s="6" t="s">
        <v>12</v>
      </c>
      <c r="B12" s="27">
        <v>160</v>
      </c>
      <c r="C12" s="21">
        <f t="shared" si="0"/>
        <v>160.1</v>
      </c>
      <c r="D12" s="25">
        <f t="shared" si="5"/>
        <v>158</v>
      </c>
      <c r="E12" s="26">
        <f t="shared" si="6"/>
        <v>162.6</v>
      </c>
      <c r="F12" s="19">
        <f t="shared" si="7"/>
        <v>163</v>
      </c>
      <c r="G12" s="20">
        <f t="shared" si="7"/>
        <v>172.6</v>
      </c>
      <c r="H12" s="22">
        <v>164.85</v>
      </c>
      <c r="I12" s="10">
        <f t="shared" si="3"/>
        <v>164.95</v>
      </c>
      <c r="J12" s="17">
        <v>1099.95</v>
      </c>
      <c r="K12" s="23">
        <f t="shared" si="4"/>
        <v>1100.05</v>
      </c>
    </row>
    <row r="13" spans="1:11" x14ac:dyDescent="0.25">
      <c r="A13" s="6" t="s">
        <v>22</v>
      </c>
      <c r="B13" s="28">
        <v>130</v>
      </c>
      <c r="C13" s="29">
        <f t="shared" si="0"/>
        <v>130.1</v>
      </c>
      <c r="D13" s="25">
        <f t="shared" si="5"/>
        <v>128</v>
      </c>
      <c r="E13" s="26">
        <f t="shared" si="6"/>
        <v>132.6</v>
      </c>
      <c r="F13" s="30">
        <f t="shared" si="7"/>
        <v>133</v>
      </c>
      <c r="G13" s="31">
        <f t="shared" si="7"/>
        <v>142.6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Sat</v>
      </c>
      <c r="B19" s="14">
        <f>B4-E4</f>
        <v>90.850000000000009</v>
      </c>
      <c r="C19" s="15">
        <f>C4-D4</f>
        <v>91.05</v>
      </c>
      <c r="D19" s="50">
        <f t="shared" ref="D19:D28" si="8">B4-I4</f>
        <v>-65.149999999999991</v>
      </c>
      <c r="E19" s="51">
        <f t="shared" ref="E19:E28" si="9">C4-H4</f>
        <v>-64.95</v>
      </c>
      <c r="F19" s="52"/>
      <c r="G19" s="53"/>
      <c r="H19" s="13">
        <f t="shared" ref="H19:H28" si="10">F4-I4</f>
        <v>-156.1</v>
      </c>
      <c r="I19" s="54">
        <f t="shared" ref="I19:I28" si="11">G4-H4</f>
        <v>-155.9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-9.0999999999999943</v>
      </c>
      <c r="C20" s="20">
        <f>C5-D5</f>
        <v>-8.9000000000000057</v>
      </c>
      <c r="D20" s="22">
        <f t="shared" si="8"/>
        <v>-52.099999999999994</v>
      </c>
      <c r="E20" s="55">
        <f t="shared" si="9"/>
        <v>-51.900000000000006</v>
      </c>
      <c r="F20" s="27"/>
      <c r="G20" s="56"/>
      <c r="H20" s="57">
        <f t="shared" si="10"/>
        <v>-125.05</v>
      </c>
      <c r="I20" s="58">
        <f t="shared" si="11"/>
        <v>-124.85000000000001</v>
      </c>
      <c r="J20" s="59"/>
      <c r="K20" s="59"/>
    </row>
    <row r="21" spans="1:11" x14ac:dyDescent="0.25">
      <c r="A21" s="46" t="str">
        <f t="shared" si="12"/>
        <v>Wk02</v>
      </c>
      <c r="B21" s="19">
        <f>B6-E6</f>
        <v>-6.6499999999999915</v>
      </c>
      <c r="C21" s="20">
        <f>C6-D6</f>
        <v>-6.4500000000000028</v>
      </c>
      <c r="D21" s="22">
        <f t="shared" si="8"/>
        <v>-28.399999999999991</v>
      </c>
      <c r="E21" s="55">
        <f t="shared" si="9"/>
        <v>-28.200000000000003</v>
      </c>
      <c r="F21" s="27"/>
      <c r="G21" s="56"/>
      <c r="H21" s="57">
        <f t="shared" si="10"/>
        <v>-136.85</v>
      </c>
      <c r="I21" s="58">
        <f t="shared" si="11"/>
        <v>-136.65</v>
      </c>
      <c r="J21" s="48"/>
    </row>
    <row r="22" spans="1:11" x14ac:dyDescent="0.25">
      <c r="A22" s="46" t="str">
        <f t="shared" si="12"/>
        <v>FEB23</v>
      </c>
      <c r="B22" s="17">
        <v>-12.5</v>
      </c>
      <c r="C22" s="60">
        <v>-12</v>
      </c>
      <c r="D22" s="22">
        <f t="shared" si="8"/>
        <v>-28.549999999999983</v>
      </c>
      <c r="E22" s="55">
        <f t="shared" si="9"/>
        <v>-28.349999999999994</v>
      </c>
      <c r="F22" s="27">
        <v>15</v>
      </c>
      <c r="G22" s="56">
        <v>35</v>
      </c>
      <c r="H22" s="57">
        <f t="shared" si="10"/>
        <v>-1.5499999999999829</v>
      </c>
      <c r="I22" s="58">
        <f t="shared" si="11"/>
        <v>19.150000000000006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-2</v>
      </c>
      <c r="D23" s="22">
        <f t="shared" si="8"/>
        <v>-21.849999999999994</v>
      </c>
      <c r="E23" s="55">
        <f t="shared" si="9"/>
        <v>-21.650000000000006</v>
      </c>
      <c r="F23" s="27">
        <v>20</v>
      </c>
      <c r="G23" s="56">
        <v>50</v>
      </c>
      <c r="H23" s="57">
        <f t="shared" si="10"/>
        <v>0.15000000000000568</v>
      </c>
      <c r="I23" s="58">
        <f t="shared" si="11"/>
        <v>36.349999999999994</v>
      </c>
      <c r="J23" s="61"/>
      <c r="K23" s="61"/>
    </row>
    <row r="24" spans="1:11" x14ac:dyDescent="0.25">
      <c r="A24" s="46" t="str">
        <f t="shared" si="12"/>
        <v>Q223</v>
      </c>
      <c r="B24" s="17">
        <v>-5</v>
      </c>
      <c r="C24" s="60">
        <v>-3.5</v>
      </c>
      <c r="D24" s="22">
        <f t="shared" si="8"/>
        <v>-18.900000000000006</v>
      </c>
      <c r="E24" s="55">
        <f t="shared" si="9"/>
        <v>-18.700000000000017</v>
      </c>
      <c r="F24" s="27">
        <v>5</v>
      </c>
      <c r="G24" s="56">
        <v>20</v>
      </c>
      <c r="H24" s="57">
        <f t="shared" si="10"/>
        <v>-10.400000000000006</v>
      </c>
      <c r="I24" s="58">
        <f t="shared" si="11"/>
        <v>6.2999999999999829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5</v>
      </c>
      <c r="D25" s="22">
        <f t="shared" si="8"/>
        <v>-25.25</v>
      </c>
      <c r="E25" s="55">
        <f t="shared" si="9"/>
        <v>-25.050000000000011</v>
      </c>
      <c r="F25" s="27">
        <v>10</v>
      </c>
      <c r="G25" s="56">
        <v>20</v>
      </c>
      <c r="H25" s="57">
        <f t="shared" si="10"/>
        <v>-20.25</v>
      </c>
      <c r="I25" s="58">
        <f t="shared" si="11"/>
        <v>-5.0000000000011369E-2</v>
      </c>
      <c r="J25" s="63"/>
      <c r="K25" s="63"/>
    </row>
    <row r="26" spans="1:11" x14ac:dyDescent="0.25">
      <c r="A26" s="46" t="str">
        <f t="shared" si="12"/>
        <v>CAL24</v>
      </c>
      <c r="B26" s="17">
        <v>-4</v>
      </c>
      <c r="C26" s="60">
        <v>-2</v>
      </c>
      <c r="D26" s="22">
        <f t="shared" si="8"/>
        <v>-6.1999999999999886</v>
      </c>
      <c r="E26" s="55">
        <f>C11-H11</f>
        <v>-6</v>
      </c>
      <c r="F26" s="27">
        <v>10</v>
      </c>
      <c r="G26" s="56">
        <v>15</v>
      </c>
      <c r="H26" s="57">
        <f t="shared" si="10"/>
        <v>5.8000000000000114</v>
      </c>
      <c r="I26" s="58">
        <f>G11-H11</f>
        <v>13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-4.9499999999999886</v>
      </c>
      <c r="E27" s="55">
        <f t="shared" si="9"/>
        <v>-4.75</v>
      </c>
      <c r="F27" s="27">
        <v>5</v>
      </c>
      <c r="G27" s="56">
        <v>10</v>
      </c>
      <c r="H27" s="57">
        <f t="shared" si="10"/>
        <v>-1.9499999999999886</v>
      </c>
      <c r="I27" s="58">
        <f t="shared" si="11"/>
        <v>7.75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129.9</v>
      </c>
      <c r="E28" s="66">
        <f t="shared" si="9"/>
        <v>130.1</v>
      </c>
      <c r="F28" s="28">
        <v>5</v>
      </c>
      <c r="G28" s="67">
        <v>10</v>
      </c>
      <c r="H28" s="68">
        <f t="shared" si="10"/>
        <v>132.9</v>
      </c>
      <c r="I28" s="69">
        <f t="shared" si="11"/>
        <v>142.6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49" priority="9" operator="equal">
      <formula>0.1</formula>
    </cfRule>
  </conditionalFormatting>
  <conditionalFormatting sqref="I4:I13">
    <cfRule type="cellIs" dxfId="448" priority="8" operator="equal">
      <formula>0.1</formula>
    </cfRule>
  </conditionalFormatting>
  <conditionalFormatting sqref="E4:E6">
    <cfRule type="cellIs" dxfId="447" priority="2" operator="equal">
      <formula>0.1</formula>
    </cfRule>
  </conditionalFormatting>
  <conditionalFormatting sqref="G6">
    <cfRule type="cellIs" dxfId="446" priority="6" operator="equal">
      <formula>0.1</formula>
    </cfRule>
  </conditionalFormatting>
  <conditionalFormatting sqref="G5">
    <cfRule type="cellIs" dxfId="445" priority="5" operator="equal">
      <formula>0.1</formula>
    </cfRule>
  </conditionalFormatting>
  <conditionalFormatting sqref="G4">
    <cfRule type="cellIs" dxfId="444" priority="4" operator="equal">
      <formula>0.1</formula>
    </cfRule>
  </conditionalFormatting>
  <conditionalFormatting sqref="G4:G6">
    <cfRule type="cellIs" dxfId="443" priority="3" operator="equal">
      <formula>0.1</formula>
    </cfRule>
    <cfRule type="cellIs" dxfId="442" priority="7" operator="equal">
      <formula>0.1</formula>
    </cfRule>
  </conditionalFormatting>
  <conditionalFormatting sqref="C4:C13">
    <cfRule type="cellIs" dxfId="441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62F6-8209-4398-B181-97C031064200}">
  <dimension ref="A2:K29"/>
  <sheetViews>
    <sheetView workbookViewId="0">
      <selection activeCell="H11" sqref="H11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26</v>
      </c>
      <c r="B4" s="7">
        <v>104.95</v>
      </c>
      <c r="C4" s="8">
        <f t="shared" ref="C4:C13" si="0">B4+0.1</f>
        <v>105.05</v>
      </c>
      <c r="D4" s="9">
        <v>104.95</v>
      </c>
      <c r="E4" s="10">
        <f>D4+0.1</f>
        <v>105.05</v>
      </c>
      <c r="F4" s="11"/>
      <c r="G4" s="12">
        <f>F4+0.1</f>
        <v>0.1</v>
      </c>
      <c r="H4" s="13">
        <v>107.95</v>
      </c>
      <c r="I4" s="10">
        <f t="shared" ref="I4:I13" si="1">H4+0.1</f>
        <v>108.05</v>
      </c>
      <c r="J4" s="14"/>
      <c r="K4" s="15"/>
    </row>
    <row r="5" spans="1:11" x14ac:dyDescent="0.25">
      <c r="A5" s="6" t="s">
        <v>8</v>
      </c>
      <c r="B5" s="16">
        <v>104.95</v>
      </c>
      <c r="C5" s="8">
        <f t="shared" si="0"/>
        <v>105.05</v>
      </c>
      <c r="D5" s="9">
        <v>102.95</v>
      </c>
      <c r="E5" s="10">
        <f>D5+0.1</f>
        <v>103.05</v>
      </c>
      <c r="F5" s="17"/>
      <c r="G5" s="12">
        <f>F5+0.1</f>
        <v>0.1</v>
      </c>
      <c r="H5" s="18">
        <v>105.95</v>
      </c>
      <c r="I5" s="10">
        <f t="shared" si="1"/>
        <v>106.05</v>
      </c>
      <c r="J5" s="19"/>
      <c r="K5" s="20"/>
    </row>
    <row r="6" spans="1:11" x14ac:dyDescent="0.25">
      <c r="A6" s="6" t="s">
        <v>38</v>
      </c>
      <c r="B6" s="16">
        <v>92.45</v>
      </c>
      <c r="C6" s="8">
        <f t="shared" si="0"/>
        <v>92.55</v>
      </c>
      <c r="D6" s="22"/>
      <c r="E6" s="10">
        <f>D6+0.1</f>
        <v>0.1</v>
      </c>
      <c r="F6" s="17"/>
      <c r="G6" s="12">
        <f>F6+0.1</f>
        <v>0.1</v>
      </c>
      <c r="H6" s="18">
        <v>99.95</v>
      </c>
      <c r="I6" s="10">
        <f t="shared" si="1"/>
        <v>100.05</v>
      </c>
      <c r="J6" s="17">
        <v>569.54999999999995</v>
      </c>
      <c r="K6" s="23">
        <f t="shared" ref="K6:K13" si="2">J6+0.1</f>
        <v>569.65</v>
      </c>
    </row>
    <row r="7" spans="1:11" ht="15.75" customHeight="1" x14ac:dyDescent="0.25">
      <c r="A7" s="24" t="s">
        <v>32</v>
      </c>
      <c r="B7" s="16">
        <v>117.95</v>
      </c>
      <c r="C7" s="21">
        <f t="shared" si="0"/>
        <v>118.05</v>
      </c>
      <c r="D7" s="25">
        <f t="shared" ref="D7:D13" si="3">B7-C22</f>
        <v>120.95</v>
      </c>
      <c r="E7" s="26">
        <f t="shared" ref="E7:E13" si="4">C7-B22</f>
        <v>122.05</v>
      </c>
      <c r="F7" s="19">
        <f t="shared" ref="F7:G13" si="5">D7+F22</f>
        <v>125.95</v>
      </c>
      <c r="G7" s="20">
        <f t="shared" si="5"/>
        <v>138.05000000000001</v>
      </c>
      <c r="H7" s="22">
        <v>125.45</v>
      </c>
      <c r="I7" s="10">
        <f t="shared" si="1"/>
        <v>125.55</v>
      </c>
      <c r="J7" s="17">
        <v>641.75</v>
      </c>
      <c r="K7" s="23">
        <f t="shared" si="2"/>
        <v>641.85</v>
      </c>
    </row>
    <row r="8" spans="1:11" x14ac:dyDescent="0.25">
      <c r="A8" s="24" t="s">
        <v>37</v>
      </c>
      <c r="B8" s="16">
        <v>125.95</v>
      </c>
      <c r="C8" s="21">
        <f t="shared" si="0"/>
        <v>126.05</v>
      </c>
      <c r="D8" s="25">
        <f t="shared" si="3"/>
        <v>128.44999999999999</v>
      </c>
      <c r="E8" s="26">
        <f t="shared" si="4"/>
        <v>130.05000000000001</v>
      </c>
      <c r="F8" s="19">
        <f t="shared" si="5"/>
        <v>133.44999999999999</v>
      </c>
      <c r="G8" s="20">
        <f t="shared" si="5"/>
        <v>138.05000000000001</v>
      </c>
      <c r="H8" s="22">
        <v>135.44999999999999</v>
      </c>
      <c r="I8" s="10">
        <f t="shared" si="1"/>
        <v>135.54999999999998</v>
      </c>
      <c r="J8" s="17">
        <v>645.45000000000005</v>
      </c>
      <c r="K8" s="23">
        <f t="shared" si="2"/>
        <v>645.55000000000007</v>
      </c>
    </row>
    <row r="9" spans="1:11" x14ac:dyDescent="0.25">
      <c r="A9" s="6" t="s">
        <v>10</v>
      </c>
      <c r="B9" s="16">
        <v>127.7</v>
      </c>
      <c r="C9" s="21">
        <f t="shared" si="0"/>
        <v>127.8</v>
      </c>
      <c r="D9" s="25">
        <f t="shared" si="3"/>
        <v>129.69999999999999</v>
      </c>
      <c r="E9" s="26">
        <f t="shared" si="4"/>
        <v>130.1</v>
      </c>
      <c r="F9" s="19">
        <f t="shared" si="5"/>
        <v>135.69999999999999</v>
      </c>
      <c r="G9" s="20">
        <f t="shared" si="5"/>
        <v>140.1</v>
      </c>
      <c r="H9" s="22">
        <v>134.44999999999999</v>
      </c>
      <c r="I9" s="10">
        <f t="shared" si="1"/>
        <v>134.54999999999998</v>
      </c>
      <c r="J9" s="17">
        <v>657.55</v>
      </c>
      <c r="K9" s="23">
        <f t="shared" si="2"/>
        <v>657.65</v>
      </c>
    </row>
    <row r="10" spans="1:11" x14ac:dyDescent="0.25">
      <c r="A10" s="6" t="s">
        <v>21</v>
      </c>
      <c r="B10" s="16">
        <v>146.94999999999999</v>
      </c>
      <c r="C10" s="21">
        <f t="shared" si="0"/>
        <v>147.04999999999998</v>
      </c>
      <c r="D10" s="25">
        <f t="shared" si="3"/>
        <v>148.19999999999999</v>
      </c>
      <c r="E10" s="26">
        <f t="shared" si="4"/>
        <v>148.54999999999998</v>
      </c>
      <c r="F10" s="19">
        <f t="shared" si="5"/>
        <v>153.19999999999999</v>
      </c>
      <c r="G10" s="20">
        <f t="shared" si="5"/>
        <v>160.54999999999998</v>
      </c>
      <c r="H10" s="22">
        <v>163.95</v>
      </c>
      <c r="I10" s="10">
        <f t="shared" si="1"/>
        <v>164.04999999999998</v>
      </c>
      <c r="J10" s="17">
        <v>709.35</v>
      </c>
      <c r="K10" s="23">
        <f t="shared" si="2"/>
        <v>709.45</v>
      </c>
    </row>
    <row r="11" spans="1:11" x14ac:dyDescent="0.25">
      <c r="A11" s="6" t="s">
        <v>11</v>
      </c>
      <c r="B11" s="16">
        <v>155.94999999999999</v>
      </c>
      <c r="C11" s="21">
        <f t="shared" si="0"/>
        <v>156.04999999999998</v>
      </c>
      <c r="D11" s="25">
        <f t="shared" si="3"/>
        <v>154.94999999999999</v>
      </c>
      <c r="E11" s="26">
        <f t="shared" si="4"/>
        <v>156.04999999999998</v>
      </c>
      <c r="F11" s="19">
        <f t="shared" si="5"/>
        <v>158.94999999999999</v>
      </c>
      <c r="G11" s="20">
        <f t="shared" si="5"/>
        <v>164.04999999999998</v>
      </c>
      <c r="H11" s="22">
        <v>164.45</v>
      </c>
      <c r="I11" s="10">
        <f t="shared" si="1"/>
        <v>164.54999999999998</v>
      </c>
      <c r="J11" s="17">
        <v>749.95</v>
      </c>
      <c r="K11" s="23">
        <f t="shared" si="2"/>
        <v>750.05000000000007</v>
      </c>
    </row>
    <row r="12" spans="1:11" x14ac:dyDescent="0.25">
      <c r="A12" s="6" t="s">
        <v>12</v>
      </c>
      <c r="B12" s="27">
        <v>125.95</v>
      </c>
      <c r="C12" s="21">
        <f t="shared" si="0"/>
        <v>126.05</v>
      </c>
      <c r="D12" s="25">
        <f t="shared" si="3"/>
        <v>126.45</v>
      </c>
      <c r="E12" s="26">
        <f t="shared" si="4"/>
        <v>127.55</v>
      </c>
      <c r="F12" s="19">
        <f t="shared" si="5"/>
        <v>128.44999999999999</v>
      </c>
      <c r="G12" s="20">
        <f t="shared" si="5"/>
        <v>135.55000000000001</v>
      </c>
      <c r="H12" s="22"/>
      <c r="I12" s="10">
        <f t="shared" si="1"/>
        <v>0.1</v>
      </c>
      <c r="J12" s="17">
        <v>619.85</v>
      </c>
      <c r="K12" s="23">
        <f t="shared" si="2"/>
        <v>619.95000000000005</v>
      </c>
    </row>
    <row r="13" spans="1:11" x14ac:dyDescent="0.25">
      <c r="A13" s="6" t="s">
        <v>22</v>
      </c>
      <c r="B13" s="28">
        <v>108.95</v>
      </c>
      <c r="C13" s="29">
        <f t="shared" si="0"/>
        <v>109.05</v>
      </c>
      <c r="D13" s="25">
        <f t="shared" si="3"/>
        <v>108.95</v>
      </c>
      <c r="E13" s="26">
        <f t="shared" si="4"/>
        <v>111.55</v>
      </c>
      <c r="F13" s="30">
        <f t="shared" si="5"/>
        <v>110.95</v>
      </c>
      <c r="G13" s="31">
        <f t="shared" si="5"/>
        <v>116.55</v>
      </c>
      <c r="H13" s="32"/>
      <c r="I13" s="10">
        <f t="shared" si="1"/>
        <v>0.1</v>
      </c>
      <c r="J13" s="33">
        <v>654.95000000000005</v>
      </c>
      <c r="K13" s="34">
        <f t="shared" si="2"/>
        <v>655.05000000000007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Sat</v>
      </c>
      <c r="B19" s="14">
        <f>B4-E4</f>
        <v>-9.9999999999994316E-2</v>
      </c>
      <c r="C19" s="15">
        <f>C4-D4</f>
        <v>9.9999999999994316E-2</v>
      </c>
      <c r="D19" s="50">
        <f t="shared" ref="D19:D28" si="7">B4-I4</f>
        <v>-3.0999999999999943</v>
      </c>
      <c r="E19" s="51">
        <f t="shared" ref="E19:E28" si="8">C4-H4</f>
        <v>-2.9000000000000057</v>
      </c>
      <c r="F19" s="52"/>
      <c r="G19" s="53"/>
      <c r="H19" s="13">
        <f t="shared" ref="H19:H28" si="9">F4-I4</f>
        <v>-108.05</v>
      </c>
      <c r="I19" s="54">
        <f t="shared" ref="I19:I28" si="10">G4-H4</f>
        <v>-107.85000000000001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1.9000000000000057</v>
      </c>
      <c r="C20" s="20">
        <f>C5-D5</f>
        <v>2.0999999999999943</v>
      </c>
      <c r="D20" s="22">
        <f t="shared" si="7"/>
        <v>-1.0999999999999943</v>
      </c>
      <c r="E20" s="55">
        <f t="shared" si="8"/>
        <v>-0.90000000000000568</v>
      </c>
      <c r="F20" s="27"/>
      <c r="G20" s="56"/>
      <c r="H20" s="57">
        <f t="shared" si="9"/>
        <v>-106.05</v>
      </c>
      <c r="I20" s="58">
        <f t="shared" si="10"/>
        <v>-105.85000000000001</v>
      </c>
      <c r="J20" s="59"/>
      <c r="K20" s="59"/>
    </row>
    <row r="21" spans="1:11" x14ac:dyDescent="0.25">
      <c r="A21" s="46" t="str">
        <f t="shared" si="6"/>
        <v>Wk11</v>
      </c>
      <c r="B21" s="19">
        <f>B6-E6</f>
        <v>92.350000000000009</v>
      </c>
      <c r="C21" s="20">
        <f>C6-D6</f>
        <v>92.55</v>
      </c>
      <c r="D21" s="22">
        <f t="shared" si="7"/>
        <v>-7.5999999999999943</v>
      </c>
      <c r="E21" s="55">
        <f t="shared" si="8"/>
        <v>-7.4000000000000057</v>
      </c>
      <c r="F21" s="27"/>
      <c r="G21" s="56"/>
      <c r="H21" s="57">
        <f t="shared" si="9"/>
        <v>-100.05</v>
      </c>
      <c r="I21" s="58">
        <f t="shared" si="10"/>
        <v>-99.850000000000009</v>
      </c>
      <c r="J21" s="48"/>
    </row>
    <row r="22" spans="1:11" x14ac:dyDescent="0.25">
      <c r="A22" s="46" t="str">
        <f t="shared" si="6"/>
        <v>APR23</v>
      </c>
      <c r="B22" s="17">
        <v>-4</v>
      </c>
      <c r="C22" s="60">
        <v>-3</v>
      </c>
      <c r="D22" s="22">
        <f t="shared" si="7"/>
        <v>-7.5999999999999943</v>
      </c>
      <c r="E22" s="55">
        <f t="shared" si="8"/>
        <v>-7.4000000000000057</v>
      </c>
      <c r="F22" s="27">
        <v>5</v>
      </c>
      <c r="G22" s="56">
        <v>16</v>
      </c>
      <c r="H22" s="57">
        <f t="shared" si="9"/>
        <v>0.40000000000000568</v>
      </c>
      <c r="I22" s="58">
        <f t="shared" si="10"/>
        <v>12.600000000000009</v>
      </c>
      <c r="J22" s="61"/>
      <c r="K22" s="61"/>
    </row>
    <row r="23" spans="1:11" x14ac:dyDescent="0.25">
      <c r="A23" s="46" t="str">
        <f t="shared" si="6"/>
        <v>MAY23</v>
      </c>
      <c r="B23" s="17">
        <v>-4</v>
      </c>
      <c r="C23" s="60">
        <v>-2.5</v>
      </c>
      <c r="D23" s="22">
        <f t="shared" si="7"/>
        <v>-9.5999999999999801</v>
      </c>
      <c r="E23" s="55">
        <f t="shared" si="8"/>
        <v>-9.3999999999999915</v>
      </c>
      <c r="F23" s="27">
        <v>5</v>
      </c>
      <c r="G23" s="56">
        <v>8</v>
      </c>
      <c r="H23" s="57">
        <f t="shared" si="9"/>
        <v>-2.0999999999999943</v>
      </c>
      <c r="I23" s="58">
        <f t="shared" si="10"/>
        <v>2.6000000000000227</v>
      </c>
      <c r="J23" s="61"/>
      <c r="K23" s="61"/>
    </row>
    <row r="24" spans="1:11" x14ac:dyDescent="0.25">
      <c r="A24" s="46" t="str">
        <f t="shared" si="6"/>
        <v>Q223</v>
      </c>
      <c r="B24" s="17">
        <v>-2.2999999999999998</v>
      </c>
      <c r="C24" s="60">
        <v>-2</v>
      </c>
      <c r="D24" s="22">
        <f t="shared" si="7"/>
        <v>-6.8499999999999801</v>
      </c>
      <c r="E24" s="55">
        <f t="shared" si="8"/>
        <v>-6.6499999999999915</v>
      </c>
      <c r="F24" s="27">
        <v>6</v>
      </c>
      <c r="G24" s="56">
        <v>10</v>
      </c>
      <c r="H24" s="57">
        <f t="shared" si="9"/>
        <v>1.1500000000000057</v>
      </c>
      <c r="I24" s="58">
        <f t="shared" si="10"/>
        <v>5.6500000000000057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-1.5</v>
      </c>
      <c r="C25" s="60">
        <v>-1.25</v>
      </c>
      <c r="D25" s="22">
        <f t="shared" si="7"/>
        <v>-17.099999999999994</v>
      </c>
      <c r="E25" s="55">
        <f t="shared" si="8"/>
        <v>-16.900000000000006</v>
      </c>
      <c r="F25" s="27">
        <v>5</v>
      </c>
      <c r="G25" s="56">
        <v>12</v>
      </c>
      <c r="H25" s="57">
        <f t="shared" si="9"/>
        <v>-10.849999999999994</v>
      </c>
      <c r="I25" s="58">
        <f t="shared" si="10"/>
        <v>-3.4000000000000057</v>
      </c>
      <c r="J25" s="63"/>
      <c r="K25" s="63"/>
    </row>
    <row r="26" spans="1:11" x14ac:dyDescent="0.25">
      <c r="A26" s="46" t="str">
        <f t="shared" si="6"/>
        <v>CAL24</v>
      </c>
      <c r="B26" s="17">
        <v>0</v>
      </c>
      <c r="C26" s="60">
        <v>1</v>
      </c>
      <c r="D26" s="22">
        <f t="shared" si="7"/>
        <v>-8.5999999999999943</v>
      </c>
      <c r="E26" s="55">
        <f t="shared" si="8"/>
        <v>-8.4000000000000057</v>
      </c>
      <c r="F26" s="27">
        <v>4</v>
      </c>
      <c r="G26" s="56">
        <v>8</v>
      </c>
      <c r="H26" s="57">
        <f t="shared" si="9"/>
        <v>-5.5999999999999943</v>
      </c>
      <c r="I26" s="58">
        <f t="shared" si="10"/>
        <v>-0.40000000000000568</v>
      </c>
      <c r="J26" s="63"/>
      <c r="K26" s="63"/>
    </row>
    <row r="27" spans="1:11" x14ac:dyDescent="0.25">
      <c r="A27" s="46" t="str">
        <f t="shared" si="6"/>
        <v>CAL25</v>
      </c>
      <c r="B27" s="17">
        <v>-1.5</v>
      </c>
      <c r="C27" s="60">
        <v>-0.5</v>
      </c>
      <c r="D27" s="22">
        <f t="shared" si="7"/>
        <v>125.85000000000001</v>
      </c>
      <c r="E27" s="55">
        <f t="shared" si="8"/>
        <v>126.05</v>
      </c>
      <c r="F27" s="27">
        <v>2</v>
      </c>
      <c r="G27" s="56">
        <v>8</v>
      </c>
      <c r="H27" s="57">
        <f t="shared" si="9"/>
        <v>128.35</v>
      </c>
      <c r="I27" s="58">
        <f t="shared" si="10"/>
        <v>135.55000000000001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108.85000000000001</v>
      </c>
      <c r="E28" s="66">
        <f t="shared" si="8"/>
        <v>109.05</v>
      </c>
      <c r="F28" s="28">
        <v>2</v>
      </c>
      <c r="G28" s="67">
        <v>5</v>
      </c>
      <c r="H28" s="68">
        <f t="shared" si="9"/>
        <v>110.85000000000001</v>
      </c>
      <c r="I28" s="69">
        <f t="shared" si="10"/>
        <v>116.55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4" priority="9" operator="equal">
      <formula>0.1</formula>
    </cfRule>
  </conditionalFormatting>
  <conditionalFormatting sqref="I4:I13">
    <cfRule type="cellIs" dxfId="43" priority="8" operator="equal">
      <formula>0.1</formula>
    </cfRule>
  </conditionalFormatting>
  <conditionalFormatting sqref="E4:E6">
    <cfRule type="cellIs" dxfId="42" priority="2" operator="equal">
      <formula>0.1</formula>
    </cfRule>
  </conditionalFormatting>
  <conditionalFormatting sqref="G6">
    <cfRule type="cellIs" dxfId="41" priority="6" operator="equal">
      <formula>0.1</formula>
    </cfRule>
  </conditionalFormatting>
  <conditionalFormatting sqref="G5">
    <cfRule type="cellIs" dxfId="40" priority="5" operator="equal">
      <formula>0.1</formula>
    </cfRule>
  </conditionalFormatting>
  <conditionalFormatting sqref="G4">
    <cfRule type="cellIs" dxfId="39" priority="4" operator="equal">
      <formula>0.1</formula>
    </cfRule>
  </conditionalFormatting>
  <conditionalFormatting sqref="G4:G6">
    <cfRule type="cellIs" dxfId="38" priority="3" operator="equal">
      <formula>0.1</formula>
    </cfRule>
    <cfRule type="cellIs" dxfId="37" priority="7" operator="equal">
      <formula>0.1</formula>
    </cfRule>
  </conditionalFormatting>
  <conditionalFormatting sqref="C4:C13">
    <cfRule type="cellIs" dxfId="36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3236-57A4-4608-8F58-B7F6E2522D2C}">
  <dimension ref="A2:K29"/>
  <sheetViews>
    <sheetView workbookViewId="0">
      <selection activeCell="B24" sqref="B24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64.95</v>
      </c>
      <c r="C4" s="8">
        <f t="shared" ref="C4:C13" si="0">B4+0.1</f>
        <v>65.05</v>
      </c>
      <c r="D4" s="9"/>
      <c r="E4" s="10">
        <f>D4+0.1</f>
        <v>0.1</v>
      </c>
      <c r="F4" s="11"/>
      <c r="G4" s="12">
        <f>F4+0.1</f>
        <v>0.1</v>
      </c>
      <c r="H4" s="13">
        <v>98.95</v>
      </c>
      <c r="I4" s="10">
        <f t="shared" ref="I4:I13" si="1">H4+0.1</f>
        <v>99.05</v>
      </c>
      <c r="J4" s="14"/>
      <c r="K4" s="15"/>
    </row>
    <row r="5" spans="1:11" x14ac:dyDescent="0.25">
      <c r="A5" s="6" t="s">
        <v>8</v>
      </c>
      <c r="B5" s="16">
        <v>89.45</v>
      </c>
      <c r="C5" s="8">
        <f t="shared" si="0"/>
        <v>89.55</v>
      </c>
      <c r="D5" s="9"/>
      <c r="E5" s="10">
        <f>D5+0.1</f>
        <v>0.1</v>
      </c>
      <c r="F5" s="17"/>
      <c r="G5" s="12">
        <f>F5+0.1</f>
        <v>0.1</v>
      </c>
      <c r="H5" s="18"/>
      <c r="I5" s="10">
        <f t="shared" si="1"/>
        <v>0.1</v>
      </c>
      <c r="J5" s="19"/>
      <c r="K5" s="20"/>
    </row>
    <row r="6" spans="1:11" x14ac:dyDescent="0.25">
      <c r="A6" s="6" t="s">
        <v>39</v>
      </c>
      <c r="B6" s="16">
        <v>106.45</v>
      </c>
      <c r="C6" s="8">
        <f t="shared" si="0"/>
        <v>106.55</v>
      </c>
      <c r="D6" s="22"/>
      <c r="E6" s="10">
        <f>D6+0.1</f>
        <v>0.1</v>
      </c>
      <c r="F6" s="17"/>
      <c r="G6" s="12">
        <f>F6+0.1</f>
        <v>0.1</v>
      </c>
      <c r="H6" s="18"/>
      <c r="I6" s="10">
        <f t="shared" si="1"/>
        <v>0.1</v>
      </c>
      <c r="J6" s="17">
        <v>599.95000000000005</v>
      </c>
      <c r="K6" s="23">
        <f t="shared" ref="K6:K13" si="2">J6+0.1</f>
        <v>600.05000000000007</v>
      </c>
    </row>
    <row r="7" spans="1:11" ht="15.75" customHeight="1" x14ac:dyDescent="0.25">
      <c r="A7" s="24" t="s">
        <v>32</v>
      </c>
      <c r="B7" s="16">
        <v>123.35</v>
      </c>
      <c r="C7" s="21">
        <f t="shared" si="0"/>
        <v>123.44999999999999</v>
      </c>
      <c r="D7" s="25">
        <f t="shared" ref="D7:D13" si="3">B7-C22</f>
        <v>126.35</v>
      </c>
      <c r="E7" s="26">
        <f t="shared" ref="E7:E13" si="4">C7-B22</f>
        <v>127.44999999999999</v>
      </c>
      <c r="F7" s="19">
        <f t="shared" ref="F7:G13" si="5">D7+F22</f>
        <v>131.35</v>
      </c>
      <c r="G7" s="20">
        <f t="shared" si="5"/>
        <v>143.44999999999999</v>
      </c>
      <c r="H7" s="22">
        <v>133.94999999999999</v>
      </c>
      <c r="I7" s="10">
        <f t="shared" si="1"/>
        <v>134.04999999999998</v>
      </c>
      <c r="J7" s="17">
        <v>637.45000000000005</v>
      </c>
      <c r="K7" s="23">
        <f t="shared" si="2"/>
        <v>637.55000000000007</v>
      </c>
    </row>
    <row r="8" spans="1:11" x14ac:dyDescent="0.25">
      <c r="A8" s="24" t="s">
        <v>37</v>
      </c>
      <c r="B8" s="16">
        <v>133.69999999999999</v>
      </c>
      <c r="C8" s="21">
        <f t="shared" si="0"/>
        <v>133.79999999999998</v>
      </c>
      <c r="D8" s="25">
        <f t="shared" si="3"/>
        <v>136.19999999999999</v>
      </c>
      <c r="E8" s="26">
        <f t="shared" si="4"/>
        <v>137.79999999999998</v>
      </c>
      <c r="F8" s="19">
        <f t="shared" si="5"/>
        <v>141.19999999999999</v>
      </c>
      <c r="G8" s="20">
        <f t="shared" si="5"/>
        <v>145.79999999999998</v>
      </c>
      <c r="H8" s="22">
        <v>141.94999999999999</v>
      </c>
      <c r="I8" s="10">
        <f t="shared" si="1"/>
        <v>142.04999999999998</v>
      </c>
      <c r="J8" s="17">
        <v>646.35</v>
      </c>
      <c r="K8" s="23">
        <f t="shared" si="2"/>
        <v>646.45000000000005</v>
      </c>
    </row>
    <row r="9" spans="1:11" x14ac:dyDescent="0.25">
      <c r="A9" s="6" t="s">
        <v>10</v>
      </c>
      <c r="B9" s="16">
        <v>133.44999999999999</v>
      </c>
      <c r="C9" s="21">
        <f t="shared" si="0"/>
        <v>133.54999999999998</v>
      </c>
      <c r="D9" s="25">
        <f t="shared" si="3"/>
        <v>135.44999999999999</v>
      </c>
      <c r="E9" s="26">
        <f t="shared" si="4"/>
        <v>135.85</v>
      </c>
      <c r="F9" s="19">
        <f t="shared" si="5"/>
        <v>141.44999999999999</v>
      </c>
      <c r="G9" s="20">
        <f t="shared" si="5"/>
        <v>145.85</v>
      </c>
      <c r="H9" s="22">
        <v>146.19999999999999</v>
      </c>
      <c r="I9" s="10">
        <f t="shared" si="1"/>
        <v>146.29999999999998</v>
      </c>
      <c r="J9" s="17">
        <v>667.25</v>
      </c>
      <c r="K9" s="23">
        <f t="shared" si="2"/>
        <v>667.35</v>
      </c>
    </row>
    <row r="10" spans="1:11" x14ac:dyDescent="0.25">
      <c r="A10" s="6" t="s">
        <v>21</v>
      </c>
      <c r="B10" s="16">
        <v>152.19999999999999</v>
      </c>
      <c r="C10" s="21">
        <f t="shared" si="0"/>
        <v>152.29999999999998</v>
      </c>
      <c r="D10" s="25">
        <f t="shared" si="3"/>
        <v>153.44999999999999</v>
      </c>
      <c r="E10" s="26">
        <f t="shared" si="4"/>
        <v>153.79999999999998</v>
      </c>
      <c r="F10" s="19">
        <f t="shared" si="5"/>
        <v>158.44999999999999</v>
      </c>
      <c r="G10" s="20">
        <f t="shared" si="5"/>
        <v>165.79999999999998</v>
      </c>
      <c r="H10" s="22">
        <v>169.95</v>
      </c>
      <c r="I10" s="10">
        <f t="shared" si="1"/>
        <v>170.04999999999998</v>
      </c>
      <c r="J10" s="17">
        <v>717.7</v>
      </c>
      <c r="K10" s="23">
        <f t="shared" si="2"/>
        <v>717.80000000000007</v>
      </c>
    </row>
    <row r="11" spans="1:11" x14ac:dyDescent="0.25">
      <c r="A11" s="6" t="s">
        <v>11</v>
      </c>
      <c r="B11" s="16">
        <v>155.19999999999999</v>
      </c>
      <c r="C11" s="21">
        <f t="shared" si="0"/>
        <v>155.29999999999998</v>
      </c>
      <c r="D11" s="25">
        <f t="shared" si="3"/>
        <v>154.19999999999999</v>
      </c>
      <c r="E11" s="26">
        <f t="shared" si="4"/>
        <v>155.29999999999998</v>
      </c>
      <c r="F11" s="19">
        <f t="shared" si="5"/>
        <v>158.19999999999999</v>
      </c>
      <c r="G11" s="20">
        <f t="shared" si="5"/>
        <v>163.29999999999998</v>
      </c>
      <c r="H11" s="22">
        <v>172.95</v>
      </c>
      <c r="I11" s="10">
        <f t="shared" si="1"/>
        <v>173.04999999999998</v>
      </c>
      <c r="J11" s="17">
        <v>755.45</v>
      </c>
      <c r="K11" s="23">
        <f t="shared" si="2"/>
        <v>755.55000000000007</v>
      </c>
    </row>
    <row r="12" spans="1:11" x14ac:dyDescent="0.25">
      <c r="A12" s="6" t="s">
        <v>12</v>
      </c>
      <c r="B12" s="27">
        <v>126.95</v>
      </c>
      <c r="C12" s="21">
        <f t="shared" si="0"/>
        <v>127.05</v>
      </c>
      <c r="D12" s="25">
        <f t="shared" si="3"/>
        <v>127.45</v>
      </c>
      <c r="E12" s="26">
        <f t="shared" si="4"/>
        <v>128.55000000000001</v>
      </c>
      <c r="F12" s="19">
        <f t="shared" si="5"/>
        <v>129.44999999999999</v>
      </c>
      <c r="G12" s="20">
        <f t="shared" si="5"/>
        <v>136.55000000000001</v>
      </c>
      <c r="H12" s="22"/>
      <c r="I12" s="10">
        <f t="shared" si="1"/>
        <v>0.1</v>
      </c>
      <c r="J12" s="17">
        <v>650.79999999999995</v>
      </c>
      <c r="K12" s="23">
        <f t="shared" si="2"/>
        <v>650.9</v>
      </c>
    </row>
    <row r="13" spans="1:11" x14ac:dyDescent="0.25">
      <c r="A13" s="6" t="s">
        <v>22</v>
      </c>
      <c r="B13" s="28">
        <v>109.2</v>
      </c>
      <c r="C13" s="29">
        <f t="shared" si="0"/>
        <v>109.3</v>
      </c>
      <c r="D13" s="25">
        <f t="shared" si="3"/>
        <v>109.2</v>
      </c>
      <c r="E13" s="26">
        <f t="shared" si="4"/>
        <v>111.8</v>
      </c>
      <c r="F13" s="30">
        <f t="shared" si="5"/>
        <v>111.2</v>
      </c>
      <c r="G13" s="31">
        <f t="shared" si="5"/>
        <v>116.8</v>
      </c>
      <c r="H13" s="32"/>
      <c r="I13" s="10">
        <f t="shared" si="1"/>
        <v>0.1</v>
      </c>
      <c r="J13" s="33">
        <v>674.95</v>
      </c>
      <c r="K13" s="34">
        <f t="shared" si="2"/>
        <v>675.05000000000007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Tue</v>
      </c>
      <c r="B19" s="14">
        <f>B4-E4</f>
        <v>64.850000000000009</v>
      </c>
      <c r="C19" s="15">
        <f>C4-D4</f>
        <v>65.05</v>
      </c>
      <c r="D19" s="50">
        <f t="shared" ref="D19:D28" si="7">B4-I4</f>
        <v>-34.099999999999994</v>
      </c>
      <c r="E19" s="51">
        <f t="shared" ref="E19:E28" si="8">C4-H4</f>
        <v>-33.900000000000006</v>
      </c>
      <c r="F19" s="52"/>
      <c r="G19" s="53"/>
      <c r="H19" s="13">
        <f t="shared" ref="H19:H28" si="9">F4-I4</f>
        <v>-99.05</v>
      </c>
      <c r="I19" s="54">
        <f t="shared" ref="I19:I28" si="10">G4-H4</f>
        <v>-98.850000000000009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89.350000000000009</v>
      </c>
      <c r="C20" s="20">
        <f>C5-D5</f>
        <v>89.55</v>
      </c>
      <c r="D20" s="22">
        <f t="shared" si="7"/>
        <v>89.350000000000009</v>
      </c>
      <c r="E20" s="55">
        <f t="shared" si="8"/>
        <v>89.55</v>
      </c>
      <c r="F20" s="27"/>
      <c r="G20" s="56"/>
      <c r="H20" s="57">
        <f t="shared" si="9"/>
        <v>-0.1</v>
      </c>
      <c r="I20" s="58">
        <f t="shared" si="10"/>
        <v>0.1</v>
      </c>
      <c r="J20" s="59"/>
      <c r="K20" s="59"/>
    </row>
    <row r="21" spans="1:11" x14ac:dyDescent="0.25">
      <c r="A21" s="46" t="str">
        <f t="shared" si="6"/>
        <v>Wk12</v>
      </c>
      <c r="B21" s="19">
        <f>B6-E6</f>
        <v>106.35000000000001</v>
      </c>
      <c r="C21" s="20">
        <f>C6-D6</f>
        <v>106.55</v>
      </c>
      <c r="D21" s="22">
        <f t="shared" si="7"/>
        <v>106.35000000000001</v>
      </c>
      <c r="E21" s="55">
        <f t="shared" si="8"/>
        <v>106.55</v>
      </c>
      <c r="F21" s="27"/>
      <c r="G21" s="56"/>
      <c r="H21" s="57">
        <f t="shared" si="9"/>
        <v>-0.1</v>
      </c>
      <c r="I21" s="58">
        <f t="shared" si="10"/>
        <v>0.1</v>
      </c>
      <c r="J21" s="48"/>
    </row>
    <row r="22" spans="1:11" x14ac:dyDescent="0.25">
      <c r="A22" s="46" t="str">
        <f t="shared" si="6"/>
        <v>APR23</v>
      </c>
      <c r="B22" s="17">
        <v>-4</v>
      </c>
      <c r="C22" s="60">
        <v>-3</v>
      </c>
      <c r="D22" s="22">
        <f t="shared" si="7"/>
        <v>-10.699999999999989</v>
      </c>
      <c r="E22" s="55">
        <f t="shared" si="8"/>
        <v>-10.5</v>
      </c>
      <c r="F22" s="27">
        <v>5</v>
      </c>
      <c r="G22" s="56">
        <v>16</v>
      </c>
      <c r="H22" s="57">
        <f t="shared" si="9"/>
        <v>-2.6999999999999886</v>
      </c>
      <c r="I22" s="58">
        <f t="shared" si="10"/>
        <v>9.5</v>
      </c>
      <c r="J22" s="61"/>
      <c r="K22" s="61"/>
    </row>
    <row r="23" spans="1:11" x14ac:dyDescent="0.25">
      <c r="A23" s="46" t="str">
        <f t="shared" si="6"/>
        <v>MAY23</v>
      </c>
      <c r="B23" s="17">
        <v>-4</v>
      </c>
      <c r="C23" s="60">
        <v>-2.5</v>
      </c>
      <c r="D23" s="22">
        <f t="shared" si="7"/>
        <v>-8.3499999999999943</v>
      </c>
      <c r="E23" s="55">
        <f t="shared" si="8"/>
        <v>-8.1500000000000057</v>
      </c>
      <c r="F23" s="27">
        <v>5</v>
      </c>
      <c r="G23" s="56">
        <v>8</v>
      </c>
      <c r="H23" s="57">
        <f t="shared" si="9"/>
        <v>-0.84999999999999432</v>
      </c>
      <c r="I23" s="58">
        <f t="shared" si="10"/>
        <v>3.8499999999999943</v>
      </c>
      <c r="J23" s="61"/>
      <c r="K23" s="61"/>
    </row>
    <row r="24" spans="1:11" x14ac:dyDescent="0.25">
      <c r="A24" s="46" t="str">
        <f t="shared" si="6"/>
        <v>Q223</v>
      </c>
      <c r="B24" s="17">
        <v>-2.2999999999999998</v>
      </c>
      <c r="C24" s="60">
        <v>-2</v>
      </c>
      <c r="D24" s="22">
        <f t="shared" si="7"/>
        <v>-12.849999999999994</v>
      </c>
      <c r="E24" s="55">
        <f t="shared" si="8"/>
        <v>-12.650000000000006</v>
      </c>
      <c r="F24" s="27">
        <v>6</v>
      </c>
      <c r="G24" s="56">
        <v>10</v>
      </c>
      <c r="H24" s="57">
        <f t="shared" si="9"/>
        <v>-4.8499999999999943</v>
      </c>
      <c r="I24" s="58">
        <f t="shared" si="10"/>
        <v>-0.34999999999999432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-1.5</v>
      </c>
      <c r="C25" s="60">
        <v>-1.25</v>
      </c>
      <c r="D25" s="22">
        <f t="shared" si="7"/>
        <v>-17.849999999999994</v>
      </c>
      <c r="E25" s="55">
        <f t="shared" si="8"/>
        <v>-17.650000000000006</v>
      </c>
      <c r="F25" s="27">
        <v>5</v>
      </c>
      <c r="G25" s="56">
        <v>12</v>
      </c>
      <c r="H25" s="57">
        <f t="shared" si="9"/>
        <v>-11.599999999999994</v>
      </c>
      <c r="I25" s="58">
        <f t="shared" si="10"/>
        <v>-4.1500000000000057</v>
      </c>
      <c r="J25" s="63"/>
      <c r="K25" s="63"/>
    </row>
    <row r="26" spans="1:11" x14ac:dyDescent="0.25">
      <c r="A26" s="46" t="str">
        <f t="shared" si="6"/>
        <v>CAL24</v>
      </c>
      <c r="B26" s="17">
        <v>0</v>
      </c>
      <c r="C26" s="60">
        <v>1</v>
      </c>
      <c r="D26" s="22">
        <f t="shared" si="7"/>
        <v>-17.849999999999994</v>
      </c>
      <c r="E26" s="55">
        <f t="shared" si="8"/>
        <v>-17.650000000000006</v>
      </c>
      <c r="F26" s="27">
        <v>4</v>
      </c>
      <c r="G26" s="56">
        <v>8</v>
      </c>
      <c r="H26" s="57">
        <f t="shared" si="9"/>
        <v>-14.849999999999994</v>
      </c>
      <c r="I26" s="58">
        <f t="shared" si="10"/>
        <v>-9.6500000000000057</v>
      </c>
      <c r="J26" s="63"/>
      <c r="K26" s="63"/>
    </row>
    <row r="27" spans="1:11" x14ac:dyDescent="0.25">
      <c r="A27" s="46" t="str">
        <f t="shared" si="6"/>
        <v>CAL25</v>
      </c>
      <c r="B27" s="17">
        <v>-1.5</v>
      </c>
      <c r="C27" s="60">
        <v>-0.5</v>
      </c>
      <c r="D27" s="22">
        <f t="shared" si="7"/>
        <v>126.85000000000001</v>
      </c>
      <c r="E27" s="55">
        <f t="shared" si="8"/>
        <v>127.05</v>
      </c>
      <c r="F27" s="27">
        <v>2</v>
      </c>
      <c r="G27" s="56">
        <v>8</v>
      </c>
      <c r="H27" s="57">
        <f t="shared" si="9"/>
        <v>129.35</v>
      </c>
      <c r="I27" s="58">
        <f t="shared" si="10"/>
        <v>136.55000000000001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109.10000000000001</v>
      </c>
      <c r="E28" s="66">
        <f t="shared" si="8"/>
        <v>109.3</v>
      </c>
      <c r="F28" s="28">
        <v>2</v>
      </c>
      <c r="G28" s="67">
        <v>5</v>
      </c>
      <c r="H28" s="68">
        <f t="shared" si="9"/>
        <v>111.10000000000001</v>
      </c>
      <c r="I28" s="69">
        <f t="shared" si="10"/>
        <v>116.8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35" priority="9" operator="equal">
      <formula>0.1</formula>
    </cfRule>
  </conditionalFormatting>
  <conditionalFormatting sqref="I4:I13">
    <cfRule type="cellIs" dxfId="34" priority="8" operator="equal">
      <formula>0.1</formula>
    </cfRule>
  </conditionalFormatting>
  <conditionalFormatting sqref="E4:E6">
    <cfRule type="cellIs" dxfId="33" priority="2" operator="equal">
      <formula>0.1</formula>
    </cfRule>
  </conditionalFormatting>
  <conditionalFormatting sqref="G6">
    <cfRule type="cellIs" dxfId="32" priority="6" operator="equal">
      <formula>0.1</formula>
    </cfRule>
  </conditionalFormatting>
  <conditionalFormatting sqref="G5">
    <cfRule type="cellIs" dxfId="31" priority="5" operator="equal">
      <formula>0.1</formula>
    </cfRule>
  </conditionalFormatting>
  <conditionalFormatting sqref="G4">
    <cfRule type="cellIs" dxfId="30" priority="4" operator="equal">
      <formula>0.1</formula>
    </cfRule>
  </conditionalFormatting>
  <conditionalFormatting sqref="G4:G6">
    <cfRule type="cellIs" dxfId="29" priority="3" operator="equal">
      <formula>0.1</formula>
    </cfRule>
    <cfRule type="cellIs" dxfId="28" priority="7" operator="equal">
      <formula>0.1</formula>
    </cfRule>
  </conditionalFormatting>
  <conditionalFormatting sqref="C4:C13">
    <cfRule type="cellIs" dxfId="27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6767-7AE0-4DE9-9300-2BA14BF7B278}">
  <dimension ref="A2:K29"/>
  <sheetViews>
    <sheetView workbookViewId="0">
      <selection activeCell="J14" sqref="J14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119.95</v>
      </c>
      <c r="C4" s="8">
        <f t="shared" ref="C4:C13" si="0">B4+0.1</f>
        <v>120.05</v>
      </c>
      <c r="D4" s="9"/>
      <c r="E4" s="10">
        <f>D4+0.1</f>
        <v>0.1</v>
      </c>
      <c r="F4" s="11"/>
      <c r="G4" s="12">
        <f>F4+0.1</f>
        <v>0.1</v>
      </c>
      <c r="H4" s="13">
        <v>120.95</v>
      </c>
      <c r="I4" s="10">
        <f t="shared" ref="I4:I13" si="1">H4+0.1</f>
        <v>121.05</v>
      </c>
      <c r="J4" s="14"/>
      <c r="K4" s="15"/>
    </row>
    <row r="5" spans="1:11" x14ac:dyDescent="0.25">
      <c r="A5" s="6" t="s">
        <v>8</v>
      </c>
      <c r="B5" s="16">
        <v>79.45</v>
      </c>
      <c r="C5" s="8">
        <f t="shared" si="0"/>
        <v>79.55</v>
      </c>
      <c r="D5" s="9"/>
      <c r="E5" s="10">
        <f>D5+0.1</f>
        <v>0.1</v>
      </c>
      <c r="F5" s="17"/>
      <c r="G5" s="12">
        <f>F5+0.1</f>
        <v>0.1</v>
      </c>
      <c r="H5" s="18"/>
      <c r="I5" s="10">
        <f t="shared" si="1"/>
        <v>0.1</v>
      </c>
      <c r="J5" s="19"/>
      <c r="K5" s="20"/>
    </row>
    <row r="6" spans="1:11" x14ac:dyDescent="0.25">
      <c r="A6" s="6" t="s">
        <v>39</v>
      </c>
      <c r="B6" s="16">
        <v>99.7</v>
      </c>
      <c r="C6" s="8">
        <f t="shared" si="0"/>
        <v>99.8</v>
      </c>
      <c r="D6" s="22"/>
      <c r="E6" s="10">
        <f>D6+0.1</f>
        <v>0.1</v>
      </c>
      <c r="F6" s="17"/>
      <c r="G6" s="12">
        <f>F6+0.1</f>
        <v>0.1</v>
      </c>
      <c r="H6" s="18"/>
      <c r="I6" s="10">
        <f t="shared" si="1"/>
        <v>0.1</v>
      </c>
      <c r="J6" s="17">
        <v>579.45000000000005</v>
      </c>
      <c r="K6" s="23">
        <f t="shared" ref="K6:K13" si="2">J6+0.1</f>
        <v>579.55000000000007</v>
      </c>
    </row>
    <row r="7" spans="1:11" ht="15.75" customHeight="1" x14ac:dyDescent="0.25">
      <c r="A7" s="24" t="s">
        <v>32</v>
      </c>
      <c r="B7" s="16">
        <v>107.8</v>
      </c>
      <c r="C7" s="21">
        <f t="shared" si="0"/>
        <v>107.89999999999999</v>
      </c>
      <c r="D7" s="25">
        <f t="shared" ref="D7:D13" si="3">B7-C22</f>
        <v>110.8</v>
      </c>
      <c r="E7" s="26">
        <f t="shared" ref="E7:E13" si="4">C7-B22</f>
        <v>111.89999999999999</v>
      </c>
      <c r="F7" s="19">
        <f t="shared" ref="F7:G13" si="5">D7+F22</f>
        <v>115.8</v>
      </c>
      <c r="G7" s="20">
        <f t="shared" si="5"/>
        <v>127.89999999999999</v>
      </c>
      <c r="H7" s="22">
        <v>120.45</v>
      </c>
      <c r="I7" s="10">
        <f t="shared" si="1"/>
        <v>120.55</v>
      </c>
      <c r="J7" s="17">
        <v>620.5</v>
      </c>
      <c r="K7" s="23">
        <f t="shared" si="2"/>
        <v>620.6</v>
      </c>
    </row>
    <row r="8" spans="1:11" x14ac:dyDescent="0.25">
      <c r="A8" s="24" t="s">
        <v>37</v>
      </c>
      <c r="B8" s="16">
        <v>116.2</v>
      </c>
      <c r="C8" s="21">
        <f t="shared" si="0"/>
        <v>116.3</v>
      </c>
      <c r="D8" s="25">
        <f t="shared" si="3"/>
        <v>118.2</v>
      </c>
      <c r="E8" s="26">
        <f t="shared" si="4"/>
        <v>119.3</v>
      </c>
      <c r="F8" s="19">
        <f t="shared" si="5"/>
        <v>123.2</v>
      </c>
      <c r="G8" s="20">
        <f t="shared" si="5"/>
        <v>127.3</v>
      </c>
      <c r="H8" s="22"/>
      <c r="I8" s="10">
        <f t="shared" si="1"/>
        <v>0.1</v>
      </c>
      <c r="J8" s="17">
        <v>623.29999999999995</v>
      </c>
      <c r="K8" s="23">
        <f t="shared" si="2"/>
        <v>623.4</v>
      </c>
    </row>
    <row r="9" spans="1:11" x14ac:dyDescent="0.25">
      <c r="A9" s="6" t="s">
        <v>10</v>
      </c>
      <c r="B9" s="16">
        <v>115.7</v>
      </c>
      <c r="C9" s="21">
        <f t="shared" si="0"/>
        <v>115.8</v>
      </c>
      <c r="D9" s="25">
        <f t="shared" si="3"/>
        <v>117.9</v>
      </c>
      <c r="E9" s="26">
        <f t="shared" si="4"/>
        <v>118.39999999999999</v>
      </c>
      <c r="F9" s="19">
        <f t="shared" si="5"/>
        <v>123.9</v>
      </c>
      <c r="G9" s="20">
        <f t="shared" si="5"/>
        <v>128.39999999999998</v>
      </c>
      <c r="H9" s="22">
        <v>129.94999999999999</v>
      </c>
      <c r="I9" s="10">
        <f t="shared" si="1"/>
        <v>130.04999999999998</v>
      </c>
      <c r="J9" s="17">
        <v>644.85</v>
      </c>
      <c r="K9" s="23">
        <f t="shared" si="2"/>
        <v>644.95000000000005</v>
      </c>
    </row>
    <row r="10" spans="1:11" x14ac:dyDescent="0.25">
      <c r="A10" s="6" t="s">
        <v>21</v>
      </c>
      <c r="B10" s="16">
        <v>132.19999999999999</v>
      </c>
      <c r="C10" s="21">
        <f t="shared" si="0"/>
        <v>132.29999999999998</v>
      </c>
      <c r="D10" s="25">
        <f t="shared" si="3"/>
        <v>133.39999999999998</v>
      </c>
      <c r="E10" s="26">
        <f t="shared" si="4"/>
        <v>133.69999999999999</v>
      </c>
      <c r="F10" s="19">
        <f t="shared" si="5"/>
        <v>138.39999999999998</v>
      </c>
      <c r="G10" s="20">
        <f t="shared" si="5"/>
        <v>145.69999999999999</v>
      </c>
      <c r="H10" s="22">
        <v>151.75</v>
      </c>
      <c r="I10" s="10">
        <f t="shared" si="1"/>
        <v>151.85</v>
      </c>
      <c r="J10" s="17">
        <v>699.95</v>
      </c>
      <c r="K10" s="23">
        <f t="shared" si="2"/>
        <v>700.05000000000007</v>
      </c>
    </row>
    <row r="11" spans="1:11" x14ac:dyDescent="0.25">
      <c r="A11" s="6" t="s">
        <v>11</v>
      </c>
      <c r="B11" s="16">
        <v>138.44999999999999</v>
      </c>
      <c r="C11" s="21">
        <f t="shared" si="0"/>
        <v>138.54999999999998</v>
      </c>
      <c r="D11" s="25">
        <f t="shared" si="3"/>
        <v>137.19999999999999</v>
      </c>
      <c r="E11" s="26">
        <f t="shared" si="4"/>
        <v>137.54999999999998</v>
      </c>
      <c r="F11" s="19">
        <f t="shared" si="5"/>
        <v>141.19999999999999</v>
      </c>
      <c r="G11" s="20">
        <f t="shared" si="5"/>
        <v>145.54999999999998</v>
      </c>
      <c r="H11" s="22">
        <v>150.94999999999999</v>
      </c>
      <c r="I11" s="10">
        <f t="shared" si="1"/>
        <v>151.04999999999998</v>
      </c>
      <c r="J11" s="17">
        <v>754.95</v>
      </c>
      <c r="K11" s="23">
        <f t="shared" si="2"/>
        <v>755.05000000000007</v>
      </c>
    </row>
    <row r="12" spans="1:11" x14ac:dyDescent="0.25">
      <c r="A12" s="6" t="s">
        <v>12</v>
      </c>
      <c r="B12" s="27">
        <v>116.95</v>
      </c>
      <c r="C12" s="21">
        <f t="shared" si="0"/>
        <v>117.05</v>
      </c>
      <c r="D12" s="25">
        <f t="shared" si="3"/>
        <v>117.45</v>
      </c>
      <c r="E12" s="26">
        <f t="shared" si="4"/>
        <v>118.55</v>
      </c>
      <c r="F12" s="19">
        <f t="shared" si="5"/>
        <v>119.45</v>
      </c>
      <c r="G12" s="20">
        <f t="shared" si="5"/>
        <v>126.55</v>
      </c>
      <c r="H12" s="22"/>
      <c r="I12" s="10">
        <f t="shared" si="1"/>
        <v>0.1</v>
      </c>
      <c r="J12" s="17">
        <v>683.35</v>
      </c>
      <c r="K12" s="23">
        <f t="shared" si="2"/>
        <v>683.45</v>
      </c>
    </row>
    <row r="13" spans="1:11" x14ac:dyDescent="0.25">
      <c r="A13" s="6" t="s">
        <v>22</v>
      </c>
      <c r="B13" s="28">
        <v>105.2</v>
      </c>
      <c r="C13" s="29">
        <f t="shared" si="0"/>
        <v>105.3</v>
      </c>
      <c r="D13" s="25">
        <f t="shared" si="3"/>
        <v>105.2</v>
      </c>
      <c r="E13" s="26">
        <f t="shared" si="4"/>
        <v>107.8</v>
      </c>
      <c r="F13" s="30">
        <f t="shared" si="5"/>
        <v>107.2</v>
      </c>
      <c r="G13" s="31">
        <f t="shared" si="5"/>
        <v>112.8</v>
      </c>
      <c r="H13" s="32"/>
      <c r="I13" s="10">
        <f t="shared" si="1"/>
        <v>0.1</v>
      </c>
      <c r="J13" s="33">
        <v>684.95</v>
      </c>
      <c r="K13" s="34">
        <f t="shared" si="2"/>
        <v>685.05000000000007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Wed</v>
      </c>
      <c r="B19" s="14">
        <f>B4-E4</f>
        <v>119.85000000000001</v>
      </c>
      <c r="C19" s="15">
        <f>C4-D4</f>
        <v>120.05</v>
      </c>
      <c r="D19" s="50">
        <f t="shared" ref="D19:D28" si="7">B4-I4</f>
        <v>-1.0999999999999943</v>
      </c>
      <c r="E19" s="51">
        <f t="shared" ref="E19:E28" si="8">C4-H4</f>
        <v>-0.90000000000000568</v>
      </c>
      <c r="F19" s="52"/>
      <c r="G19" s="53"/>
      <c r="H19" s="13">
        <f t="shared" ref="H19:H28" si="9">F4-I4</f>
        <v>-121.05</v>
      </c>
      <c r="I19" s="54">
        <f t="shared" ref="I19:I28" si="10">G4-H4</f>
        <v>-120.85000000000001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79.350000000000009</v>
      </c>
      <c r="C20" s="20">
        <f>C5-D5</f>
        <v>79.55</v>
      </c>
      <c r="D20" s="22">
        <f t="shared" si="7"/>
        <v>79.350000000000009</v>
      </c>
      <c r="E20" s="55">
        <f t="shared" si="8"/>
        <v>79.55</v>
      </c>
      <c r="F20" s="27"/>
      <c r="G20" s="56"/>
      <c r="H20" s="57">
        <f t="shared" si="9"/>
        <v>-0.1</v>
      </c>
      <c r="I20" s="58">
        <f t="shared" si="10"/>
        <v>0.1</v>
      </c>
      <c r="J20" s="59"/>
      <c r="K20" s="59"/>
    </row>
    <row r="21" spans="1:11" x14ac:dyDescent="0.25">
      <c r="A21" s="46" t="str">
        <f t="shared" si="6"/>
        <v>Wk12</v>
      </c>
      <c r="B21" s="19">
        <f>B6-E6</f>
        <v>99.600000000000009</v>
      </c>
      <c r="C21" s="20">
        <f>C6-D6</f>
        <v>99.8</v>
      </c>
      <c r="D21" s="22">
        <f t="shared" si="7"/>
        <v>99.600000000000009</v>
      </c>
      <c r="E21" s="55">
        <f t="shared" si="8"/>
        <v>99.8</v>
      </c>
      <c r="F21" s="27"/>
      <c r="G21" s="56"/>
      <c r="H21" s="57">
        <f t="shared" si="9"/>
        <v>-0.1</v>
      </c>
      <c r="I21" s="58">
        <f t="shared" si="10"/>
        <v>0.1</v>
      </c>
      <c r="J21" s="48"/>
    </row>
    <row r="22" spans="1:11" x14ac:dyDescent="0.25">
      <c r="A22" s="46" t="str">
        <f t="shared" si="6"/>
        <v>APR23</v>
      </c>
      <c r="B22" s="17">
        <v>-4</v>
      </c>
      <c r="C22" s="60">
        <v>-3</v>
      </c>
      <c r="D22" s="22">
        <f t="shared" si="7"/>
        <v>-12.75</v>
      </c>
      <c r="E22" s="55">
        <f t="shared" si="8"/>
        <v>-12.550000000000011</v>
      </c>
      <c r="F22" s="27">
        <v>5</v>
      </c>
      <c r="G22" s="56">
        <v>16</v>
      </c>
      <c r="H22" s="57">
        <f t="shared" si="9"/>
        <v>-4.75</v>
      </c>
      <c r="I22" s="58">
        <f t="shared" si="10"/>
        <v>7.4499999999999886</v>
      </c>
      <c r="J22" s="61"/>
      <c r="K22" s="61"/>
    </row>
    <row r="23" spans="1:11" x14ac:dyDescent="0.25">
      <c r="A23" s="46" t="str">
        <f t="shared" si="6"/>
        <v>MAY23</v>
      </c>
      <c r="B23" s="17">
        <v>-3</v>
      </c>
      <c r="C23" s="60">
        <v>-2</v>
      </c>
      <c r="D23" s="22">
        <f t="shared" si="7"/>
        <v>116.10000000000001</v>
      </c>
      <c r="E23" s="55">
        <f t="shared" si="8"/>
        <v>116.3</v>
      </c>
      <c r="F23" s="27">
        <v>5</v>
      </c>
      <c r="G23" s="56">
        <v>8</v>
      </c>
      <c r="H23" s="57">
        <f t="shared" si="9"/>
        <v>123.10000000000001</v>
      </c>
      <c r="I23" s="58">
        <f t="shared" si="10"/>
        <v>127.3</v>
      </c>
      <c r="J23" s="61"/>
      <c r="K23" s="61"/>
    </row>
    <row r="24" spans="1:11" x14ac:dyDescent="0.25">
      <c r="A24" s="46" t="str">
        <f t="shared" si="6"/>
        <v>Q223</v>
      </c>
      <c r="B24" s="17">
        <v>-2.6</v>
      </c>
      <c r="C24" s="60">
        <v>-2.2000000000000002</v>
      </c>
      <c r="D24" s="22">
        <f t="shared" si="7"/>
        <v>-14.34999999999998</v>
      </c>
      <c r="E24" s="55">
        <f t="shared" si="8"/>
        <v>-14.149999999999991</v>
      </c>
      <c r="F24" s="27">
        <v>6</v>
      </c>
      <c r="G24" s="56">
        <v>10</v>
      </c>
      <c r="H24" s="57">
        <f t="shared" si="9"/>
        <v>-6.1499999999999773</v>
      </c>
      <c r="I24" s="58">
        <f t="shared" si="10"/>
        <v>-1.5500000000000114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-1.4</v>
      </c>
      <c r="C25" s="60">
        <v>-1.2</v>
      </c>
      <c r="D25" s="22">
        <f t="shared" si="7"/>
        <v>-19.650000000000006</v>
      </c>
      <c r="E25" s="55">
        <f t="shared" si="8"/>
        <v>-19.450000000000017</v>
      </c>
      <c r="F25" s="27">
        <v>5</v>
      </c>
      <c r="G25" s="56">
        <v>12</v>
      </c>
      <c r="H25" s="57">
        <f t="shared" si="9"/>
        <v>-13.450000000000017</v>
      </c>
      <c r="I25" s="58">
        <f t="shared" si="10"/>
        <v>-6.0500000000000114</v>
      </c>
      <c r="J25" s="63"/>
      <c r="K25" s="63"/>
    </row>
    <row r="26" spans="1:11" x14ac:dyDescent="0.25">
      <c r="A26" s="46" t="str">
        <f t="shared" si="6"/>
        <v>CAL24</v>
      </c>
      <c r="B26" s="17">
        <v>1</v>
      </c>
      <c r="C26" s="60">
        <v>1.25</v>
      </c>
      <c r="D26" s="22">
        <f t="shared" si="7"/>
        <v>-12.599999999999994</v>
      </c>
      <c r="E26" s="55">
        <f t="shared" si="8"/>
        <v>-12.400000000000006</v>
      </c>
      <c r="F26" s="27">
        <v>4</v>
      </c>
      <c r="G26" s="56">
        <v>8</v>
      </c>
      <c r="H26" s="57">
        <f t="shared" si="9"/>
        <v>-9.8499999999999943</v>
      </c>
      <c r="I26" s="58">
        <f t="shared" si="10"/>
        <v>-5.4000000000000057</v>
      </c>
      <c r="J26" s="63"/>
      <c r="K26" s="63"/>
    </row>
    <row r="27" spans="1:11" x14ac:dyDescent="0.25">
      <c r="A27" s="46" t="str">
        <f t="shared" si="6"/>
        <v>CAL25</v>
      </c>
      <c r="B27" s="17">
        <v>-1.5</v>
      </c>
      <c r="C27" s="60">
        <v>-0.5</v>
      </c>
      <c r="D27" s="22">
        <f t="shared" si="7"/>
        <v>116.85000000000001</v>
      </c>
      <c r="E27" s="55">
        <f t="shared" si="8"/>
        <v>117.05</v>
      </c>
      <c r="F27" s="27">
        <v>2</v>
      </c>
      <c r="G27" s="56">
        <v>8</v>
      </c>
      <c r="H27" s="57">
        <f t="shared" si="9"/>
        <v>119.35000000000001</v>
      </c>
      <c r="I27" s="58">
        <f t="shared" si="10"/>
        <v>126.55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105.10000000000001</v>
      </c>
      <c r="E28" s="66">
        <f t="shared" si="8"/>
        <v>105.3</v>
      </c>
      <c r="F28" s="28">
        <v>2</v>
      </c>
      <c r="G28" s="67">
        <v>5</v>
      </c>
      <c r="H28" s="68">
        <f t="shared" si="9"/>
        <v>107.10000000000001</v>
      </c>
      <c r="I28" s="69">
        <f t="shared" si="10"/>
        <v>112.8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26" priority="9" operator="equal">
      <formula>0.1</formula>
    </cfRule>
  </conditionalFormatting>
  <conditionalFormatting sqref="I4:I13">
    <cfRule type="cellIs" dxfId="25" priority="8" operator="equal">
      <formula>0.1</formula>
    </cfRule>
  </conditionalFormatting>
  <conditionalFormatting sqref="E4:E6">
    <cfRule type="cellIs" dxfId="24" priority="2" operator="equal">
      <formula>0.1</formula>
    </cfRule>
  </conditionalFormatting>
  <conditionalFormatting sqref="G6">
    <cfRule type="cellIs" dxfId="23" priority="6" operator="equal">
      <formula>0.1</formula>
    </cfRule>
  </conditionalFormatting>
  <conditionalFormatting sqref="G5">
    <cfRule type="cellIs" dxfId="22" priority="5" operator="equal">
      <formula>0.1</formula>
    </cfRule>
  </conditionalFormatting>
  <conditionalFormatting sqref="G4">
    <cfRule type="cellIs" dxfId="21" priority="4" operator="equal">
      <formula>0.1</formula>
    </cfRule>
  </conditionalFormatting>
  <conditionalFormatting sqref="G4:G6">
    <cfRule type="cellIs" dxfId="20" priority="3" operator="equal">
      <formula>0.1</formula>
    </cfRule>
    <cfRule type="cellIs" dxfId="19" priority="7" operator="equal">
      <formula>0.1</formula>
    </cfRule>
  </conditionalFormatting>
  <conditionalFormatting sqref="C4:C13">
    <cfRule type="cellIs" dxfId="18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3960-52F0-4613-A280-C198770473B5}">
  <dimension ref="A2:K29"/>
  <sheetViews>
    <sheetView workbookViewId="0">
      <selection activeCell="B27" sqref="B27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107.95</v>
      </c>
      <c r="C4" s="8">
        <f t="shared" ref="C4:C13" si="0">B4+0.1</f>
        <v>108.05</v>
      </c>
      <c r="D4" s="9">
        <v>112.2</v>
      </c>
      <c r="E4" s="10">
        <f>D4+0.1</f>
        <v>112.3</v>
      </c>
      <c r="F4" s="11"/>
      <c r="G4" s="12">
        <f>F4+0.1</f>
        <v>0.1</v>
      </c>
      <c r="H4" s="13">
        <v>113.7</v>
      </c>
      <c r="I4" s="10">
        <f t="shared" ref="I4:I13" si="1">H4+0.1</f>
        <v>113.8</v>
      </c>
      <c r="J4" s="14"/>
      <c r="K4" s="15"/>
    </row>
    <row r="5" spans="1:11" x14ac:dyDescent="0.25">
      <c r="A5" s="6" t="s">
        <v>8</v>
      </c>
      <c r="B5" s="16">
        <v>84.95</v>
      </c>
      <c r="C5" s="8">
        <f t="shared" si="0"/>
        <v>85.05</v>
      </c>
      <c r="D5" s="9"/>
      <c r="E5" s="10">
        <f>D5+0.1</f>
        <v>0.1</v>
      </c>
      <c r="F5" s="17"/>
      <c r="G5" s="12">
        <f>F5+0.1</f>
        <v>0.1</v>
      </c>
      <c r="H5" s="18"/>
      <c r="I5" s="10">
        <f t="shared" si="1"/>
        <v>0.1</v>
      </c>
      <c r="J5" s="19"/>
      <c r="K5" s="20"/>
    </row>
    <row r="6" spans="1:11" x14ac:dyDescent="0.25">
      <c r="A6" s="6" t="s">
        <v>39</v>
      </c>
      <c r="B6" s="16">
        <v>88.95</v>
      </c>
      <c r="C6" s="8">
        <f t="shared" si="0"/>
        <v>89.05</v>
      </c>
      <c r="D6" s="22"/>
      <c r="E6" s="10">
        <f>D6+0.1</f>
        <v>0.1</v>
      </c>
      <c r="F6" s="17"/>
      <c r="G6" s="12">
        <f>F6+0.1</f>
        <v>0.1</v>
      </c>
      <c r="H6" s="18">
        <v>104.95</v>
      </c>
      <c r="I6" s="10">
        <f t="shared" si="1"/>
        <v>105.05</v>
      </c>
      <c r="J6" s="17">
        <v>565.29999999999995</v>
      </c>
      <c r="K6" s="23">
        <f t="shared" ref="K6:K13" si="2">J6+0.1</f>
        <v>565.4</v>
      </c>
    </row>
    <row r="7" spans="1:11" ht="15.75" customHeight="1" x14ac:dyDescent="0.25">
      <c r="A7" s="24" t="s">
        <v>32</v>
      </c>
      <c r="B7" s="16">
        <v>104.7</v>
      </c>
      <c r="C7" s="21">
        <f t="shared" si="0"/>
        <v>104.8</v>
      </c>
      <c r="D7" s="25">
        <f t="shared" ref="D7:D13" si="3">B7-C22</f>
        <v>108.7</v>
      </c>
      <c r="E7" s="26">
        <f t="shared" ref="E7:E13" si="4">C7-B22</f>
        <v>109.3</v>
      </c>
      <c r="F7" s="19">
        <f t="shared" ref="F7:G13" si="5">D7+F22</f>
        <v>113.7</v>
      </c>
      <c r="G7" s="20">
        <f t="shared" si="5"/>
        <v>125.3</v>
      </c>
      <c r="H7" s="22">
        <v>115.2</v>
      </c>
      <c r="I7" s="10">
        <f t="shared" si="1"/>
        <v>115.3</v>
      </c>
      <c r="J7" s="17">
        <v>598.25</v>
      </c>
      <c r="K7" s="23">
        <f t="shared" si="2"/>
        <v>598.35</v>
      </c>
    </row>
    <row r="8" spans="1:11" x14ac:dyDescent="0.25">
      <c r="A8" s="24" t="s">
        <v>37</v>
      </c>
      <c r="B8" s="16">
        <v>113.45</v>
      </c>
      <c r="C8" s="21">
        <f t="shared" si="0"/>
        <v>113.55</v>
      </c>
      <c r="D8" s="25">
        <f t="shared" si="3"/>
        <v>114.95</v>
      </c>
      <c r="E8" s="26">
        <f t="shared" si="4"/>
        <v>116.05</v>
      </c>
      <c r="F8" s="19">
        <f t="shared" si="5"/>
        <v>119.95</v>
      </c>
      <c r="G8" s="20">
        <f t="shared" si="5"/>
        <v>124.05</v>
      </c>
      <c r="H8" s="22">
        <v>122.7</v>
      </c>
      <c r="I8" s="10">
        <f t="shared" si="1"/>
        <v>122.8</v>
      </c>
      <c r="J8" s="17">
        <v>605.85</v>
      </c>
      <c r="K8" s="23">
        <f t="shared" si="2"/>
        <v>605.95000000000005</v>
      </c>
    </row>
    <row r="9" spans="1:11" x14ac:dyDescent="0.25">
      <c r="A9" s="6" t="s">
        <v>10</v>
      </c>
      <c r="B9" s="16">
        <v>113.95</v>
      </c>
      <c r="C9" s="21">
        <f t="shared" si="0"/>
        <v>114.05</v>
      </c>
      <c r="D9" s="25">
        <f t="shared" si="3"/>
        <v>116.15</v>
      </c>
      <c r="E9" s="26">
        <f t="shared" si="4"/>
        <v>116.64999999999999</v>
      </c>
      <c r="F9" s="19">
        <f t="shared" si="5"/>
        <v>122.15</v>
      </c>
      <c r="G9" s="20">
        <f t="shared" si="5"/>
        <v>126.64999999999999</v>
      </c>
      <c r="H9" s="22">
        <v>125.2</v>
      </c>
      <c r="I9" s="10">
        <f t="shared" si="1"/>
        <v>125.3</v>
      </c>
      <c r="J9" s="17">
        <v>621.95000000000005</v>
      </c>
      <c r="K9" s="23">
        <f t="shared" si="2"/>
        <v>622.05000000000007</v>
      </c>
    </row>
    <row r="10" spans="1:11" x14ac:dyDescent="0.25">
      <c r="A10" s="6" t="s">
        <v>21</v>
      </c>
      <c r="B10" s="16">
        <v>128.19999999999999</v>
      </c>
      <c r="C10" s="21">
        <f t="shared" si="0"/>
        <v>128.29999999999998</v>
      </c>
      <c r="D10" s="25">
        <f t="shared" si="3"/>
        <v>129.39999999999998</v>
      </c>
      <c r="E10" s="26">
        <f t="shared" si="4"/>
        <v>129.69999999999999</v>
      </c>
      <c r="F10" s="19">
        <f t="shared" si="5"/>
        <v>134.39999999999998</v>
      </c>
      <c r="G10" s="20">
        <f t="shared" si="5"/>
        <v>141.69999999999999</v>
      </c>
      <c r="H10" s="22">
        <v>145.69999999999999</v>
      </c>
      <c r="I10" s="10">
        <f t="shared" si="1"/>
        <v>145.79999999999998</v>
      </c>
      <c r="J10" s="17">
        <v>658.35</v>
      </c>
      <c r="K10" s="23">
        <f t="shared" si="2"/>
        <v>658.45</v>
      </c>
    </row>
    <row r="11" spans="1:11" x14ac:dyDescent="0.25">
      <c r="A11" s="6" t="s">
        <v>11</v>
      </c>
      <c r="B11" s="16">
        <v>134.44999999999999</v>
      </c>
      <c r="C11" s="21">
        <f t="shared" si="0"/>
        <v>134.54999999999998</v>
      </c>
      <c r="D11" s="25">
        <f t="shared" si="3"/>
        <v>133.19999999999999</v>
      </c>
      <c r="E11" s="26">
        <f t="shared" si="4"/>
        <v>133.54999999999998</v>
      </c>
      <c r="F11" s="19">
        <f t="shared" si="5"/>
        <v>137.19999999999999</v>
      </c>
      <c r="G11" s="20">
        <f t="shared" si="5"/>
        <v>141.54999999999998</v>
      </c>
      <c r="H11" s="22">
        <v>144.69999999999999</v>
      </c>
      <c r="I11" s="10">
        <f t="shared" si="1"/>
        <v>144.79999999999998</v>
      </c>
      <c r="J11" s="17">
        <v>737.85</v>
      </c>
      <c r="K11" s="23">
        <f t="shared" si="2"/>
        <v>737.95</v>
      </c>
    </row>
    <row r="12" spans="1:11" x14ac:dyDescent="0.25">
      <c r="A12" s="6" t="s">
        <v>12</v>
      </c>
      <c r="B12" s="27">
        <v>114.45</v>
      </c>
      <c r="C12" s="21">
        <f t="shared" si="0"/>
        <v>114.55</v>
      </c>
      <c r="D12" s="25">
        <f t="shared" si="3"/>
        <v>114.95</v>
      </c>
      <c r="E12" s="26">
        <f t="shared" si="4"/>
        <v>116.05</v>
      </c>
      <c r="F12" s="19">
        <f t="shared" si="5"/>
        <v>116.95</v>
      </c>
      <c r="G12" s="20">
        <f t="shared" si="5"/>
        <v>124.05</v>
      </c>
      <c r="H12" s="22"/>
      <c r="I12" s="10">
        <f t="shared" si="1"/>
        <v>0.1</v>
      </c>
      <c r="J12" s="17">
        <v>683.35</v>
      </c>
      <c r="K12" s="23">
        <f t="shared" si="2"/>
        <v>683.45</v>
      </c>
    </row>
    <row r="13" spans="1:11" x14ac:dyDescent="0.25">
      <c r="A13" s="6" t="s">
        <v>22</v>
      </c>
      <c r="B13" s="28">
        <v>101.95</v>
      </c>
      <c r="C13" s="29">
        <f t="shared" si="0"/>
        <v>102.05</v>
      </c>
      <c r="D13" s="25">
        <f t="shared" si="3"/>
        <v>101.95</v>
      </c>
      <c r="E13" s="26">
        <f t="shared" si="4"/>
        <v>104.55</v>
      </c>
      <c r="F13" s="30">
        <f t="shared" si="5"/>
        <v>103.95</v>
      </c>
      <c r="G13" s="31">
        <f t="shared" si="5"/>
        <v>109.55</v>
      </c>
      <c r="H13" s="32"/>
      <c r="I13" s="10">
        <f t="shared" si="1"/>
        <v>0.1</v>
      </c>
      <c r="J13" s="33">
        <v>694.95</v>
      </c>
      <c r="K13" s="34">
        <f t="shared" si="2"/>
        <v>695.05000000000007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Thu</v>
      </c>
      <c r="B19" s="14">
        <f>B4-E4</f>
        <v>-4.3499999999999943</v>
      </c>
      <c r="C19" s="15">
        <f>C4-D4</f>
        <v>-4.1500000000000057</v>
      </c>
      <c r="D19" s="50">
        <f t="shared" ref="D19:D28" si="7">B4-I4</f>
        <v>-5.8499999999999943</v>
      </c>
      <c r="E19" s="51">
        <f t="shared" ref="E19:E28" si="8">C4-H4</f>
        <v>-5.6500000000000057</v>
      </c>
      <c r="F19" s="52"/>
      <c r="G19" s="53"/>
      <c r="H19" s="13">
        <f t="shared" ref="H19:H28" si="9">F4-I4</f>
        <v>-113.8</v>
      </c>
      <c r="I19" s="54">
        <f t="shared" ref="I19:I28" si="10">G4-H4</f>
        <v>-113.60000000000001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84.850000000000009</v>
      </c>
      <c r="C20" s="20">
        <f>C5-D5</f>
        <v>85.05</v>
      </c>
      <c r="D20" s="22">
        <f t="shared" si="7"/>
        <v>84.850000000000009</v>
      </c>
      <c r="E20" s="55">
        <f t="shared" si="8"/>
        <v>85.05</v>
      </c>
      <c r="F20" s="27"/>
      <c r="G20" s="56"/>
      <c r="H20" s="57">
        <f t="shared" si="9"/>
        <v>-0.1</v>
      </c>
      <c r="I20" s="58">
        <f t="shared" si="10"/>
        <v>0.1</v>
      </c>
      <c r="J20" s="59"/>
      <c r="K20" s="59"/>
    </row>
    <row r="21" spans="1:11" x14ac:dyDescent="0.25">
      <c r="A21" s="46" t="str">
        <f t="shared" si="6"/>
        <v>Wk12</v>
      </c>
      <c r="B21" s="19">
        <f>B6-E6</f>
        <v>88.850000000000009</v>
      </c>
      <c r="C21" s="20">
        <f>C6-D6</f>
        <v>89.05</v>
      </c>
      <c r="D21" s="22">
        <f t="shared" si="7"/>
        <v>-16.099999999999994</v>
      </c>
      <c r="E21" s="55">
        <f t="shared" si="8"/>
        <v>-15.900000000000006</v>
      </c>
      <c r="F21" s="27"/>
      <c r="G21" s="56"/>
      <c r="H21" s="57">
        <f t="shared" si="9"/>
        <v>-105.05</v>
      </c>
      <c r="I21" s="58">
        <f t="shared" si="10"/>
        <v>-104.85000000000001</v>
      </c>
      <c r="J21" s="48"/>
    </row>
    <row r="22" spans="1:11" x14ac:dyDescent="0.25">
      <c r="A22" s="46" t="str">
        <f t="shared" si="6"/>
        <v>APR23</v>
      </c>
      <c r="B22" s="17">
        <v>-4.5</v>
      </c>
      <c r="C22" s="60">
        <v>-4</v>
      </c>
      <c r="D22" s="22">
        <f t="shared" si="7"/>
        <v>-10.599999999999994</v>
      </c>
      <c r="E22" s="55">
        <f t="shared" si="8"/>
        <v>-10.400000000000006</v>
      </c>
      <c r="F22" s="27">
        <v>5</v>
      </c>
      <c r="G22" s="56">
        <v>16</v>
      </c>
      <c r="H22" s="57">
        <f t="shared" si="9"/>
        <v>-1.5999999999999943</v>
      </c>
      <c r="I22" s="58">
        <f t="shared" si="10"/>
        <v>10.099999999999994</v>
      </c>
      <c r="J22" s="61"/>
      <c r="K22" s="61"/>
    </row>
    <row r="23" spans="1:11" x14ac:dyDescent="0.25">
      <c r="A23" s="46" t="str">
        <f t="shared" si="6"/>
        <v>MAY23</v>
      </c>
      <c r="B23" s="17">
        <v>-2.5</v>
      </c>
      <c r="C23" s="60">
        <v>-1.5</v>
      </c>
      <c r="D23" s="22">
        <f t="shared" si="7"/>
        <v>-9.3499999999999943</v>
      </c>
      <c r="E23" s="55">
        <f t="shared" si="8"/>
        <v>-9.1500000000000057</v>
      </c>
      <c r="F23" s="27">
        <v>5</v>
      </c>
      <c r="G23" s="56">
        <v>8</v>
      </c>
      <c r="H23" s="57">
        <f t="shared" si="9"/>
        <v>-2.8499999999999943</v>
      </c>
      <c r="I23" s="58">
        <f t="shared" si="10"/>
        <v>1.3499999999999943</v>
      </c>
      <c r="J23" s="61"/>
      <c r="K23" s="61"/>
    </row>
    <row r="24" spans="1:11" x14ac:dyDescent="0.25">
      <c r="A24" s="46" t="str">
        <f t="shared" si="6"/>
        <v>Q223</v>
      </c>
      <c r="B24" s="17">
        <v>-2.6</v>
      </c>
      <c r="C24" s="60">
        <v>-2.2000000000000002</v>
      </c>
      <c r="D24" s="22">
        <f t="shared" si="7"/>
        <v>-11.349999999999994</v>
      </c>
      <c r="E24" s="55">
        <f t="shared" si="8"/>
        <v>-11.150000000000006</v>
      </c>
      <c r="F24" s="27">
        <v>6</v>
      </c>
      <c r="G24" s="56">
        <v>10</v>
      </c>
      <c r="H24" s="57">
        <f t="shared" si="9"/>
        <v>-3.1499999999999915</v>
      </c>
      <c r="I24" s="58">
        <f t="shared" si="10"/>
        <v>1.4499999999999886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-1.4</v>
      </c>
      <c r="C25" s="60">
        <v>-1.2</v>
      </c>
      <c r="D25" s="22">
        <f t="shared" si="7"/>
        <v>-17.599999999999994</v>
      </c>
      <c r="E25" s="55">
        <f t="shared" si="8"/>
        <v>-17.400000000000006</v>
      </c>
      <c r="F25" s="27">
        <v>5</v>
      </c>
      <c r="G25" s="56">
        <v>12</v>
      </c>
      <c r="H25" s="57">
        <f t="shared" si="9"/>
        <v>-11.400000000000006</v>
      </c>
      <c r="I25" s="58">
        <f t="shared" si="10"/>
        <v>-4</v>
      </c>
      <c r="J25" s="63"/>
      <c r="K25" s="63"/>
    </row>
    <row r="26" spans="1:11" x14ac:dyDescent="0.25">
      <c r="A26" s="46" t="str">
        <f t="shared" si="6"/>
        <v>CAL24</v>
      </c>
      <c r="B26" s="17">
        <v>1</v>
      </c>
      <c r="C26" s="60">
        <v>1.25</v>
      </c>
      <c r="D26" s="22">
        <f t="shared" si="7"/>
        <v>-10.349999999999994</v>
      </c>
      <c r="E26" s="55">
        <f t="shared" si="8"/>
        <v>-10.150000000000006</v>
      </c>
      <c r="F26" s="27">
        <v>4</v>
      </c>
      <c r="G26" s="56">
        <v>8</v>
      </c>
      <c r="H26" s="57">
        <f t="shared" si="9"/>
        <v>-7.5999999999999943</v>
      </c>
      <c r="I26" s="58">
        <f t="shared" si="10"/>
        <v>-3.1500000000000057</v>
      </c>
      <c r="J26" s="63"/>
      <c r="K26" s="63"/>
    </row>
    <row r="27" spans="1:11" x14ac:dyDescent="0.25">
      <c r="A27" s="46" t="str">
        <f t="shared" si="6"/>
        <v>CAL25</v>
      </c>
      <c r="B27" s="17">
        <v>-1.5</v>
      </c>
      <c r="C27" s="60">
        <v>-0.5</v>
      </c>
      <c r="D27" s="22">
        <f t="shared" si="7"/>
        <v>114.35000000000001</v>
      </c>
      <c r="E27" s="55">
        <f t="shared" si="8"/>
        <v>114.55</v>
      </c>
      <c r="F27" s="27">
        <v>2</v>
      </c>
      <c r="G27" s="56">
        <v>8</v>
      </c>
      <c r="H27" s="57">
        <f t="shared" si="9"/>
        <v>116.85000000000001</v>
      </c>
      <c r="I27" s="58">
        <f t="shared" si="10"/>
        <v>124.05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101.85000000000001</v>
      </c>
      <c r="E28" s="66">
        <f t="shared" si="8"/>
        <v>102.05</v>
      </c>
      <c r="F28" s="28">
        <v>2</v>
      </c>
      <c r="G28" s="67">
        <v>5</v>
      </c>
      <c r="H28" s="68">
        <f t="shared" si="9"/>
        <v>103.85000000000001</v>
      </c>
      <c r="I28" s="69">
        <f t="shared" si="10"/>
        <v>109.55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B17:C17"/>
    <mergeCell ref="D17:E17"/>
    <mergeCell ref="F17:G17"/>
    <mergeCell ref="H17:I17"/>
    <mergeCell ref="B2:C2"/>
    <mergeCell ref="D2:E2"/>
    <mergeCell ref="F2:G2"/>
    <mergeCell ref="H2:I2"/>
    <mergeCell ref="J2:K2"/>
  </mergeCells>
  <conditionalFormatting sqref="K6:K13">
    <cfRule type="cellIs" dxfId="17" priority="9" operator="equal">
      <formula>0.1</formula>
    </cfRule>
  </conditionalFormatting>
  <conditionalFormatting sqref="I4:I13">
    <cfRule type="cellIs" dxfId="16" priority="8" operator="equal">
      <formula>0.1</formula>
    </cfRule>
  </conditionalFormatting>
  <conditionalFormatting sqref="E4:E6">
    <cfRule type="cellIs" dxfId="15" priority="2" operator="equal">
      <formula>0.1</formula>
    </cfRule>
  </conditionalFormatting>
  <conditionalFormatting sqref="G6">
    <cfRule type="cellIs" dxfId="14" priority="6" operator="equal">
      <formula>0.1</formula>
    </cfRule>
  </conditionalFormatting>
  <conditionalFormatting sqref="G5">
    <cfRule type="cellIs" dxfId="13" priority="5" operator="equal">
      <formula>0.1</formula>
    </cfRule>
  </conditionalFormatting>
  <conditionalFormatting sqref="G4">
    <cfRule type="cellIs" dxfId="12" priority="4" operator="equal">
      <formula>0.1</formula>
    </cfRule>
  </conditionalFormatting>
  <conditionalFormatting sqref="G4:G6">
    <cfRule type="cellIs" dxfId="11" priority="3" operator="equal">
      <formula>0.1</formula>
    </cfRule>
    <cfRule type="cellIs" dxfId="10" priority="7" operator="equal">
      <formula>0.1</formula>
    </cfRule>
  </conditionalFormatting>
  <conditionalFormatting sqref="C4:C13">
    <cfRule type="cellIs" dxfId="9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A9BC-0183-4D11-936D-4D27C5E9C28E}">
  <dimension ref="A2:K29"/>
  <sheetViews>
    <sheetView tabSelected="1" workbookViewId="0">
      <selection activeCell="H12" sqref="H12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96.45</v>
      </c>
      <c r="C4" s="8">
        <f t="shared" ref="C4:C13" si="0">B4+0.1</f>
        <v>96.55</v>
      </c>
      <c r="D4" s="9">
        <v>97.95</v>
      </c>
      <c r="E4" s="10">
        <f>D4+0.1</f>
        <v>98.05</v>
      </c>
      <c r="F4" s="11"/>
      <c r="G4" s="12">
        <f>F4+0.1</f>
        <v>0.1</v>
      </c>
      <c r="H4" s="13">
        <v>97.95</v>
      </c>
      <c r="I4" s="10">
        <f t="shared" ref="I4:I13" si="1">H4+0.1</f>
        <v>98.05</v>
      </c>
      <c r="J4" s="14"/>
      <c r="K4" s="15"/>
    </row>
    <row r="5" spans="1:11" x14ac:dyDescent="0.25">
      <c r="A5" s="6" t="s">
        <v>8</v>
      </c>
      <c r="B5" s="16">
        <v>99.95</v>
      </c>
      <c r="C5" s="8">
        <f t="shared" si="0"/>
        <v>100.05</v>
      </c>
      <c r="D5" s="9"/>
      <c r="E5" s="10">
        <f>D5+0.1</f>
        <v>0.1</v>
      </c>
      <c r="F5" s="17"/>
      <c r="G5" s="12">
        <f>F5+0.1</f>
        <v>0.1</v>
      </c>
      <c r="H5" s="18"/>
      <c r="I5" s="10">
        <f t="shared" si="1"/>
        <v>0.1</v>
      </c>
      <c r="J5" s="19"/>
      <c r="K5" s="20"/>
    </row>
    <row r="6" spans="1:11" x14ac:dyDescent="0.25">
      <c r="A6" s="6" t="s">
        <v>39</v>
      </c>
      <c r="B6" s="16">
        <v>94.45</v>
      </c>
      <c r="C6" s="8">
        <f t="shared" si="0"/>
        <v>94.55</v>
      </c>
      <c r="D6" s="22"/>
      <c r="E6" s="10">
        <f>D6+0.1</f>
        <v>0.1</v>
      </c>
      <c r="F6" s="17"/>
      <c r="G6" s="12">
        <f>F6+0.1</f>
        <v>0.1</v>
      </c>
      <c r="H6" s="18">
        <v>101.95</v>
      </c>
      <c r="I6" s="10">
        <f t="shared" si="1"/>
        <v>102.05</v>
      </c>
      <c r="J6" s="17">
        <v>553.20000000000005</v>
      </c>
      <c r="K6" s="23">
        <f t="shared" ref="K6:K13" si="2">J6+0.1</f>
        <v>553.30000000000007</v>
      </c>
    </row>
    <row r="7" spans="1:11" ht="15.75" customHeight="1" x14ac:dyDescent="0.25">
      <c r="A7" s="24" t="s">
        <v>32</v>
      </c>
      <c r="B7" s="16">
        <v>104.5</v>
      </c>
      <c r="C7" s="21">
        <f t="shared" si="0"/>
        <v>104.6</v>
      </c>
      <c r="D7" s="25">
        <f t="shared" ref="D7:D13" si="3">B7-C22</f>
        <v>108.5</v>
      </c>
      <c r="E7" s="26">
        <f t="shared" ref="E7:E13" si="4">C7-B22</f>
        <v>109.1</v>
      </c>
      <c r="F7" s="19">
        <f t="shared" ref="F7:G13" si="5">D7+F22</f>
        <v>113.5</v>
      </c>
      <c r="G7" s="20">
        <f t="shared" si="5"/>
        <v>125.1</v>
      </c>
      <c r="H7" s="22">
        <v>113.45</v>
      </c>
      <c r="I7" s="10">
        <f t="shared" si="1"/>
        <v>113.55</v>
      </c>
      <c r="J7" s="17">
        <v>583.79999999999995</v>
      </c>
      <c r="K7" s="23">
        <f t="shared" si="2"/>
        <v>583.9</v>
      </c>
    </row>
    <row r="8" spans="1:11" x14ac:dyDescent="0.25">
      <c r="A8" s="24" t="s">
        <v>37</v>
      </c>
      <c r="B8" s="16">
        <v>113.25</v>
      </c>
      <c r="C8" s="21">
        <f t="shared" si="0"/>
        <v>113.35</v>
      </c>
      <c r="D8" s="25">
        <f t="shared" si="3"/>
        <v>114.75</v>
      </c>
      <c r="E8" s="26">
        <f t="shared" si="4"/>
        <v>115.85</v>
      </c>
      <c r="F8" s="19">
        <f t="shared" si="5"/>
        <v>119.75</v>
      </c>
      <c r="G8" s="20">
        <f t="shared" si="5"/>
        <v>123.85</v>
      </c>
      <c r="H8" s="22"/>
      <c r="I8" s="10">
        <f t="shared" si="1"/>
        <v>0.1</v>
      </c>
      <c r="J8" s="17">
        <v>593.25</v>
      </c>
      <c r="K8" s="23">
        <f t="shared" si="2"/>
        <v>593.35</v>
      </c>
    </row>
    <row r="9" spans="1:11" x14ac:dyDescent="0.25">
      <c r="A9" s="6" t="s">
        <v>10</v>
      </c>
      <c r="B9" s="16">
        <v>113.6</v>
      </c>
      <c r="C9" s="21">
        <f t="shared" si="0"/>
        <v>113.69999999999999</v>
      </c>
      <c r="D9" s="25">
        <f t="shared" si="3"/>
        <v>115.8</v>
      </c>
      <c r="E9" s="26">
        <f t="shared" si="4"/>
        <v>116.29999999999998</v>
      </c>
      <c r="F9" s="19">
        <f t="shared" si="5"/>
        <v>121.8</v>
      </c>
      <c r="G9" s="20">
        <f t="shared" si="5"/>
        <v>126.29999999999998</v>
      </c>
      <c r="H9" s="22">
        <v>124.95</v>
      </c>
      <c r="I9" s="10">
        <f t="shared" si="1"/>
        <v>125.05</v>
      </c>
      <c r="J9" s="17">
        <v>607.95000000000005</v>
      </c>
      <c r="K9" s="23">
        <f t="shared" si="2"/>
        <v>608.05000000000007</v>
      </c>
    </row>
    <row r="10" spans="1:11" x14ac:dyDescent="0.25">
      <c r="A10" s="6" t="s">
        <v>21</v>
      </c>
      <c r="B10" s="16">
        <v>127.95</v>
      </c>
      <c r="C10" s="21">
        <f t="shared" si="0"/>
        <v>128.05000000000001</v>
      </c>
      <c r="D10" s="25">
        <f t="shared" si="3"/>
        <v>129.15</v>
      </c>
      <c r="E10" s="26">
        <f t="shared" si="4"/>
        <v>129.45000000000002</v>
      </c>
      <c r="F10" s="19">
        <f t="shared" si="5"/>
        <v>134.15</v>
      </c>
      <c r="G10" s="20">
        <f t="shared" si="5"/>
        <v>141.45000000000002</v>
      </c>
      <c r="H10" s="22">
        <v>143.69999999999999</v>
      </c>
      <c r="I10" s="10">
        <f t="shared" si="1"/>
        <v>143.79999999999998</v>
      </c>
      <c r="J10" s="17">
        <v>639.65</v>
      </c>
      <c r="K10" s="23">
        <f t="shared" si="2"/>
        <v>639.75</v>
      </c>
    </row>
    <row r="11" spans="1:11" x14ac:dyDescent="0.25">
      <c r="A11" s="6" t="s">
        <v>11</v>
      </c>
      <c r="B11" s="16">
        <v>135.94999999999999</v>
      </c>
      <c r="C11" s="21">
        <f t="shared" si="0"/>
        <v>136.04999999999998</v>
      </c>
      <c r="D11" s="25">
        <f t="shared" si="3"/>
        <v>134.94999999999999</v>
      </c>
      <c r="E11" s="26">
        <f t="shared" si="4"/>
        <v>136.04999999999998</v>
      </c>
      <c r="F11" s="19">
        <f t="shared" si="5"/>
        <v>138.94999999999999</v>
      </c>
      <c r="G11" s="20">
        <f t="shared" si="5"/>
        <v>144.04999999999998</v>
      </c>
      <c r="H11" s="22">
        <v>145.94999999999999</v>
      </c>
      <c r="I11" s="10">
        <f t="shared" si="1"/>
        <v>146.04999999999998</v>
      </c>
      <c r="J11" s="17">
        <v>707.7</v>
      </c>
      <c r="K11" s="23">
        <f t="shared" si="2"/>
        <v>707.80000000000007</v>
      </c>
    </row>
    <row r="12" spans="1:11" x14ac:dyDescent="0.25">
      <c r="A12" s="6" t="s">
        <v>12</v>
      </c>
      <c r="B12" s="27">
        <v>114.95</v>
      </c>
      <c r="C12" s="21">
        <f t="shared" si="0"/>
        <v>115.05</v>
      </c>
      <c r="D12" s="25">
        <f t="shared" si="3"/>
        <v>115.45</v>
      </c>
      <c r="E12" s="26">
        <f t="shared" si="4"/>
        <v>116.55</v>
      </c>
      <c r="F12" s="19">
        <f t="shared" si="5"/>
        <v>117.45</v>
      </c>
      <c r="G12" s="20">
        <f t="shared" si="5"/>
        <v>124.55</v>
      </c>
      <c r="H12" s="22"/>
      <c r="I12" s="10">
        <f t="shared" si="1"/>
        <v>0.1</v>
      </c>
      <c r="J12" s="17">
        <v>649.20000000000005</v>
      </c>
      <c r="K12" s="23">
        <f t="shared" si="2"/>
        <v>649.30000000000007</v>
      </c>
    </row>
    <row r="13" spans="1:11" x14ac:dyDescent="0.25">
      <c r="A13" s="6" t="s">
        <v>22</v>
      </c>
      <c r="B13" s="28">
        <v>102.45</v>
      </c>
      <c r="C13" s="29">
        <f t="shared" si="0"/>
        <v>102.55</v>
      </c>
      <c r="D13" s="25">
        <f t="shared" si="3"/>
        <v>102.45</v>
      </c>
      <c r="E13" s="26">
        <f t="shared" si="4"/>
        <v>105.05</v>
      </c>
      <c r="F13" s="30">
        <f t="shared" si="5"/>
        <v>104.45</v>
      </c>
      <c r="G13" s="31">
        <f t="shared" si="5"/>
        <v>110.05</v>
      </c>
      <c r="H13" s="32"/>
      <c r="I13" s="10">
        <f t="shared" si="1"/>
        <v>0.1</v>
      </c>
      <c r="J13" s="33">
        <v>694.95</v>
      </c>
      <c r="K13" s="34">
        <f t="shared" si="2"/>
        <v>695.05000000000007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 t="shared" ref="A19:A28" si="6">A4</f>
        <v>Fri</v>
      </c>
      <c r="B19" s="14">
        <f>B4-E4</f>
        <v>-1.5999999999999943</v>
      </c>
      <c r="C19" s="15">
        <f>C4-D4</f>
        <v>-1.4000000000000057</v>
      </c>
      <c r="D19" s="50">
        <f t="shared" ref="D19:D28" si="7">B4-I4</f>
        <v>-1.5999999999999943</v>
      </c>
      <c r="E19" s="51">
        <f t="shared" ref="E19:E28" si="8">C4-H4</f>
        <v>-1.4000000000000057</v>
      </c>
      <c r="F19" s="52"/>
      <c r="G19" s="53"/>
      <c r="H19" s="13">
        <f t="shared" ref="H19:H28" si="9">F4-I4</f>
        <v>-98.05</v>
      </c>
      <c r="I19" s="54">
        <f t="shared" ref="I19:I28" si="10">G4-H4</f>
        <v>-97.850000000000009</v>
      </c>
      <c r="J19" s="48"/>
      <c r="K19" s="48"/>
    </row>
    <row r="20" spans="1:11" x14ac:dyDescent="0.25">
      <c r="A20" s="46" t="str">
        <f t="shared" si="6"/>
        <v>WE</v>
      </c>
      <c r="B20" s="19">
        <f>B5-E5</f>
        <v>99.850000000000009</v>
      </c>
      <c r="C20" s="20">
        <f>C5-D5</f>
        <v>100.05</v>
      </c>
      <c r="D20" s="22">
        <f t="shared" si="7"/>
        <v>99.850000000000009</v>
      </c>
      <c r="E20" s="55">
        <f t="shared" si="8"/>
        <v>100.05</v>
      </c>
      <c r="F20" s="27"/>
      <c r="G20" s="56"/>
      <c r="H20" s="57">
        <f t="shared" si="9"/>
        <v>-0.1</v>
      </c>
      <c r="I20" s="58">
        <f t="shared" si="10"/>
        <v>0.1</v>
      </c>
      <c r="J20" s="59"/>
      <c r="K20" s="59"/>
    </row>
    <row r="21" spans="1:11" x14ac:dyDescent="0.25">
      <c r="A21" s="46" t="str">
        <f t="shared" si="6"/>
        <v>Wk12</v>
      </c>
      <c r="B21" s="19">
        <f>B6-E6</f>
        <v>94.350000000000009</v>
      </c>
      <c r="C21" s="20">
        <f>C6-D6</f>
        <v>94.55</v>
      </c>
      <c r="D21" s="22">
        <f t="shared" si="7"/>
        <v>-7.5999999999999943</v>
      </c>
      <c r="E21" s="55">
        <f t="shared" si="8"/>
        <v>-7.4000000000000057</v>
      </c>
      <c r="F21" s="27"/>
      <c r="G21" s="56"/>
      <c r="H21" s="57">
        <f t="shared" si="9"/>
        <v>-102.05</v>
      </c>
      <c r="I21" s="58">
        <f t="shared" si="10"/>
        <v>-101.85000000000001</v>
      </c>
      <c r="J21" s="48"/>
    </row>
    <row r="22" spans="1:11" x14ac:dyDescent="0.25">
      <c r="A22" s="46" t="str">
        <f t="shared" si="6"/>
        <v>APR23</v>
      </c>
      <c r="B22" s="17">
        <v>-4.5</v>
      </c>
      <c r="C22" s="60">
        <v>-4</v>
      </c>
      <c r="D22" s="22">
        <f t="shared" si="7"/>
        <v>-9.0499999999999972</v>
      </c>
      <c r="E22" s="55">
        <f t="shared" si="8"/>
        <v>-8.8500000000000085</v>
      </c>
      <c r="F22" s="27">
        <v>5</v>
      </c>
      <c r="G22" s="56">
        <v>16</v>
      </c>
      <c r="H22" s="57">
        <f t="shared" si="9"/>
        <v>-4.9999999999997158E-2</v>
      </c>
      <c r="I22" s="58">
        <f t="shared" si="10"/>
        <v>11.649999999999991</v>
      </c>
      <c r="J22" s="61"/>
      <c r="K22" s="61"/>
    </row>
    <row r="23" spans="1:11" x14ac:dyDescent="0.25">
      <c r="A23" s="46" t="str">
        <f t="shared" si="6"/>
        <v>MAY23</v>
      </c>
      <c r="B23" s="17">
        <v>-2.5</v>
      </c>
      <c r="C23" s="60">
        <v>-1.5</v>
      </c>
      <c r="D23" s="22">
        <f t="shared" si="7"/>
        <v>113.15</v>
      </c>
      <c r="E23" s="55">
        <f t="shared" si="8"/>
        <v>113.35</v>
      </c>
      <c r="F23" s="27">
        <v>5</v>
      </c>
      <c r="G23" s="56">
        <v>8</v>
      </c>
      <c r="H23" s="57">
        <f t="shared" si="9"/>
        <v>119.65</v>
      </c>
      <c r="I23" s="58">
        <f t="shared" si="10"/>
        <v>123.85</v>
      </c>
      <c r="J23" s="61"/>
      <c r="K23" s="61"/>
    </row>
    <row r="24" spans="1:11" x14ac:dyDescent="0.25">
      <c r="A24" s="46" t="str">
        <f t="shared" si="6"/>
        <v>Q223</v>
      </c>
      <c r="B24" s="17">
        <v>-2.6</v>
      </c>
      <c r="C24" s="60">
        <v>-2.2000000000000002</v>
      </c>
      <c r="D24" s="22">
        <f t="shared" si="7"/>
        <v>-11.450000000000003</v>
      </c>
      <c r="E24" s="55">
        <f t="shared" si="8"/>
        <v>-11.250000000000014</v>
      </c>
      <c r="F24" s="27">
        <v>6</v>
      </c>
      <c r="G24" s="56">
        <v>10</v>
      </c>
      <c r="H24" s="57">
        <f t="shared" si="9"/>
        <v>-3.25</v>
      </c>
      <c r="I24" s="58">
        <f t="shared" si="10"/>
        <v>1.3499999999999801</v>
      </c>
      <c r="J24" s="62" t="s">
        <v>17</v>
      </c>
      <c r="K24" s="62"/>
    </row>
    <row r="25" spans="1:11" x14ac:dyDescent="0.25">
      <c r="A25" s="46" t="str">
        <f t="shared" si="6"/>
        <v>Q323</v>
      </c>
      <c r="B25" s="17">
        <v>-1.4</v>
      </c>
      <c r="C25" s="60">
        <v>-1.2</v>
      </c>
      <c r="D25" s="22">
        <f t="shared" si="7"/>
        <v>-15.84999999999998</v>
      </c>
      <c r="E25" s="55">
        <f t="shared" si="8"/>
        <v>-15.649999999999977</v>
      </c>
      <c r="F25" s="27">
        <v>5</v>
      </c>
      <c r="G25" s="56">
        <v>12</v>
      </c>
      <c r="H25" s="57">
        <f t="shared" si="9"/>
        <v>-9.6499999999999773</v>
      </c>
      <c r="I25" s="58">
        <f t="shared" si="10"/>
        <v>-2.2499999999999716</v>
      </c>
      <c r="J25" s="63"/>
      <c r="K25" s="63"/>
    </row>
    <row r="26" spans="1:11" x14ac:dyDescent="0.25">
      <c r="A26" s="46" t="str">
        <f t="shared" si="6"/>
        <v>CAL24</v>
      </c>
      <c r="B26" s="17">
        <v>0</v>
      </c>
      <c r="C26" s="60">
        <v>1</v>
      </c>
      <c r="D26" s="22">
        <f t="shared" si="7"/>
        <v>-10.099999999999994</v>
      </c>
      <c r="E26" s="55">
        <f t="shared" si="8"/>
        <v>-9.9000000000000057</v>
      </c>
      <c r="F26" s="27">
        <v>4</v>
      </c>
      <c r="G26" s="56">
        <v>8</v>
      </c>
      <c r="H26" s="57">
        <f t="shared" si="9"/>
        <v>-7.0999999999999943</v>
      </c>
      <c r="I26" s="58">
        <f t="shared" si="10"/>
        <v>-1.9000000000000057</v>
      </c>
      <c r="J26" s="63"/>
      <c r="K26" s="63"/>
    </row>
    <row r="27" spans="1:11" x14ac:dyDescent="0.25">
      <c r="A27" s="46" t="str">
        <f t="shared" si="6"/>
        <v>CAL25</v>
      </c>
      <c r="B27" s="17">
        <v>-1.5</v>
      </c>
      <c r="C27" s="60">
        <v>-0.5</v>
      </c>
      <c r="D27" s="22">
        <f t="shared" si="7"/>
        <v>114.85000000000001</v>
      </c>
      <c r="E27" s="55">
        <f t="shared" si="8"/>
        <v>115.05</v>
      </c>
      <c r="F27" s="27">
        <v>2</v>
      </c>
      <c r="G27" s="56">
        <v>8</v>
      </c>
      <c r="H27" s="57">
        <f t="shared" si="9"/>
        <v>117.35000000000001</v>
      </c>
      <c r="I27" s="58">
        <f t="shared" si="10"/>
        <v>124.55</v>
      </c>
      <c r="J27" s="59"/>
      <c r="K27" s="59"/>
    </row>
    <row r="28" spans="1:11" x14ac:dyDescent="0.25">
      <c r="A28" s="46" t="str">
        <f t="shared" si="6"/>
        <v>CAL26</v>
      </c>
      <c r="B28" s="33">
        <v>-2.5</v>
      </c>
      <c r="C28" s="64">
        <v>0</v>
      </c>
      <c r="D28" s="65">
        <f t="shared" si="7"/>
        <v>102.35000000000001</v>
      </c>
      <c r="E28" s="66">
        <f t="shared" si="8"/>
        <v>102.55</v>
      </c>
      <c r="F28" s="28">
        <v>2</v>
      </c>
      <c r="G28" s="67">
        <v>5</v>
      </c>
      <c r="H28" s="68">
        <f t="shared" si="9"/>
        <v>104.35000000000001</v>
      </c>
      <c r="I28" s="69">
        <f t="shared" si="10"/>
        <v>110.05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B2:C2"/>
    <mergeCell ref="D2:E2"/>
    <mergeCell ref="F2:G2"/>
    <mergeCell ref="H2:I2"/>
    <mergeCell ref="J2:K2"/>
    <mergeCell ref="B17:C17"/>
    <mergeCell ref="D17:E17"/>
    <mergeCell ref="F17:G17"/>
    <mergeCell ref="H17:I17"/>
  </mergeCells>
  <conditionalFormatting sqref="K6:K13">
    <cfRule type="cellIs" dxfId="8" priority="9" operator="equal">
      <formula>0.1</formula>
    </cfRule>
  </conditionalFormatting>
  <conditionalFormatting sqref="I4:I13">
    <cfRule type="cellIs" dxfId="7" priority="8" operator="equal">
      <formula>0.1</formula>
    </cfRule>
  </conditionalFormatting>
  <conditionalFormatting sqref="E4:E6">
    <cfRule type="cellIs" dxfId="6" priority="2" operator="equal">
      <formula>0.1</formula>
    </cfRule>
  </conditionalFormatting>
  <conditionalFormatting sqref="G6">
    <cfRule type="cellIs" dxfId="5" priority="6" operator="equal">
      <formula>0.1</formula>
    </cfRule>
  </conditionalFormatting>
  <conditionalFormatting sqref="G5">
    <cfRule type="cellIs" dxfId="4" priority="5" operator="equal">
      <formula>0.1</formula>
    </cfRule>
  </conditionalFormatting>
  <conditionalFormatting sqref="G4">
    <cfRule type="cellIs" dxfId="3" priority="4" operator="equal">
      <formula>0.1</formula>
    </cfRule>
  </conditionalFormatting>
  <conditionalFormatting sqref="G4:G6">
    <cfRule type="cellIs" dxfId="2" priority="3" operator="equal">
      <formula>0.1</formula>
    </cfRule>
    <cfRule type="cellIs" dxfId="1" priority="7" operator="equal">
      <formula>0.1</formula>
    </cfRule>
  </conditionalFormatting>
  <conditionalFormatting sqref="C4:C13">
    <cfRule type="cellIs" dxfId="0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D8F8-17F5-4B3C-8134-82330B1B6661}">
  <dimension ref="A2:K29"/>
  <sheetViews>
    <sheetView workbookViewId="0">
      <selection activeCell="N14" sqref="N14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7</v>
      </c>
      <c r="B4" s="7">
        <v>128.44999999999999</v>
      </c>
      <c r="C4" s="8">
        <f t="shared" ref="C4:C13" si="0">B4+0.1</f>
        <v>128.54999999999998</v>
      </c>
      <c r="D4" s="9">
        <v>139.94999999999999</v>
      </c>
      <c r="E4" s="10">
        <f t="shared" ref="E4" si="1">D4+0.1</f>
        <v>140.04999999999998</v>
      </c>
      <c r="F4" s="11"/>
      <c r="G4" s="12">
        <f t="shared" ref="G4:G6" si="2">F4+0.1</f>
        <v>0.1</v>
      </c>
      <c r="H4" s="13">
        <v>147.94999999999999</v>
      </c>
      <c r="I4" s="10">
        <f t="shared" ref="I4:I13" si="3">H4+0.1</f>
        <v>148.04999999999998</v>
      </c>
      <c r="J4" s="14"/>
      <c r="K4" s="15"/>
    </row>
    <row r="5" spans="1:11" x14ac:dyDescent="0.25">
      <c r="A5" s="6" t="s">
        <v>8</v>
      </c>
      <c r="B5" s="16">
        <v>55.95</v>
      </c>
      <c r="C5" s="8">
        <f t="shared" si="0"/>
        <v>56.050000000000004</v>
      </c>
      <c r="D5" s="9">
        <v>59</v>
      </c>
      <c r="E5" s="10">
        <v>60</v>
      </c>
      <c r="F5" s="17"/>
      <c r="G5" s="12">
        <f t="shared" si="2"/>
        <v>0.1</v>
      </c>
      <c r="H5" s="18">
        <v>120</v>
      </c>
      <c r="I5" s="10">
        <v>140</v>
      </c>
      <c r="J5" s="19"/>
      <c r="K5" s="20"/>
    </row>
    <row r="6" spans="1:11" x14ac:dyDescent="0.25">
      <c r="A6" s="6" t="s">
        <v>27</v>
      </c>
      <c r="B6" s="16">
        <v>130.44999999999999</v>
      </c>
      <c r="C6" s="21">
        <f t="shared" si="0"/>
        <v>130.54999999999998</v>
      </c>
      <c r="D6" s="22">
        <v>135</v>
      </c>
      <c r="E6" s="10">
        <v>155</v>
      </c>
      <c r="F6" s="17"/>
      <c r="G6" s="12">
        <f t="shared" si="2"/>
        <v>0.1</v>
      </c>
      <c r="H6" s="18">
        <v>150</v>
      </c>
      <c r="I6" s="10">
        <v>160</v>
      </c>
      <c r="J6" s="17">
        <v>631.45000000000005</v>
      </c>
      <c r="K6" s="23">
        <f t="shared" ref="K6:K12" si="4">J6+0.1</f>
        <v>631.55000000000007</v>
      </c>
    </row>
    <row r="7" spans="1:11" ht="15.75" customHeight="1" x14ac:dyDescent="0.25">
      <c r="A7" s="24" t="s">
        <v>9</v>
      </c>
      <c r="B7" s="16">
        <v>169.45</v>
      </c>
      <c r="C7" s="21">
        <f t="shared" si="0"/>
        <v>169.54999999999998</v>
      </c>
      <c r="D7" s="25">
        <f t="shared" ref="D7:D13" si="5">B7-C22</f>
        <v>179.85</v>
      </c>
      <c r="E7" s="26">
        <f t="shared" ref="E7:E13" si="6">C7-B22</f>
        <v>180.14999999999998</v>
      </c>
      <c r="F7" s="19">
        <f t="shared" ref="F7:G13" si="7">D7+F22</f>
        <v>194.85</v>
      </c>
      <c r="G7" s="20">
        <f t="shared" si="7"/>
        <v>215.14999999999998</v>
      </c>
      <c r="H7" s="22">
        <v>196</v>
      </c>
      <c r="I7" s="10">
        <f t="shared" si="3"/>
        <v>196.1</v>
      </c>
      <c r="J7" s="17">
        <v>722.55</v>
      </c>
      <c r="K7" s="23">
        <f t="shared" si="4"/>
        <v>722.65</v>
      </c>
    </row>
    <row r="8" spans="1:11" x14ac:dyDescent="0.25">
      <c r="A8" s="24" t="s">
        <v>20</v>
      </c>
      <c r="B8" s="16">
        <v>174.95</v>
      </c>
      <c r="C8" s="21">
        <f t="shared" si="0"/>
        <v>175.04999999999998</v>
      </c>
      <c r="D8" s="25">
        <f t="shared" si="5"/>
        <v>176.95</v>
      </c>
      <c r="E8" s="26">
        <f t="shared" si="6"/>
        <v>183.04999999999998</v>
      </c>
      <c r="F8" s="19">
        <f t="shared" si="7"/>
        <v>196.95</v>
      </c>
      <c r="G8" s="20">
        <f t="shared" si="7"/>
        <v>233.04999999999998</v>
      </c>
      <c r="H8" s="22">
        <v>182</v>
      </c>
      <c r="I8" s="10">
        <v>200</v>
      </c>
      <c r="J8" s="17">
        <v>712.95</v>
      </c>
      <c r="K8" s="23">
        <f t="shared" si="4"/>
        <v>713.05000000000007</v>
      </c>
    </row>
    <row r="9" spans="1:11" x14ac:dyDescent="0.25">
      <c r="A9" s="6" t="s">
        <v>10</v>
      </c>
      <c r="B9" s="16">
        <v>174.95</v>
      </c>
      <c r="C9" s="21">
        <f t="shared" si="0"/>
        <v>175.04999999999998</v>
      </c>
      <c r="D9" s="25">
        <f t="shared" si="5"/>
        <v>178.45</v>
      </c>
      <c r="E9" s="26">
        <f t="shared" si="6"/>
        <v>180.04999999999998</v>
      </c>
      <c r="F9" s="19">
        <f t="shared" si="7"/>
        <v>183.45</v>
      </c>
      <c r="G9" s="20">
        <f t="shared" si="7"/>
        <v>200.04999999999998</v>
      </c>
      <c r="H9" s="22">
        <v>192.95</v>
      </c>
      <c r="I9" s="10">
        <f t="shared" si="3"/>
        <v>193.04999999999998</v>
      </c>
      <c r="J9" s="17">
        <v>758.7</v>
      </c>
      <c r="K9" s="23">
        <f t="shared" si="4"/>
        <v>758.80000000000007</v>
      </c>
    </row>
    <row r="10" spans="1:11" x14ac:dyDescent="0.25">
      <c r="A10" s="6" t="s">
        <v>21</v>
      </c>
      <c r="B10" s="16">
        <v>201.95</v>
      </c>
      <c r="C10" s="21">
        <f t="shared" si="0"/>
        <v>202.04999999999998</v>
      </c>
      <c r="D10" s="25">
        <f t="shared" si="5"/>
        <v>196.95</v>
      </c>
      <c r="E10" s="26">
        <f t="shared" si="6"/>
        <v>207.04999999999998</v>
      </c>
      <c r="F10" s="19">
        <f t="shared" si="7"/>
        <v>206.95</v>
      </c>
      <c r="G10" s="20">
        <f t="shared" si="7"/>
        <v>227.04999999999998</v>
      </c>
      <c r="H10" s="22">
        <v>224</v>
      </c>
      <c r="I10" s="10">
        <f t="shared" si="3"/>
        <v>224.1</v>
      </c>
      <c r="J10" s="17">
        <v>805.6</v>
      </c>
      <c r="K10" s="23">
        <f t="shared" si="4"/>
        <v>805.7</v>
      </c>
    </row>
    <row r="11" spans="1:11" x14ac:dyDescent="0.25">
      <c r="A11" s="6" t="s">
        <v>11</v>
      </c>
      <c r="B11" s="16">
        <v>194.7</v>
      </c>
      <c r="C11" s="21">
        <f t="shared" si="0"/>
        <v>194.79999999999998</v>
      </c>
      <c r="D11" s="25">
        <f t="shared" si="5"/>
        <v>196.7</v>
      </c>
      <c r="E11" s="26">
        <f t="shared" si="6"/>
        <v>198.79999999999998</v>
      </c>
      <c r="F11" s="19">
        <f t="shared" si="7"/>
        <v>206.7</v>
      </c>
      <c r="G11" s="20">
        <f t="shared" si="7"/>
        <v>213.79999999999998</v>
      </c>
      <c r="H11" s="22">
        <v>203.3</v>
      </c>
      <c r="I11" s="10">
        <f>H11+0.1</f>
        <v>203.4</v>
      </c>
      <c r="J11" s="17">
        <v>906.95</v>
      </c>
      <c r="K11" s="23">
        <f t="shared" si="4"/>
        <v>907.05000000000007</v>
      </c>
    </row>
    <row r="12" spans="1:11" x14ac:dyDescent="0.25">
      <c r="A12" s="6" t="s">
        <v>12</v>
      </c>
      <c r="B12" s="27">
        <v>161.94999999999999</v>
      </c>
      <c r="C12" s="21">
        <f t="shared" si="0"/>
        <v>162.04999999999998</v>
      </c>
      <c r="D12" s="25">
        <f t="shared" si="5"/>
        <v>159.94999999999999</v>
      </c>
      <c r="E12" s="26">
        <f t="shared" si="6"/>
        <v>164.54999999999998</v>
      </c>
      <c r="F12" s="19">
        <f t="shared" si="7"/>
        <v>164.95</v>
      </c>
      <c r="G12" s="20">
        <f t="shared" si="7"/>
        <v>174.54999999999998</v>
      </c>
      <c r="H12" s="22"/>
      <c r="I12" s="10">
        <f t="shared" si="3"/>
        <v>0.1</v>
      </c>
      <c r="J12" s="17">
        <v>1099.95</v>
      </c>
      <c r="K12" s="23">
        <f t="shared" si="4"/>
        <v>1100.05</v>
      </c>
    </row>
    <row r="13" spans="1:11" x14ac:dyDescent="0.25">
      <c r="A13" s="6" t="s">
        <v>22</v>
      </c>
      <c r="B13" s="28">
        <v>134.94999999999999</v>
      </c>
      <c r="C13" s="29">
        <f t="shared" si="0"/>
        <v>135.04999999999998</v>
      </c>
      <c r="D13" s="25">
        <f t="shared" si="5"/>
        <v>132.94999999999999</v>
      </c>
      <c r="E13" s="26">
        <f t="shared" si="6"/>
        <v>137.54999999999998</v>
      </c>
      <c r="F13" s="30">
        <f t="shared" si="7"/>
        <v>137.94999999999999</v>
      </c>
      <c r="G13" s="31">
        <f t="shared" si="7"/>
        <v>147.54999999999998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Tue</v>
      </c>
      <c r="B19" s="14">
        <f>B4-E4</f>
        <v>-11.599999999999994</v>
      </c>
      <c r="C19" s="15">
        <f>C4-D4</f>
        <v>-11.400000000000006</v>
      </c>
      <c r="D19" s="50">
        <f t="shared" ref="D19:D28" si="8">B4-I4</f>
        <v>-19.599999999999994</v>
      </c>
      <c r="E19" s="51">
        <f t="shared" ref="E19:E28" si="9">C4-H4</f>
        <v>-19.400000000000006</v>
      </c>
      <c r="F19" s="52"/>
      <c r="G19" s="53"/>
      <c r="H19" s="13">
        <f t="shared" ref="H19:H28" si="10">F4-I4</f>
        <v>-148.04999999999998</v>
      </c>
      <c r="I19" s="54">
        <f t="shared" ref="I19:I28" si="11">G4-H4</f>
        <v>-147.85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-4.0499999999999972</v>
      </c>
      <c r="C20" s="20">
        <f>C5-D5</f>
        <v>-2.9499999999999957</v>
      </c>
      <c r="D20" s="22">
        <f t="shared" si="8"/>
        <v>-84.05</v>
      </c>
      <c r="E20" s="55">
        <f t="shared" si="9"/>
        <v>-63.949999999999996</v>
      </c>
      <c r="F20" s="27"/>
      <c r="G20" s="56"/>
      <c r="H20" s="57">
        <f t="shared" si="10"/>
        <v>-140</v>
      </c>
      <c r="I20" s="58">
        <f t="shared" si="11"/>
        <v>-119.9</v>
      </c>
      <c r="J20" s="59"/>
      <c r="K20" s="59"/>
    </row>
    <row r="21" spans="1:11" x14ac:dyDescent="0.25">
      <c r="A21" s="46" t="str">
        <f t="shared" si="12"/>
        <v>Wk03</v>
      </c>
      <c r="B21" s="19">
        <f>B6-E6</f>
        <v>-24.550000000000011</v>
      </c>
      <c r="C21" s="20">
        <f>C6-D6</f>
        <v>-4.4500000000000171</v>
      </c>
      <c r="D21" s="22">
        <f t="shared" si="8"/>
        <v>-29.550000000000011</v>
      </c>
      <c r="E21" s="55">
        <f t="shared" si="9"/>
        <v>-19.450000000000017</v>
      </c>
      <c r="F21" s="27"/>
      <c r="G21" s="56"/>
      <c r="H21" s="57">
        <f t="shared" si="10"/>
        <v>-160</v>
      </c>
      <c r="I21" s="58">
        <f t="shared" si="11"/>
        <v>-149.9</v>
      </c>
      <c r="J21" s="48"/>
    </row>
    <row r="22" spans="1:11" x14ac:dyDescent="0.25">
      <c r="A22" s="46" t="str">
        <f t="shared" si="12"/>
        <v>FEB23</v>
      </c>
      <c r="B22" s="17">
        <v>-10.6</v>
      </c>
      <c r="C22" s="60">
        <v>-10.4</v>
      </c>
      <c r="D22" s="22">
        <f t="shared" si="8"/>
        <v>-26.650000000000006</v>
      </c>
      <c r="E22" s="55">
        <f t="shared" si="9"/>
        <v>-26.450000000000017</v>
      </c>
      <c r="F22" s="27">
        <v>15</v>
      </c>
      <c r="G22" s="56">
        <v>35</v>
      </c>
      <c r="H22" s="57">
        <f t="shared" si="10"/>
        <v>-1.25</v>
      </c>
      <c r="I22" s="58">
        <f t="shared" si="11"/>
        <v>19.149999999999977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-2</v>
      </c>
      <c r="D23" s="22">
        <f t="shared" si="8"/>
        <v>-25.050000000000011</v>
      </c>
      <c r="E23" s="55">
        <f t="shared" si="9"/>
        <v>-6.9500000000000171</v>
      </c>
      <c r="F23" s="27">
        <v>20</v>
      </c>
      <c r="G23" s="56">
        <v>50</v>
      </c>
      <c r="H23" s="57">
        <f t="shared" si="10"/>
        <v>-3.0500000000000114</v>
      </c>
      <c r="I23" s="58">
        <f t="shared" si="11"/>
        <v>51.049999999999983</v>
      </c>
      <c r="J23" s="61"/>
      <c r="K23" s="61"/>
    </row>
    <row r="24" spans="1:11" x14ac:dyDescent="0.25">
      <c r="A24" s="46" t="str">
        <f t="shared" si="12"/>
        <v>Q223</v>
      </c>
      <c r="B24" s="17">
        <v>-5</v>
      </c>
      <c r="C24" s="60">
        <v>-3.5</v>
      </c>
      <c r="D24" s="22">
        <f t="shared" si="8"/>
        <v>-18.099999999999994</v>
      </c>
      <c r="E24" s="55">
        <f t="shared" si="9"/>
        <v>-17.900000000000006</v>
      </c>
      <c r="F24" s="27">
        <v>5</v>
      </c>
      <c r="G24" s="56">
        <v>20</v>
      </c>
      <c r="H24" s="57">
        <f t="shared" si="10"/>
        <v>-9.5999999999999943</v>
      </c>
      <c r="I24" s="58">
        <f t="shared" si="11"/>
        <v>7.0999999999999943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5</v>
      </c>
      <c r="D25" s="22">
        <f t="shared" si="8"/>
        <v>-22.150000000000006</v>
      </c>
      <c r="E25" s="55">
        <f t="shared" si="9"/>
        <v>-21.950000000000017</v>
      </c>
      <c r="F25" s="27">
        <v>10</v>
      </c>
      <c r="G25" s="56">
        <v>20</v>
      </c>
      <c r="H25" s="57">
        <f t="shared" si="10"/>
        <v>-17.150000000000006</v>
      </c>
      <c r="I25" s="58">
        <f t="shared" si="11"/>
        <v>3.0499999999999829</v>
      </c>
      <c r="J25" s="63"/>
      <c r="K25" s="63"/>
    </row>
    <row r="26" spans="1:11" x14ac:dyDescent="0.25">
      <c r="A26" s="46" t="str">
        <f t="shared" si="12"/>
        <v>CAL24</v>
      </c>
      <c r="B26" s="17">
        <v>-4</v>
      </c>
      <c r="C26" s="60">
        <v>-2</v>
      </c>
      <c r="D26" s="22">
        <f t="shared" si="8"/>
        <v>-8.7000000000000171</v>
      </c>
      <c r="E26" s="55">
        <f>C11-H11</f>
        <v>-8.5000000000000284</v>
      </c>
      <c r="F26" s="27">
        <v>10</v>
      </c>
      <c r="G26" s="56">
        <v>15</v>
      </c>
      <c r="H26" s="57">
        <f t="shared" si="10"/>
        <v>3.2999999999999829</v>
      </c>
      <c r="I26" s="58">
        <f>G11-H11</f>
        <v>10.499999999999972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161.85</v>
      </c>
      <c r="E27" s="55">
        <f t="shared" si="9"/>
        <v>162.04999999999998</v>
      </c>
      <c r="F27" s="27">
        <v>5</v>
      </c>
      <c r="G27" s="56">
        <v>10</v>
      </c>
      <c r="H27" s="57">
        <f t="shared" si="10"/>
        <v>164.85</v>
      </c>
      <c r="I27" s="58">
        <f t="shared" si="11"/>
        <v>174.54999999999998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134.85</v>
      </c>
      <c r="E28" s="66">
        <f t="shared" si="9"/>
        <v>135.04999999999998</v>
      </c>
      <c r="F28" s="28">
        <v>5</v>
      </c>
      <c r="G28" s="67">
        <v>10</v>
      </c>
      <c r="H28" s="68">
        <f t="shared" si="10"/>
        <v>137.85</v>
      </c>
      <c r="I28" s="69">
        <f t="shared" si="11"/>
        <v>147.54999999999998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40" priority="9" operator="equal">
      <formula>0.1</formula>
    </cfRule>
  </conditionalFormatting>
  <conditionalFormatting sqref="I4:I13">
    <cfRule type="cellIs" dxfId="439" priority="8" operator="equal">
      <formula>0.1</formula>
    </cfRule>
  </conditionalFormatting>
  <conditionalFormatting sqref="E4:E6">
    <cfRule type="cellIs" dxfId="438" priority="2" operator="equal">
      <formula>0.1</formula>
    </cfRule>
  </conditionalFormatting>
  <conditionalFormatting sqref="G6">
    <cfRule type="cellIs" dxfId="437" priority="6" operator="equal">
      <formula>0.1</formula>
    </cfRule>
  </conditionalFormatting>
  <conditionalFormatting sqref="G5">
    <cfRule type="cellIs" dxfId="436" priority="5" operator="equal">
      <formula>0.1</formula>
    </cfRule>
  </conditionalFormatting>
  <conditionalFormatting sqref="G4">
    <cfRule type="cellIs" dxfId="435" priority="4" operator="equal">
      <formula>0.1</formula>
    </cfRule>
  </conditionalFormatting>
  <conditionalFormatting sqref="G4:G6">
    <cfRule type="cellIs" dxfId="434" priority="3" operator="equal">
      <formula>0.1</formula>
    </cfRule>
    <cfRule type="cellIs" dxfId="433" priority="7" operator="equal">
      <formula>0.1</formula>
    </cfRule>
  </conditionalFormatting>
  <conditionalFormatting sqref="C4:C13">
    <cfRule type="cellIs" dxfId="432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24D9-A18C-42DD-AFB3-225AE80BBE63}">
  <dimension ref="A2:K29"/>
  <sheetViews>
    <sheetView workbookViewId="0">
      <selection sqref="A1:XFD1048576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23</v>
      </c>
      <c r="B4" s="7">
        <v>94.95</v>
      </c>
      <c r="C4" s="8">
        <f t="shared" ref="C4:C13" si="0">B4+0.1</f>
        <v>95.05</v>
      </c>
      <c r="D4" s="9">
        <v>126.95</v>
      </c>
      <c r="E4" s="10">
        <f t="shared" ref="E4:E6" si="1">D4+0.1</f>
        <v>127.05</v>
      </c>
      <c r="F4" s="11"/>
      <c r="G4" s="12">
        <f t="shared" ref="G4:G6" si="2">F4+0.1</f>
        <v>0.1</v>
      </c>
      <c r="H4" s="13">
        <v>163.95</v>
      </c>
      <c r="I4" s="10">
        <f t="shared" ref="I4:I13" si="3">H4+0.1</f>
        <v>164.04999999999998</v>
      </c>
      <c r="J4" s="14"/>
      <c r="K4" s="15"/>
    </row>
    <row r="5" spans="1:11" x14ac:dyDescent="0.25">
      <c r="A5" s="6" t="s">
        <v>8</v>
      </c>
      <c r="B5" s="16">
        <v>57.95</v>
      </c>
      <c r="C5" s="8">
        <f t="shared" si="0"/>
        <v>58.050000000000004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27</v>
      </c>
      <c r="B6" s="16">
        <v>135.94999999999999</v>
      </c>
      <c r="C6" s="21">
        <f t="shared" si="0"/>
        <v>136.04999999999998</v>
      </c>
      <c r="D6" s="22"/>
      <c r="E6" s="10">
        <f t="shared" si="1"/>
        <v>0.1</v>
      </c>
      <c r="F6" s="17"/>
      <c r="G6" s="12">
        <f t="shared" si="2"/>
        <v>0.1</v>
      </c>
      <c r="H6" s="18"/>
      <c r="I6" s="10">
        <f t="shared" si="3"/>
        <v>0.1</v>
      </c>
      <c r="J6" s="17">
        <v>650.04999999999995</v>
      </c>
      <c r="K6" s="23">
        <f t="shared" ref="K6:K12" si="4">J6+0.1</f>
        <v>650.15</v>
      </c>
    </row>
    <row r="7" spans="1:11" ht="15.75" customHeight="1" x14ac:dyDescent="0.25">
      <c r="A7" s="24" t="s">
        <v>9</v>
      </c>
      <c r="B7" s="16">
        <v>161.94999999999999</v>
      </c>
      <c r="C7" s="21">
        <f t="shared" si="0"/>
        <v>162.04999999999998</v>
      </c>
      <c r="D7" s="25">
        <f t="shared" ref="D7:D13" si="5">B7-C22</f>
        <v>171.95</v>
      </c>
      <c r="E7" s="26">
        <f t="shared" ref="E7:E13" si="6">C7-B22</f>
        <v>174.04999999999998</v>
      </c>
      <c r="F7" s="19">
        <f t="shared" ref="F7:G13" si="7">D7+F22</f>
        <v>186.95</v>
      </c>
      <c r="G7" s="20">
        <f t="shared" si="7"/>
        <v>209.04999999999998</v>
      </c>
      <c r="H7" s="22">
        <v>189.95</v>
      </c>
      <c r="I7" s="10">
        <f t="shared" si="3"/>
        <v>190.04999999999998</v>
      </c>
      <c r="J7" s="17">
        <v>816.45</v>
      </c>
      <c r="K7" s="23">
        <f t="shared" si="4"/>
        <v>816.55000000000007</v>
      </c>
    </row>
    <row r="8" spans="1:11" x14ac:dyDescent="0.25">
      <c r="A8" s="24" t="s">
        <v>20</v>
      </c>
      <c r="B8" s="16">
        <v>165.95</v>
      </c>
      <c r="C8" s="21">
        <f t="shared" si="0"/>
        <v>166.04999999999998</v>
      </c>
      <c r="D8" s="25">
        <f t="shared" si="5"/>
        <v>167.95</v>
      </c>
      <c r="E8" s="26">
        <f t="shared" si="6"/>
        <v>174.04999999999998</v>
      </c>
      <c r="F8" s="19">
        <f t="shared" si="7"/>
        <v>187.95</v>
      </c>
      <c r="G8" s="20">
        <f t="shared" si="7"/>
        <v>224.04999999999998</v>
      </c>
      <c r="H8" s="22">
        <v>188.95</v>
      </c>
      <c r="I8" s="10">
        <f t="shared" si="3"/>
        <v>189.04999999999998</v>
      </c>
      <c r="J8" s="17">
        <v>737</v>
      </c>
      <c r="K8" s="23">
        <f t="shared" si="4"/>
        <v>737.1</v>
      </c>
    </row>
    <row r="9" spans="1:11" x14ac:dyDescent="0.25">
      <c r="A9" s="6" t="s">
        <v>10</v>
      </c>
      <c r="B9" s="16">
        <v>165.45</v>
      </c>
      <c r="C9" s="21">
        <f t="shared" si="0"/>
        <v>165.54999999999998</v>
      </c>
      <c r="D9" s="25">
        <f t="shared" si="5"/>
        <v>167.95</v>
      </c>
      <c r="E9" s="26">
        <f t="shared" si="6"/>
        <v>170.54999999999998</v>
      </c>
      <c r="F9" s="19">
        <f t="shared" si="7"/>
        <v>172.95</v>
      </c>
      <c r="G9" s="20">
        <f t="shared" si="7"/>
        <v>190.54999999999998</v>
      </c>
      <c r="H9" s="22">
        <v>183.95</v>
      </c>
      <c r="I9" s="10">
        <f t="shared" si="3"/>
        <v>184.04999999999998</v>
      </c>
      <c r="J9" s="17">
        <v>795.45</v>
      </c>
      <c r="K9" s="23">
        <f t="shared" si="4"/>
        <v>795.55000000000007</v>
      </c>
    </row>
    <row r="10" spans="1:11" x14ac:dyDescent="0.25">
      <c r="A10" s="6" t="s">
        <v>21</v>
      </c>
      <c r="B10" s="16">
        <v>192.95</v>
      </c>
      <c r="C10" s="21">
        <f t="shared" si="0"/>
        <v>193.04999999999998</v>
      </c>
      <c r="D10" s="25">
        <f t="shared" si="5"/>
        <v>195.45</v>
      </c>
      <c r="E10" s="26">
        <f t="shared" si="6"/>
        <v>198.04999999999998</v>
      </c>
      <c r="F10" s="19">
        <f t="shared" si="7"/>
        <v>205.45</v>
      </c>
      <c r="G10" s="20">
        <f t="shared" si="7"/>
        <v>218.04999999999998</v>
      </c>
      <c r="H10" s="22">
        <v>215.95</v>
      </c>
      <c r="I10" s="10">
        <f t="shared" si="3"/>
        <v>216.04999999999998</v>
      </c>
      <c r="J10" s="17">
        <v>857.95</v>
      </c>
      <c r="K10" s="23">
        <f t="shared" si="4"/>
        <v>858.05000000000007</v>
      </c>
    </row>
    <row r="11" spans="1:11" x14ac:dyDescent="0.25">
      <c r="A11" s="6" t="s">
        <v>11</v>
      </c>
      <c r="B11" s="16">
        <v>195.95</v>
      </c>
      <c r="C11" s="21">
        <f t="shared" si="0"/>
        <v>196.04999999999998</v>
      </c>
      <c r="D11" s="25">
        <f t="shared" si="5"/>
        <v>197.95</v>
      </c>
      <c r="E11" s="26">
        <f t="shared" si="6"/>
        <v>200.04999999999998</v>
      </c>
      <c r="F11" s="19">
        <f t="shared" si="7"/>
        <v>207.95</v>
      </c>
      <c r="G11" s="20">
        <f t="shared" si="7"/>
        <v>215.04999999999998</v>
      </c>
      <c r="H11" s="22">
        <v>205.95</v>
      </c>
      <c r="I11" s="10">
        <f>H11+0.1</f>
        <v>206.04999999999998</v>
      </c>
      <c r="J11" s="17">
        <v>900.95</v>
      </c>
      <c r="K11" s="23">
        <f t="shared" si="4"/>
        <v>901.05000000000007</v>
      </c>
    </row>
    <row r="12" spans="1:11" x14ac:dyDescent="0.25">
      <c r="A12" s="6" t="s">
        <v>12</v>
      </c>
      <c r="B12" s="27">
        <v>151.94999999999999</v>
      </c>
      <c r="C12" s="21">
        <f t="shared" si="0"/>
        <v>152.04999999999998</v>
      </c>
      <c r="D12" s="25">
        <f t="shared" si="5"/>
        <v>149.94999999999999</v>
      </c>
      <c r="E12" s="26">
        <f t="shared" si="6"/>
        <v>154.54999999999998</v>
      </c>
      <c r="F12" s="19">
        <f t="shared" si="7"/>
        <v>154.94999999999999</v>
      </c>
      <c r="G12" s="20">
        <f t="shared" si="7"/>
        <v>164.54999999999998</v>
      </c>
      <c r="H12" s="22"/>
      <c r="I12" s="10">
        <f t="shared" si="3"/>
        <v>0.1</v>
      </c>
      <c r="J12" s="17">
        <v>1099.95</v>
      </c>
      <c r="K12" s="23">
        <f t="shared" si="4"/>
        <v>1100.05</v>
      </c>
    </row>
    <row r="13" spans="1:11" x14ac:dyDescent="0.25">
      <c r="A13" s="6" t="s">
        <v>22</v>
      </c>
      <c r="B13" s="28">
        <v>129.94999999999999</v>
      </c>
      <c r="C13" s="29">
        <f t="shared" si="0"/>
        <v>130.04999999999998</v>
      </c>
      <c r="D13" s="25">
        <f t="shared" si="5"/>
        <v>127.94999999999999</v>
      </c>
      <c r="E13" s="26">
        <f t="shared" si="6"/>
        <v>132.54999999999998</v>
      </c>
      <c r="F13" s="30">
        <f t="shared" si="7"/>
        <v>132.94999999999999</v>
      </c>
      <c r="G13" s="31">
        <f t="shared" si="7"/>
        <v>142.54999999999998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Wed</v>
      </c>
      <c r="B19" s="14">
        <f>B4-E4</f>
        <v>-32.099999999999994</v>
      </c>
      <c r="C19" s="15">
        <f>C4-D4</f>
        <v>-31.900000000000006</v>
      </c>
      <c r="D19" s="50">
        <f t="shared" ref="D19:D28" si="8">B4-I4</f>
        <v>-69.09999999999998</v>
      </c>
      <c r="E19" s="51">
        <f t="shared" ref="E19:E28" si="9">C4-H4</f>
        <v>-68.899999999999991</v>
      </c>
      <c r="F19" s="52"/>
      <c r="G19" s="53"/>
      <c r="H19" s="13">
        <f t="shared" ref="H19:H28" si="10">F4-I4</f>
        <v>-164.04999999999998</v>
      </c>
      <c r="I19" s="54">
        <f t="shared" ref="I19:I28" si="11">G4-H4</f>
        <v>-163.85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57.85</v>
      </c>
      <c r="C20" s="20">
        <f>C5-D5</f>
        <v>58.050000000000004</v>
      </c>
      <c r="D20" s="22">
        <f t="shared" si="8"/>
        <v>57.85</v>
      </c>
      <c r="E20" s="55">
        <f t="shared" si="9"/>
        <v>58.050000000000004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Wk03</v>
      </c>
      <c r="B21" s="19">
        <f>B6-E6</f>
        <v>135.85</v>
      </c>
      <c r="C21" s="20">
        <f>C6-D6</f>
        <v>136.04999999999998</v>
      </c>
      <c r="D21" s="22">
        <f t="shared" si="8"/>
        <v>135.85</v>
      </c>
      <c r="E21" s="55">
        <f t="shared" si="9"/>
        <v>136.04999999999998</v>
      </c>
      <c r="F21" s="27"/>
      <c r="G21" s="56"/>
      <c r="H21" s="57">
        <f t="shared" si="10"/>
        <v>-0.1</v>
      </c>
      <c r="I21" s="58">
        <f t="shared" si="11"/>
        <v>0.1</v>
      </c>
      <c r="J21" s="48"/>
    </row>
    <row r="22" spans="1:11" x14ac:dyDescent="0.25">
      <c r="A22" s="46" t="str">
        <f t="shared" si="12"/>
        <v>FEB23</v>
      </c>
      <c r="B22" s="17">
        <v>-12</v>
      </c>
      <c r="C22" s="60">
        <v>-10</v>
      </c>
      <c r="D22" s="22">
        <f t="shared" si="8"/>
        <v>-28.099999999999994</v>
      </c>
      <c r="E22" s="55">
        <f t="shared" si="9"/>
        <v>-27.900000000000006</v>
      </c>
      <c r="F22" s="27">
        <v>15</v>
      </c>
      <c r="G22" s="56">
        <v>35</v>
      </c>
      <c r="H22" s="57">
        <f t="shared" si="10"/>
        <v>-3.0999999999999943</v>
      </c>
      <c r="I22" s="58">
        <f t="shared" si="11"/>
        <v>19.099999999999994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-2</v>
      </c>
      <c r="D23" s="22">
        <f t="shared" si="8"/>
        <v>-23.099999999999994</v>
      </c>
      <c r="E23" s="55">
        <f t="shared" si="9"/>
        <v>-22.900000000000006</v>
      </c>
      <c r="F23" s="27">
        <v>20</v>
      </c>
      <c r="G23" s="56">
        <v>50</v>
      </c>
      <c r="H23" s="57">
        <f t="shared" si="10"/>
        <v>-1.0999999999999943</v>
      </c>
      <c r="I23" s="58">
        <f t="shared" si="11"/>
        <v>35.099999999999994</v>
      </c>
      <c r="J23" s="61"/>
      <c r="K23" s="61"/>
    </row>
    <row r="24" spans="1:11" x14ac:dyDescent="0.25">
      <c r="A24" s="46" t="str">
        <f t="shared" si="12"/>
        <v>Q223</v>
      </c>
      <c r="B24" s="17">
        <v>-5</v>
      </c>
      <c r="C24" s="60">
        <v>-2.5</v>
      </c>
      <c r="D24" s="22">
        <f t="shared" si="8"/>
        <v>-18.599999999999994</v>
      </c>
      <c r="E24" s="55">
        <f t="shared" si="9"/>
        <v>-18.400000000000006</v>
      </c>
      <c r="F24" s="27">
        <v>5</v>
      </c>
      <c r="G24" s="56">
        <v>20</v>
      </c>
      <c r="H24" s="57">
        <f t="shared" si="10"/>
        <v>-11.099999999999994</v>
      </c>
      <c r="I24" s="58">
        <f t="shared" si="11"/>
        <v>6.5999999999999943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-2.5</v>
      </c>
      <c r="D25" s="22">
        <f t="shared" si="8"/>
        <v>-23.099999999999994</v>
      </c>
      <c r="E25" s="55">
        <f t="shared" si="9"/>
        <v>-22.900000000000006</v>
      </c>
      <c r="F25" s="27">
        <v>10</v>
      </c>
      <c r="G25" s="56">
        <v>20</v>
      </c>
      <c r="H25" s="57">
        <f t="shared" si="10"/>
        <v>-10.599999999999994</v>
      </c>
      <c r="I25" s="58">
        <f t="shared" si="11"/>
        <v>2.0999999999999943</v>
      </c>
      <c r="J25" s="63"/>
      <c r="K25" s="63"/>
    </row>
    <row r="26" spans="1:11" x14ac:dyDescent="0.25">
      <c r="A26" s="46" t="str">
        <f t="shared" si="12"/>
        <v>CAL24</v>
      </c>
      <c r="B26" s="17">
        <v>-4</v>
      </c>
      <c r="C26" s="60">
        <v>-2</v>
      </c>
      <c r="D26" s="22">
        <f t="shared" si="8"/>
        <v>-10.099999999999994</v>
      </c>
      <c r="E26" s="55">
        <f>C11-H11</f>
        <v>-9.9000000000000057</v>
      </c>
      <c r="F26" s="27">
        <v>10</v>
      </c>
      <c r="G26" s="56">
        <v>15</v>
      </c>
      <c r="H26" s="57">
        <f t="shared" si="10"/>
        <v>1.9000000000000057</v>
      </c>
      <c r="I26" s="58">
        <f>G11-H11</f>
        <v>9.0999999999999943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151.85</v>
      </c>
      <c r="E27" s="55">
        <f t="shared" si="9"/>
        <v>152.04999999999998</v>
      </c>
      <c r="F27" s="27">
        <v>5</v>
      </c>
      <c r="G27" s="56">
        <v>10</v>
      </c>
      <c r="H27" s="57">
        <f t="shared" si="10"/>
        <v>154.85</v>
      </c>
      <c r="I27" s="58">
        <f t="shared" si="11"/>
        <v>164.54999999999998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129.85</v>
      </c>
      <c r="E28" s="66">
        <f t="shared" si="9"/>
        <v>130.04999999999998</v>
      </c>
      <c r="F28" s="28">
        <v>5</v>
      </c>
      <c r="G28" s="67">
        <v>10</v>
      </c>
      <c r="H28" s="68">
        <f t="shared" si="10"/>
        <v>132.85</v>
      </c>
      <c r="I28" s="69">
        <f t="shared" si="11"/>
        <v>142.54999999999998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31" priority="9" operator="equal">
      <formula>0.1</formula>
    </cfRule>
  </conditionalFormatting>
  <conditionalFormatting sqref="I4:I13">
    <cfRule type="cellIs" dxfId="430" priority="8" operator="equal">
      <formula>0.1</formula>
    </cfRule>
  </conditionalFormatting>
  <conditionalFormatting sqref="E4:E6">
    <cfRule type="cellIs" dxfId="429" priority="2" operator="equal">
      <formula>0.1</formula>
    </cfRule>
  </conditionalFormatting>
  <conditionalFormatting sqref="G6">
    <cfRule type="cellIs" dxfId="428" priority="6" operator="equal">
      <formula>0.1</formula>
    </cfRule>
  </conditionalFormatting>
  <conditionalFormatting sqref="G5">
    <cfRule type="cellIs" dxfId="427" priority="5" operator="equal">
      <formula>0.1</formula>
    </cfRule>
  </conditionalFormatting>
  <conditionalFormatting sqref="G4">
    <cfRule type="cellIs" dxfId="426" priority="4" operator="equal">
      <formula>0.1</formula>
    </cfRule>
  </conditionalFormatting>
  <conditionalFormatting sqref="G4:G6">
    <cfRule type="cellIs" dxfId="425" priority="3" operator="equal">
      <formula>0.1</formula>
    </cfRule>
    <cfRule type="cellIs" dxfId="424" priority="7" operator="equal">
      <formula>0.1</formula>
    </cfRule>
  </conditionalFormatting>
  <conditionalFormatting sqref="C4:C13">
    <cfRule type="cellIs" dxfId="423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1C79-862D-42DC-9B2B-4356E5D01BC3}">
  <dimension ref="A2:K29"/>
  <sheetViews>
    <sheetView workbookViewId="0">
      <selection activeCell="H11" sqref="H11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24</v>
      </c>
      <c r="B4" s="7">
        <v>94.95</v>
      </c>
      <c r="C4" s="8">
        <f t="shared" ref="C4:C13" si="0">B4+0.1</f>
        <v>95.05</v>
      </c>
      <c r="D4" s="9">
        <v>126.95</v>
      </c>
      <c r="E4" s="10">
        <f t="shared" ref="E4:E6" si="1">D4+0.1</f>
        <v>127.05</v>
      </c>
      <c r="F4" s="11"/>
      <c r="G4" s="12">
        <f t="shared" ref="G4:G6" si="2">F4+0.1</f>
        <v>0.1</v>
      </c>
      <c r="H4" s="13">
        <v>174.45</v>
      </c>
      <c r="I4" s="10">
        <f t="shared" ref="I4:I13" si="3">H4+0.1</f>
        <v>174.54999999999998</v>
      </c>
      <c r="J4" s="14"/>
      <c r="K4" s="15"/>
    </row>
    <row r="5" spans="1:11" x14ac:dyDescent="0.25">
      <c r="A5" s="6" t="s">
        <v>8</v>
      </c>
      <c r="B5" s="16">
        <v>49.95</v>
      </c>
      <c r="C5" s="8">
        <f t="shared" si="0"/>
        <v>50.050000000000004</v>
      </c>
      <c r="D5" s="9"/>
      <c r="E5" s="10">
        <f t="shared" si="1"/>
        <v>0.1</v>
      </c>
      <c r="F5" s="17"/>
      <c r="G5" s="12">
        <f t="shared" si="2"/>
        <v>0.1</v>
      </c>
      <c r="H5" s="18"/>
      <c r="I5" s="10">
        <f t="shared" si="3"/>
        <v>0.1</v>
      </c>
      <c r="J5" s="19"/>
      <c r="K5" s="20"/>
    </row>
    <row r="6" spans="1:11" x14ac:dyDescent="0.25">
      <c r="A6" s="6" t="s">
        <v>27</v>
      </c>
      <c r="B6" s="16">
        <v>139.94999999999999</v>
      </c>
      <c r="C6" s="21">
        <f t="shared" si="0"/>
        <v>140.04999999999998</v>
      </c>
      <c r="D6" s="22"/>
      <c r="E6" s="10">
        <f t="shared" si="1"/>
        <v>0.1</v>
      </c>
      <c r="F6" s="17"/>
      <c r="G6" s="12">
        <f t="shared" si="2"/>
        <v>0.1</v>
      </c>
      <c r="H6" s="18">
        <v>155.05000000000001</v>
      </c>
      <c r="I6" s="10">
        <f t="shared" si="3"/>
        <v>155.15</v>
      </c>
      <c r="J6" s="17">
        <v>645.95000000000005</v>
      </c>
      <c r="K6" s="23">
        <f t="shared" ref="K6:K12" si="4">J6+0.1</f>
        <v>646.05000000000007</v>
      </c>
    </row>
    <row r="7" spans="1:11" ht="15.75" customHeight="1" x14ac:dyDescent="0.25">
      <c r="A7" s="24" t="s">
        <v>9</v>
      </c>
      <c r="B7" s="16">
        <v>157.44999999999999</v>
      </c>
      <c r="C7" s="21">
        <f t="shared" si="0"/>
        <v>157.54999999999998</v>
      </c>
      <c r="D7" s="25">
        <f t="shared" ref="D7:D13" si="5">B7-C22</f>
        <v>167.45</v>
      </c>
      <c r="E7" s="26">
        <f t="shared" ref="E7:E13" si="6">C7-B22</f>
        <v>169.54999999999998</v>
      </c>
      <c r="F7" s="19">
        <f t="shared" ref="F7:G13" si="7">D7+F22</f>
        <v>182.45</v>
      </c>
      <c r="G7" s="20">
        <f t="shared" si="7"/>
        <v>204.54999999999998</v>
      </c>
      <c r="H7" s="22">
        <v>184.05</v>
      </c>
      <c r="I7" s="10">
        <f t="shared" si="3"/>
        <v>184.15</v>
      </c>
      <c r="J7" s="17">
        <v>796.55</v>
      </c>
      <c r="K7" s="23">
        <f t="shared" si="4"/>
        <v>796.65</v>
      </c>
    </row>
    <row r="8" spans="1:11" x14ac:dyDescent="0.25">
      <c r="A8" s="24" t="s">
        <v>20</v>
      </c>
      <c r="B8" s="16">
        <v>156.44999999999999</v>
      </c>
      <c r="C8" s="21">
        <f t="shared" si="0"/>
        <v>156.54999999999998</v>
      </c>
      <c r="D8" s="25">
        <f t="shared" si="5"/>
        <v>158.44999999999999</v>
      </c>
      <c r="E8" s="26">
        <f t="shared" si="6"/>
        <v>164.54999999999998</v>
      </c>
      <c r="F8" s="19">
        <f t="shared" si="7"/>
        <v>178.45</v>
      </c>
      <c r="G8" s="20">
        <f t="shared" si="7"/>
        <v>214.54999999999998</v>
      </c>
      <c r="H8" s="22">
        <v>180.15</v>
      </c>
      <c r="I8" s="10">
        <f t="shared" si="3"/>
        <v>180.25</v>
      </c>
      <c r="J8" s="17">
        <v>744.95</v>
      </c>
      <c r="K8" s="23">
        <f t="shared" si="4"/>
        <v>745.05000000000007</v>
      </c>
    </row>
    <row r="9" spans="1:11" x14ac:dyDescent="0.25">
      <c r="A9" s="6" t="s">
        <v>10</v>
      </c>
      <c r="B9" s="16">
        <v>156.44999999999999</v>
      </c>
      <c r="C9" s="21">
        <f t="shared" si="0"/>
        <v>156.54999999999998</v>
      </c>
      <c r="D9" s="25">
        <f t="shared" si="5"/>
        <v>160.35</v>
      </c>
      <c r="E9" s="26">
        <f t="shared" si="6"/>
        <v>160.79999999999998</v>
      </c>
      <c r="F9" s="19">
        <f t="shared" si="7"/>
        <v>165.35</v>
      </c>
      <c r="G9" s="20">
        <f t="shared" si="7"/>
        <v>180.79999999999998</v>
      </c>
      <c r="H9" s="22">
        <v>174.9</v>
      </c>
      <c r="I9" s="10">
        <f t="shared" si="3"/>
        <v>175</v>
      </c>
      <c r="J9" s="17">
        <v>803.45</v>
      </c>
      <c r="K9" s="23">
        <f t="shared" si="4"/>
        <v>803.55000000000007</v>
      </c>
    </row>
    <row r="10" spans="1:11" x14ac:dyDescent="0.25">
      <c r="A10" s="6" t="s">
        <v>21</v>
      </c>
      <c r="B10" s="16">
        <v>178.95</v>
      </c>
      <c r="C10" s="21">
        <f t="shared" si="0"/>
        <v>179.04999999999998</v>
      </c>
      <c r="D10" s="25">
        <f t="shared" si="5"/>
        <v>181.45</v>
      </c>
      <c r="E10" s="26">
        <f t="shared" si="6"/>
        <v>184.04999999999998</v>
      </c>
      <c r="F10" s="19">
        <f t="shared" si="7"/>
        <v>191.45</v>
      </c>
      <c r="G10" s="20">
        <f t="shared" si="7"/>
        <v>204.04999999999998</v>
      </c>
      <c r="H10" s="22">
        <v>203.65</v>
      </c>
      <c r="I10" s="10">
        <f t="shared" si="3"/>
        <v>203.75</v>
      </c>
      <c r="J10" s="17">
        <v>844.95</v>
      </c>
      <c r="K10" s="23">
        <f t="shared" si="4"/>
        <v>845.05000000000007</v>
      </c>
    </row>
    <row r="11" spans="1:11" x14ac:dyDescent="0.25">
      <c r="A11" s="6" t="s">
        <v>11</v>
      </c>
      <c r="B11" s="16">
        <v>179.7</v>
      </c>
      <c r="C11" s="21">
        <f t="shared" si="0"/>
        <v>179.79999999999998</v>
      </c>
      <c r="D11" s="25">
        <f t="shared" si="5"/>
        <v>181.2</v>
      </c>
      <c r="E11" s="26">
        <f t="shared" si="6"/>
        <v>182.29999999999998</v>
      </c>
      <c r="F11" s="19">
        <f t="shared" si="7"/>
        <v>191.2</v>
      </c>
      <c r="G11" s="20">
        <f t="shared" si="7"/>
        <v>197.29999999999998</v>
      </c>
      <c r="H11" s="22">
        <v>190.05</v>
      </c>
      <c r="I11" s="10">
        <f>H11+0.1</f>
        <v>190.15</v>
      </c>
      <c r="J11" s="17">
        <v>883.1</v>
      </c>
      <c r="K11" s="23">
        <f t="shared" si="4"/>
        <v>883.2</v>
      </c>
    </row>
    <row r="12" spans="1:11" x14ac:dyDescent="0.25">
      <c r="A12" s="6" t="s">
        <v>12</v>
      </c>
      <c r="B12" s="27">
        <v>141.94999999999999</v>
      </c>
      <c r="C12" s="21">
        <f t="shared" si="0"/>
        <v>142.04999999999998</v>
      </c>
      <c r="D12" s="25">
        <f t="shared" si="5"/>
        <v>139.94999999999999</v>
      </c>
      <c r="E12" s="26">
        <f t="shared" si="6"/>
        <v>144.54999999999998</v>
      </c>
      <c r="F12" s="19">
        <f t="shared" si="7"/>
        <v>144.94999999999999</v>
      </c>
      <c r="G12" s="20">
        <f t="shared" si="7"/>
        <v>154.54999999999998</v>
      </c>
      <c r="H12" s="22">
        <v>147.4</v>
      </c>
      <c r="I12" s="10">
        <f t="shared" si="3"/>
        <v>147.5</v>
      </c>
      <c r="J12" s="17">
        <v>1044.95</v>
      </c>
      <c r="K12" s="23">
        <f t="shared" si="4"/>
        <v>1045.05</v>
      </c>
    </row>
    <row r="13" spans="1:11" x14ac:dyDescent="0.25">
      <c r="A13" s="6" t="s">
        <v>22</v>
      </c>
      <c r="B13" s="28">
        <v>117.95</v>
      </c>
      <c r="C13" s="29">
        <f t="shared" si="0"/>
        <v>118.05</v>
      </c>
      <c r="D13" s="25">
        <f t="shared" si="5"/>
        <v>115.95</v>
      </c>
      <c r="E13" s="26">
        <f t="shared" si="6"/>
        <v>120.55</v>
      </c>
      <c r="F13" s="30">
        <f t="shared" si="7"/>
        <v>120.95</v>
      </c>
      <c r="G13" s="31">
        <f t="shared" si="7"/>
        <v>130.55000000000001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Thu</v>
      </c>
      <c r="B19" s="14">
        <f>B4-E4</f>
        <v>-32.099999999999994</v>
      </c>
      <c r="C19" s="15">
        <f>C4-D4</f>
        <v>-31.900000000000006</v>
      </c>
      <c r="D19" s="50">
        <f t="shared" ref="D19:D28" si="8">B4-I4</f>
        <v>-79.59999999999998</v>
      </c>
      <c r="E19" s="51">
        <f t="shared" ref="E19:E28" si="9">C4-H4</f>
        <v>-79.399999999999991</v>
      </c>
      <c r="F19" s="52"/>
      <c r="G19" s="53"/>
      <c r="H19" s="13">
        <f t="shared" ref="H19:H28" si="10">F4-I4</f>
        <v>-174.54999999999998</v>
      </c>
      <c r="I19" s="54">
        <f t="shared" ref="I19:I28" si="11">G4-H4</f>
        <v>-174.35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49.85</v>
      </c>
      <c r="C20" s="20">
        <f>C5-D5</f>
        <v>50.050000000000004</v>
      </c>
      <c r="D20" s="22">
        <f t="shared" si="8"/>
        <v>49.85</v>
      </c>
      <c r="E20" s="55">
        <f t="shared" si="9"/>
        <v>50.050000000000004</v>
      </c>
      <c r="F20" s="27"/>
      <c r="G20" s="56"/>
      <c r="H20" s="57">
        <f t="shared" si="10"/>
        <v>-0.1</v>
      </c>
      <c r="I20" s="58">
        <f t="shared" si="11"/>
        <v>0.1</v>
      </c>
      <c r="J20" s="59"/>
      <c r="K20" s="59"/>
    </row>
    <row r="21" spans="1:11" x14ac:dyDescent="0.25">
      <c r="A21" s="46" t="str">
        <f t="shared" si="12"/>
        <v>Wk03</v>
      </c>
      <c r="B21" s="19">
        <f>B6-E6</f>
        <v>139.85</v>
      </c>
      <c r="C21" s="20">
        <f>C6-D6</f>
        <v>140.04999999999998</v>
      </c>
      <c r="D21" s="22">
        <f t="shared" si="8"/>
        <v>-15.200000000000017</v>
      </c>
      <c r="E21" s="55">
        <f t="shared" si="9"/>
        <v>-15.000000000000028</v>
      </c>
      <c r="F21" s="27"/>
      <c r="G21" s="56"/>
      <c r="H21" s="57">
        <f t="shared" si="10"/>
        <v>-155.15</v>
      </c>
      <c r="I21" s="58">
        <f t="shared" si="11"/>
        <v>-154.95000000000002</v>
      </c>
      <c r="J21" s="48"/>
    </row>
    <row r="22" spans="1:11" x14ac:dyDescent="0.25">
      <c r="A22" s="46" t="str">
        <f t="shared" si="12"/>
        <v>FEB23</v>
      </c>
      <c r="B22" s="17">
        <v>-12</v>
      </c>
      <c r="C22" s="60">
        <v>-10</v>
      </c>
      <c r="D22" s="22">
        <f t="shared" si="8"/>
        <v>-26.700000000000017</v>
      </c>
      <c r="E22" s="55">
        <f t="shared" si="9"/>
        <v>-26.500000000000028</v>
      </c>
      <c r="F22" s="27">
        <v>15</v>
      </c>
      <c r="G22" s="56">
        <v>35</v>
      </c>
      <c r="H22" s="57">
        <f t="shared" si="10"/>
        <v>-1.7000000000000171</v>
      </c>
      <c r="I22" s="58">
        <f t="shared" si="11"/>
        <v>20.499999999999972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-2</v>
      </c>
      <c r="D23" s="22">
        <f t="shared" si="8"/>
        <v>-23.800000000000011</v>
      </c>
      <c r="E23" s="55">
        <f t="shared" si="9"/>
        <v>-23.600000000000023</v>
      </c>
      <c r="F23" s="27">
        <v>20</v>
      </c>
      <c r="G23" s="56">
        <v>50</v>
      </c>
      <c r="H23" s="57">
        <f t="shared" si="10"/>
        <v>-1.8000000000000114</v>
      </c>
      <c r="I23" s="58">
        <f t="shared" si="11"/>
        <v>34.399999999999977</v>
      </c>
      <c r="J23" s="61"/>
      <c r="K23" s="61"/>
    </row>
    <row r="24" spans="1:11" x14ac:dyDescent="0.25">
      <c r="A24" s="46" t="str">
        <f t="shared" si="12"/>
        <v>Q223</v>
      </c>
      <c r="B24" s="17">
        <v>-4.25</v>
      </c>
      <c r="C24" s="60">
        <v>-3.9</v>
      </c>
      <c r="D24" s="22">
        <f t="shared" si="8"/>
        <v>-18.550000000000011</v>
      </c>
      <c r="E24" s="55">
        <f t="shared" si="9"/>
        <v>-18.350000000000023</v>
      </c>
      <c r="F24" s="27">
        <v>5</v>
      </c>
      <c r="G24" s="56">
        <v>20</v>
      </c>
      <c r="H24" s="57">
        <f t="shared" si="10"/>
        <v>-9.6500000000000057</v>
      </c>
      <c r="I24" s="58">
        <f t="shared" si="11"/>
        <v>5.8999999999999773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-2.5</v>
      </c>
      <c r="D25" s="22">
        <f t="shared" si="8"/>
        <v>-24.800000000000011</v>
      </c>
      <c r="E25" s="55">
        <f t="shared" si="9"/>
        <v>-24.600000000000023</v>
      </c>
      <c r="F25" s="27">
        <v>10</v>
      </c>
      <c r="G25" s="56">
        <v>20</v>
      </c>
      <c r="H25" s="57">
        <f t="shared" si="10"/>
        <v>-12.300000000000011</v>
      </c>
      <c r="I25" s="58">
        <f t="shared" si="11"/>
        <v>0.39999999999997726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-10.450000000000017</v>
      </c>
      <c r="E26" s="55">
        <f>C11-H11</f>
        <v>-10.250000000000028</v>
      </c>
      <c r="F26" s="27">
        <v>10</v>
      </c>
      <c r="G26" s="56">
        <v>15</v>
      </c>
      <c r="H26" s="57">
        <f t="shared" si="10"/>
        <v>1.0499999999999829</v>
      </c>
      <c r="I26" s="58">
        <f>G11-H11</f>
        <v>7.2499999999999716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-5.5500000000000114</v>
      </c>
      <c r="E27" s="55">
        <f t="shared" si="9"/>
        <v>-5.3500000000000227</v>
      </c>
      <c r="F27" s="27">
        <v>5</v>
      </c>
      <c r="G27" s="56">
        <v>10</v>
      </c>
      <c r="H27" s="57">
        <f t="shared" si="10"/>
        <v>-2.5500000000000114</v>
      </c>
      <c r="I27" s="58">
        <f t="shared" si="11"/>
        <v>7.1499999999999773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117.85000000000001</v>
      </c>
      <c r="E28" s="66">
        <f t="shared" si="9"/>
        <v>118.05</v>
      </c>
      <c r="F28" s="28">
        <v>5</v>
      </c>
      <c r="G28" s="67">
        <v>10</v>
      </c>
      <c r="H28" s="68">
        <f t="shared" si="10"/>
        <v>120.85000000000001</v>
      </c>
      <c r="I28" s="69">
        <f t="shared" si="11"/>
        <v>130.55000000000001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22" priority="9" operator="equal">
      <formula>0.1</formula>
    </cfRule>
  </conditionalFormatting>
  <conditionalFormatting sqref="I4:I13">
    <cfRule type="cellIs" dxfId="421" priority="8" operator="equal">
      <formula>0.1</formula>
    </cfRule>
  </conditionalFormatting>
  <conditionalFormatting sqref="E4:E6">
    <cfRule type="cellIs" dxfId="420" priority="2" operator="equal">
      <formula>0.1</formula>
    </cfRule>
  </conditionalFormatting>
  <conditionalFormatting sqref="G6">
    <cfRule type="cellIs" dxfId="419" priority="6" operator="equal">
      <formula>0.1</formula>
    </cfRule>
  </conditionalFormatting>
  <conditionalFormatting sqref="G5">
    <cfRule type="cellIs" dxfId="418" priority="5" operator="equal">
      <formula>0.1</formula>
    </cfRule>
  </conditionalFormatting>
  <conditionalFormatting sqref="G4">
    <cfRule type="cellIs" dxfId="417" priority="4" operator="equal">
      <formula>0.1</formula>
    </cfRule>
  </conditionalFormatting>
  <conditionalFormatting sqref="G4:G6">
    <cfRule type="cellIs" dxfId="416" priority="3" operator="equal">
      <formula>0.1</formula>
    </cfRule>
    <cfRule type="cellIs" dxfId="415" priority="7" operator="equal">
      <formula>0.1</formula>
    </cfRule>
  </conditionalFormatting>
  <conditionalFormatting sqref="C4:C13">
    <cfRule type="cellIs" dxfId="414" priority="1" operator="lessThanOrEqual">
      <formula>0.1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0C80-4088-4414-A01E-3F47E6AB5139}">
  <dimension ref="A2:K29"/>
  <sheetViews>
    <sheetView workbookViewId="0">
      <selection activeCell="H12" sqref="H12"/>
    </sheetView>
  </sheetViews>
  <sheetFormatPr defaultRowHeight="15" x14ac:dyDescent="0.25"/>
  <cols>
    <col min="1" max="1" width="21" customWidth="1"/>
    <col min="2" max="9" width="14.7109375" customWidth="1"/>
    <col min="10" max="10" width="12.7109375" customWidth="1"/>
    <col min="11" max="11" width="12.42578125" customWidth="1"/>
  </cols>
  <sheetData>
    <row r="2" spans="1:11" x14ac:dyDescent="0.25">
      <c r="A2" s="1"/>
      <c r="B2" s="77" t="s">
        <v>0</v>
      </c>
      <c r="C2" s="78"/>
      <c r="D2" s="75" t="s">
        <v>1</v>
      </c>
      <c r="E2" s="76"/>
      <c r="F2" s="73" t="s">
        <v>2</v>
      </c>
      <c r="G2" s="74"/>
      <c r="H2" s="75" t="s">
        <v>3</v>
      </c>
      <c r="I2" s="76"/>
      <c r="J2" s="73" t="s">
        <v>4</v>
      </c>
      <c r="K2" s="74"/>
    </row>
    <row r="3" spans="1:11" x14ac:dyDescent="0.25">
      <c r="B3" s="2" t="s">
        <v>5</v>
      </c>
      <c r="C3" s="3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  <c r="J3" s="5" t="s">
        <v>5</v>
      </c>
      <c r="K3" s="5" t="s">
        <v>6</v>
      </c>
    </row>
    <row r="4" spans="1:11" x14ac:dyDescent="0.25">
      <c r="A4" s="6" t="s">
        <v>25</v>
      </c>
      <c r="B4" s="7">
        <v>70.95</v>
      </c>
      <c r="C4" s="8">
        <f t="shared" ref="C4:C13" si="0">B4+0.1</f>
        <v>71.05</v>
      </c>
      <c r="D4" s="9">
        <v>112.95</v>
      </c>
      <c r="E4" s="10">
        <f t="shared" ref="E4:E6" si="1">D4+0.1</f>
        <v>113.05</v>
      </c>
      <c r="F4" s="11"/>
      <c r="G4" s="12">
        <f t="shared" ref="G4:G6" si="2">F4+0.1</f>
        <v>0.1</v>
      </c>
      <c r="H4" s="13">
        <v>174.95</v>
      </c>
      <c r="I4" s="10">
        <f t="shared" ref="I4:I13" si="3">H4+0.1</f>
        <v>175.04999999999998</v>
      </c>
      <c r="J4" s="14"/>
      <c r="K4" s="15"/>
    </row>
    <row r="5" spans="1:11" x14ac:dyDescent="0.25">
      <c r="A5" s="6" t="s">
        <v>8</v>
      </c>
      <c r="B5" s="16">
        <v>36.450000000000003</v>
      </c>
      <c r="C5" s="8">
        <f t="shared" si="0"/>
        <v>36.550000000000004</v>
      </c>
      <c r="D5" s="9"/>
      <c r="E5" s="10">
        <f t="shared" si="1"/>
        <v>0.1</v>
      </c>
      <c r="F5" s="17"/>
      <c r="G5" s="12">
        <f t="shared" si="2"/>
        <v>0.1</v>
      </c>
      <c r="H5" s="18">
        <v>141.95160000000001</v>
      </c>
      <c r="I5" s="10">
        <f t="shared" si="3"/>
        <v>142.05160000000001</v>
      </c>
      <c r="J5" s="19"/>
      <c r="K5" s="20"/>
    </row>
    <row r="6" spans="1:11" x14ac:dyDescent="0.25">
      <c r="A6" s="6" t="s">
        <v>27</v>
      </c>
      <c r="B6" s="16">
        <v>157.44999999999999</v>
      </c>
      <c r="C6" s="21">
        <f t="shared" si="0"/>
        <v>157.54999999999998</v>
      </c>
      <c r="D6" s="22"/>
      <c r="E6" s="10">
        <f t="shared" si="1"/>
        <v>0.1</v>
      </c>
      <c r="F6" s="17"/>
      <c r="G6" s="12">
        <f t="shared" si="2"/>
        <v>0.1</v>
      </c>
      <c r="H6" s="18">
        <v>160.94999999999999</v>
      </c>
      <c r="I6" s="10">
        <f t="shared" si="3"/>
        <v>161.04999999999998</v>
      </c>
      <c r="J6" s="17">
        <v>656.45</v>
      </c>
      <c r="K6" s="23">
        <f t="shared" ref="K6:K12" si="4">J6+0.1</f>
        <v>656.55000000000007</v>
      </c>
    </row>
    <row r="7" spans="1:11" ht="15.75" customHeight="1" x14ac:dyDescent="0.25">
      <c r="A7" s="24" t="s">
        <v>9</v>
      </c>
      <c r="B7" s="16">
        <v>158.94999999999999</v>
      </c>
      <c r="C7" s="21">
        <f t="shared" si="0"/>
        <v>159.04999999999998</v>
      </c>
      <c r="D7" s="25">
        <f t="shared" ref="D7:D13" si="5">B7-C22</f>
        <v>168.95</v>
      </c>
      <c r="E7" s="26">
        <f t="shared" ref="E7:E13" si="6">C7-B22</f>
        <v>171.04999999999998</v>
      </c>
      <c r="F7" s="19">
        <f t="shared" ref="F7:G13" si="7">D7+F22</f>
        <v>183.95</v>
      </c>
      <c r="G7" s="20">
        <f t="shared" si="7"/>
        <v>206.04999999999998</v>
      </c>
      <c r="H7" s="22">
        <v>188.95</v>
      </c>
      <c r="I7" s="10">
        <f t="shared" si="3"/>
        <v>189.04999999999998</v>
      </c>
      <c r="J7" s="17">
        <v>816.85</v>
      </c>
      <c r="K7" s="23">
        <f t="shared" si="4"/>
        <v>816.95</v>
      </c>
    </row>
    <row r="8" spans="1:11" x14ac:dyDescent="0.25">
      <c r="A8" s="24" t="s">
        <v>20</v>
      </c>
      <c r="B8" s="16">
        <v>159.69999999999999</v>
      </c>
      <c r="C8" s="21">
        <f t="shared" si="0"/>
        <v>159.79999999999998</v>
      </c>
      <c r="D8" s="25">
        <f t="shared" si="5"/>
        <v>161.69999999999999</v>
      </c>
      <c r="E8" s="26">
        <f t="shared" si="6"/>
        <v>167.79999999999998</v>
      </c>
      <c r="F8" s="19">
        <f t="shared" si="7"/>
        <v>181.7</v>
      </c>
      <c r="G8" s="20">
        <f t="shared" si="7"/>
        <v>217.79999999999998</v>
      </c>
      <c r="H8" s="22">
        <v>181.95</v>
      </c>
      <c r="I8" s="10">
        <f t="shared" si="3"/>
        <v>182.04999999999998</v>
      </c>
      <c r="J8" s="17">
        <v>799.15</v>
      </c>
      <c r="K8" s="23">
        <f t="shared" si="4"/>
        <v>799.25</v>
      </c>
    </row>
    <row r="9" spans="1:11" x14ac:dyDescent="0.25">
      <c r="A9" s="6" t="s">
        <v>10</v>
      </c>
      <c r="B9" s="16">
        <v>158.85</v>
      </c>
      <c r="C9" s="21">
        <f t="shared" si="0"/>
        <v>158.94999999999999</v>
      </c>
      <c r="D9" s="25">
        <f t="shared" si="5"/>
        <v>162.75</v>
      </c>
      <c r="E9" s="26">
        <f t="shared" si="6"/>
        <v>163.19999999999999</v>
      </c>
      <c r="F9" s="19">
        <f t="shared" si="7"/>
        <v>167.75</v>
      </c>
      <c r="G9" s="20">
        <f t="shared" si="7"/>
        <v>183.2</v>
      </c>
      <c r="H9" s="22">
        <v>177.95</v>
      </c>
      <c r="I9" s="10">
        <f t="shared" si="3"/>
        <v>178.04999999999998</v>
      </c>
      <c r="J9" s="17">
        <v>869.45</v>
      </c>
      <c r="K9" s="23">
        <f t="shared" si="4"/>
        <v>869.55000000000007</v>
      </c>
    </row>
    <row r="10" spans="1:11" x14ac:dyDescent="0.25">
      <c r="A10" s="6" t="s">
        <v>21</v>
      </c>
      <c r="B10" s="16">
        <v>176.95</v>
      </c>
      <c r="C10" s="21">
        <f t="shared" si="0"/>
        <v>177.04999999999998</v>
      </c>
      <c r="D10" s="25">
        <f t="shared" si="5"/>
        <v>179.45</v>
      </c>
      <c r="E10" s="26">
        <f t="shared" si="6"/>
        <v>182.04999999999998</v>
      </c>
      <c r="F10" s="19">
        <f t="shared" si="7"/>
        <v>189.45</v>
      </c>
      <c r="G10" s="20">
        <f t="shared" si="7"/>
        <v>202.04999999999998</v>
      </c>
      <c r="H10" s="22">
        <v>203.95</v>
      </c>
      <c r="I10" s="10">
        <f t="shared" si="3"/>
        <v>204.04999999999998</v>
      </c>
      <c r="J10" s="17">
        <v>894.95</v>
      </c>
      <c r="K10" s="23">
        <f t="shared" si="4"/>
        <v>895.05000000000007</v>
      </c>
    </row>
    <row r="11" spans="1:11" x14ac:dyDescent="0.25">
      <c r="A11" s="6" t="s">
        <v>11</v>
      </c>
      <c r="B11" s="16">
        <v>178.45</v>
      </c>
      <c r="C11" s="21">
        <f t="shared" si="0"/>
        <v>178.54999999999998</v>
      </c>
      <c r="D11" s="25">
        <f t="shared" si="5"/>
        <v>179.95</v>
      </c>
      <c r="E11" s="26">
        <f t="shared" si="6"/>
        <v>181.04999999999998</v>
      </c>
      <c r="F11" s="19">
        <f t="shared" si="7"/>
        <v>189.95</v>
      </c>
      <c r="G11" s="20">
        <f t="shared" si="7"/>
        <v>196.04999999999998</v>
      </c>
      <c r="H11" s="22">
        <v>190.95</v>
      </c>
      <c r="I11" s="10">
        <f>H11+0.1</f>
        <v>191.04999999999998</v>
      </c>
      <c r="J11" s="17">
        <v>893.25</v>
      </c>
      <c r="K11" s="23">
        <f t="shared" si="4"/>
        <v>893.35</v>
      </c>
    </row>
    <row r="12" spans="1:11" x14ac:dyDescent="0.25">
      <c r="A12" s="6" t="s">
        <v>12</v>
      </c>
      <c r="B12" s="27">
        <v>138.69999999999999</v>
      </c>
      <c r="C12" s="21">
        <f t="shared" si="0"/>
        <v>138.79999999999998</v>
      </c>
      <c r="D12" s="25">
        <f t="shared" si="5"/>
        <v>136.69999999999999</v>
      </c>
      <c r="E12" s="26">
        <f t="shared" si="6"/>
        <v>141.29999999999998</v>
      </c>
      <c r="F12" s="19">
        <f t="shared" si="7"/>
        <v>141.69999999999999</v>
      </c>
      <c r="G12" s="20">
        <f t="shared" si="7"/>
        <v>151.29999999999998</v>
      </c>
      <c r="H12" s="22"/>
      <c r="I12" s="10">
        <f t="shared" si="3"/>
        <v>0.1</v>
      </c>
      <c r="J12" s="17">
        <v>992.7</v>
      </c>
      <c r="K12" s="23">
        <f t="shared" si="4"/>
        <v>992.80000000000007</v>
      </c>
    </row>
    <row r="13" spans="1:11" x14ac:dyDescent="0.25">
      <c r="A13" s="6" t="s">
        <v>22</v>
      </c>
      <c r="B13" s="28"/>
      <c r="C13" s="29">
        <f t="shared" si="0"/>
        <v>0.1</v>
      </c>
      <c r="D13" s="25">
        <f t="shared" si="5"/>
        <v>-2</v>
      </c>
      <c r="E13" s="26">
        <f t="shared" si="6"/>
        <v>2.6</v>
      </c>
      <c r="F13" s="30">
        <f t="shared" si="7"/>
        <v>3</v>
      </c>
      <c r="G13" s="31">
        <f t="shared" si="7"/>
        <v>12.6</v>
      </c>
      <c r="H13" s="32"/>
      <c r="I13" s="10">
        <f t="shared" si="3"/>
        <v>0.1</v>
      </c>
      <c r="J13" s="33"/>
      <c r="K13" s="34">
        <f>J13+0.1</f>
        <v>0.1</v>
      </c>
    </row>
    <row r="14" spans="1:11" x14ac:dyDescent="0.25">
      <c r="A14" s="35"/>
      <c r="B14" s="36"/>
      <c r="C14" s="37"/>
      <c r="D14" s="38"/>
      <c r="E14" s="39"/>
      <c r="F14" s="40"/>
      <c r="G14" s="40"/>
      <c r="H14" s="40"/>
      <c r="I14" s="40"/>
      <c r="J14" s="41"/>
      <c r="K14" s="42"/>
    </row>
    <row r="15" spans="1:11" x14ac:dyDescent="0.25">
      <c r="A15" s="43"/>
      <c r="B15" s="43"/>
      <c r="C15" s="43"/>
      <c r="D15" s="44"/>
      <c r="E15" s="45"/>
      <c r="F15" s="45"/>
    </row>
    <row r="16" spans="1:11" x14ac:dyDescent="0.25">
      <c r="A16" s="46"/>
      <c r="B16" s="46"/>
      <c r="C16" s="46"/>
      <c r="D16" s="47"/>
      <c r="E16" s="48"/>
      <c r="F16" s="49"/>
      <c r="G16" s="48"/>
      <c r="H16" s="48"/>
      <c r="I16" s="48"/>
      <c r="K16" s="48"/>
    </row>
    <row r="17" spans="1:11" x14ac:dyDescent="0.25">
      <c r="A17" s="46"/>
      <c r="B17" s="73" t="s">
        <v>13</v>
      </c>
      <c r="C17" s="74"/>
      <c r="D17" s="75" t="s">
        <v>14</v>
      </c>
      <c r="E17" s="76"/>
      <c r="F17" s="73" t="s">
        <v>15</v>
      </c>
      <c r="G17" s="74"/>
      <c r="H17" s="75" t="s">
        <v>16</v>
      </c>
      <c r="I17" s="76"/>
      <c r="J17" s="48"/>
      <c r="K17" s="48"/>
    </row>
    <row r="18" spans="1:11" x14ac:dyDescent="0.25">
      <c r="A18" s="46"/>
      <c r="B18" s="5" t="s">
        <v>5</v>
      </c>
      <c r="C18" s="5" t="s">
        <v>6</v>
      </c>
      <c r="D18" s="5" t="s">
        <v>5</v>
      </c>
      <c r="E18" s="5" t="s">
        <v>6</v>
      </c>
      <c r="F18" s="5" t="s">
        <v>5</v>
      </c>
      <c r="G18" s="5" t="s">
        <v>6</v>
      </c>
      <c r="H18" s="5" t="s">
        <v>5</v>
      </c>
      <c r="I18" s="5" t="s">
        <v>6</v>
      </c>
    </row>
    <row r="19" spans="1:11" x14ac:dyDescent="0.25">
      <c r="A19" s="46" t="str">
        <f>A4</f>
        <v>Fri</v>
      </c>
      <c r="B19" s="14">
        <f>B4-E4</f>
        <v>-42.099999999999994</v>
      </c>
      <c r="C19" s="15">
        <f>C4-D4</f>
        <v>-41.900000000000006</v>
      </c>
      <c r="D19" s="50">
        <f t="shared" ref="D19:D28" si="8">B4-I4</f>
        <v>-104.09999999999998</v>
      </c>
      <c r="E19" s="51">
        <f t="shared" ref="E19:E28" si="9">C4-H4</f>
        <v>-103.89999999999999</v>
      </c>
      <c r="F19" s="52"/>
      <c r="G19" s="53"/>
      <c r="H19" s="13">
        <f t="shared" ref="H19:H28" si="10">F4-I4</f>
        <v>-175.04999999999998</v>
      </c>
      <c r="I19" s="54">
        <f t="shared" ref="I19:I28" si="11">G4-H4</f>
        <v>-174.85</v>
      </c>
      <c r="J19" s="48"/>
      <c r="K19" s="48"/>
    </row>
    <row r="20" spans="1:11" x14ac:dyDescent="0.25">
      <c r="A20" s="46" t="str">
        <f t="shared" ref="A20:A28" si="12">A5</f>
        <v>WE</v>
      </c>
      <c r="B20" s="19">
        <f>B5-E5</f>
        <v>36.35</v>
      </c>
      <c r="C20" s="20">
        <f>C5-D5</f>
        <v>36.550000000000004</v>
      </c>
      <c r="D20" s="22">
        <f t="shared" si="8"/>
        <v>-105.6016</v>
      </c>
      <c r="E20" s="55">
        <f t="shared" si="9"/>
        <v>-105.4016</v>
      </c>
      <c r="F20" s="27"/>
      <c r="G20" s="56"/>
      <c r="H20" s="57">
        <f t="shared" si="10"/>
        <v>-142.05160000000001</v>
      </c>
      <c r="I20" s="58">
        <f t="shared" si="11"/>
        <v>-141.85160000000002</v>
      </c>
      <c r="J20" s="59"/>
      <c r="K20" s="59"/>
    </row>
    <row r="21" spans="1:11" x14ac:dyDescent="0.25">
      <c r="A21" s="46" t="str">
        <f t="shared" si="12"/>
        <v>Wk03</v>
      </c>
      <c r="B21" s="19">
        <f>B6-E6</f>
        <v>157.35</v>
      </c>
      <c r="C21" s="20">
        <f>C6-D6</f>
        <v>157.54999999999998</v>
      </c>
      <c r="D21" s="22">
        <f t="shared" si="8"/>
        <v>-3.5999999999999943</v>
      </c>
      <c r="E21" s="55">
        <f t="shared" si="9"/>
        <v>-3.4000000000000057</v>
      </c>
      <c r="F21" s="27"/>
      <c r="G21" s="56"/>
      <c r="H21" s="57">
        <f t="shared" si="10"/>
        <v>-161.04999999999998</v>
      </c>
      <c r="I21" s="58">
        <f t="shared" si="11"/>
        <v>-160.85</v>
      </c>
      <c r="J21" s="48"/>
    </row>
    <row r="22" spans="1:11" x14ac:dyDescent="0.25">
      <c r="A22" s="46" t="str">
        <f t="shared" si="12"/>
        <v>FEB23</v>
      </c>
      <c r="B22" s="17">
        <v>-12</v>
      </c>
      <c r="C22" s="60">
        <v>-10</v>
      </c>
      <c r="D22" s="22">
        <f t="shared" si="8"/>
        <v>-30.099999999999994</v>
      </c>
      <c r="E22" s="55">
        <f t="shared" si="9"/>
        <v>-29.900000000000006</v>
      </c>
      <c r="F22" s="27">
        <v>15</v>
      </c>
      <c r="G22" s="56">
        <v>35</v>
      </c>
      <c r="H22" s="57">
        <f t="shared" si="10"/>
        <v>-5.0999999999999943</v>
      </c>
      <c r="I22" s="58">
        <f t="shared" si="11"/>
        <v>17.099999999999994</v>
      </c>
      <c r="J22" s="61"/>
      <c r="K22" s="61"/>
    </row>
    <row r="23" spans="1:11" x14ac:dyDescent="0.25">
      <c r="A23" s="46" t="str">
        <f t="shared" si="12"/>
        <v>MAR23</v>
      </c>
      <c r="B23" s="17">
        <v>-8</v>
      </c>
      <c r="C23" s="60">
        <v>-2</v>
      </c>
      <c r="D23" s="22">
        <f t="shared" si="8"/>
        <v>-22.349999999999994</v>
      </c>
      <c r="E23" s="55">
        <f t="shared" si="9"/>
        <v>-22.150000000000006</v>
      </c>
      <c r="F23" s="27">
        <v>20</v>
      </c>
      <c r="G23" s="56">
        <v>50</v>
      </c>
      <c r="H23" s="57">
        <f t="shared" si="10"/>
        <v>-0.34999999999999432</v>
      </c>
      <c r="I23" s="58">
        <f t="shared" si="11"/>
        <v>35.849999999999994</v>
      </c>
      <c r="J23" s="61"/>
      <c r="K23" s="61"/>
    </row>
    <row r="24" spans="1:11" x14ac:dyDescent="0.25">
      <c r="A24" s="46" t="str">
        <f t="shared" si="12"/>
        <v>Q223</v>
      </c>
      <c r="B24" s="17">
        <v>-4.25</v>
      </c>
      <c r="C24" s="60">
        <v>-3.9</v>
      </c>
      <c r="D24" s="22">
        <f t="shared" si="8"/>
        <v>-19.199999999999989</v>
      </c>
      <c r="E24" s="55">
        <f t="shared" si="9"/>
        <v>-19</v>
      </c>
      <c r="F24" s="27">
        <v>5</v>
      </c>
      <c r="G24" s="56">
        <v>20</v>
      </c>
      <c r="H24" s="57">
        <f t="shared" si="10"/>
        <v>-10.299999999999983</v>
      </c>
      <c r="I24" s="58">
        <f t="shared" si="11"/>
        <v>5.25</v>
      </c>
      <c r="J24" s="62" t="s">
        <v>17</v>
      </c>
      <c r="K24" s="62"/>
    </row>
    <row r="25" spans="1:11" x14ac:dyDescent="0.25">
      <c r="A25" s="46" t="str">
        <f t="shared" si="12"/>
        <v>Q323</v>
      </c>
      <c r="B25" s="17">
        <v>-5</v>
      </c>
      <c r="C25" s="60">
        <v>-2.5</v>
      </c>
      <c r="D25" s="22">
        <f t="shared" si="8"/>
        <v>-27.099999999999994</v>
      </c>
      <c r="E25" s="55">
        <f t="shared" si="9"/>
        <v>-26.900000000000006</v>
      </c>
      <c r="F25" s="27">
        <v>10</v>
      </c>
      <c r="G25" s="56">
        <v>20</v>
      </c>
      <c r="H25" s="57">
        <f t="shared" si="10"/>
        <v>-14.599999999999994</v>
      </c>
      <c r="I25" s="58">
        <f t="shared" si="11"/>
        <v>-1.9000000000000057</v>
      </c>
      <c r="J25" s="63"/>
      <c r="K25" s="63"/>
    </row>
    <row r="26" spans="1:11" x14ac:dyDescent="0.25">
      <c r="A26" s="46" t="str">
        <f t="shared" si="12"/>
        <v>CAL24</v>
      </c>
      <c r="B26" s="17">
        <v>-2.5</v>
      </c>
      <c r="C26" s="60">
        <v>-1.5</v>
      </c>
      <c r="D26" s="22">
        <f t="shared" si="8"/>
        <v>-12.599999999999994</v>
      </c>
      <c r="E26" s="55">
        <f>C11-H11</f>
        <v>-12.400000000000006</v>
      </c>
      <c r="F26" s="27">
        <v>10</v>
      </c>
      <c r="G26" s="56">
        <v>15</v>
      </c>
      <c r="H26" s="57">
        <f t="shared" si="10"/>
        <v>-1.0999999999999943</v>
      </c>
      <c r="I26" s="58">
        <f>G11-H11</f>
        <v>5.0999999999999943</v>
      </c>
      <c r="J26" s="63"/>
      <c r="K26" s="63"/>
    </row>
    <row r="27" spans="1:11" x14ac:dyDescent="0.25">
      <c r="A27" s="46" t="str">
        <f t="shared" si="12"/>
        <v>CAL25</v>
      </c>
      <c r="B27" s="17">
        <v>-2.5</v>
      </c>
      <c r="C27" s="60">
        <v>2</v>
      </c>
      <c r="D27" s="22">
        <f t="shared" si="8"/>
        <v>138.6</v>
      </c>
      <c r="E27" s="55">
        <f t="shared" si="9"/>
        <v>138.79999999999998</v>
      </c>
      <c r="F27" s="27">
        <v>5</v>
      </c>
      <c r="G27" s="56">
        <v>10</v>
      </c>
      <c r="H27" s="57">
        <f t="shared" si="10"/>
        <v>141.6</v>
      </c>
      <c r="I27" s="58">
        <f t="shared" si="11"/>
        <v>151.29999999999998</v>
      </c>
      <c r="J27" s="59"/>
      <c r="K27" s="59"/>
    </row>
    <row r="28" spans="1:11" x14ac:dyDescent="0.25">
      <c r="A28" s="46" t="str">
        <f t="shared" si="12"/>
        <v>CAL26</v>
      </c>
      <c r="B28" s="33">
        <v>-2.5</v>
      </c>
      <c r="C28" s="64">
        <v>2</v>
      </c>
      <c r="D28" s="65">
        <f t="shared" si="8"/>
        <v>-0.1</v>
      </c>
      <c r="E28" s="66">
        <f t="shared" si="9"/>
        <v>0.1</v>
      </c>
      <c r="F28" s="28">
        <v>5</v>
      </c>
      <c r="G28" s="67">
        <v>10</v>
      </c>
      <c r="H28" s="68">
        <f t="shared" si="10"/>
        <v>2.9</v>
      </c>
      <c r="I28" s="69">
        <f t="shared" si="11"/>
        <v>12.6</v>
      </c>
      <c r="J28" s="59"/>
      <c r="K28" s="59"/>
    </row>
    <row r="29" spans="1:11" x14ac:dyDescent="0.25">
      <c r="A29" s="35"/>
      <c r="B29" s="70"/>
      <c r="C29" s="41"/>
      <c r="D29" s="41"/>
      <c r="E29" s="41"/>
      <c r="F29" s="71"/>
      <c r="G29" s="41"/>
      <c r="H29" s="71"/>
      <c r="I29" s="72"/>
      <c r="J29" s="59" t="s">
        <v>18</v>
      </c>
      <c r="K29" s="59"/>
    </row>
  </sheetData>
  <mergeCells count="9">
    <mergeCell ref="J2:K2"/>
    <mergeCell ref="B17:C17"/>
    <mergeCell ref="D17:E17"/>
    <mergeCell ref="F17:G17"/>
    <mergeCell ref="H17:I17"/>
    <mergeCell ref="B2:C2"/>
    <mergeCell ref="D2:E2"/>
    <mergeCell ref="F2:G2"/>
    <mergeCell ref="H2:I2"/>
  </mergeCells>
  <conditionalFormatting sqref="K6:K13">
    <cfRule type="cellIs" dxfId="413" priority="9" operator="equal">
      <formula>0.1</formula>
    </cfRule>
  </conditionalFormatting>
  <conditionalFormatting sqref="I4:I13">
    <cfRule type="cellIs" dxfId="412" priority="8" operator="equal">
      <formula>0.1</formula>
    </cfRule>
  </conditionalFormatting>
  <conditionalFormatting sqref="E4:E6">
    <cfRule type="cellIs" dxfId="411" priority="2" operator="equal">
      <formula>0.1</formula>
    </cfRule>
  </conditionalFormatting>
  <conditionalFormatting sqref="G6">
    <cfRule type="cellIs" dxfId="410" priority="6" operator="equal">
      <formula>0.1</formula>
    </cfRule>
  </conditionalFormatting>
  <conditionalFormatting sqref="G5">
    <cfRule type="cellIs" dxfId="409" priority="5" operator="equal">
      <formula>0.1</formula>
    </cfRule>
  </conditionalFormatting>
  <conditionalFormatting sqref="G4">
    <cfRule type="cellIs" dxfId="408" priority="4" operator="equal">
      <formula>0.1</formula>
    </cfRule>
  </conditionalFormatting>
  <conditionalFormatting sqref="G4:G6">
    <cfRule type="cellIs" dxfId="407" priority="3" operator="equal">
      <formula>0.1</formula>
    </cfRule>
    <cfRule type="cellIs" dxfId="406" priority="7" operator="equal">
      <formula>0.1</formula>
    </cfRule>
  </conditionalFormatting>
  <conditionalFormatting sqref="C4:C13">
    <cfRule type="cellIs" dxfId="405" priority="1" operator="lessThanOrEqual">
      <formula>0.1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02012023</vt:lpstr>
      <vt:lpstr>03012023</vt:lpstr>
      <vt:lpstr>04012023</vt:lpstr>
      <vt:lpstr>05012023</vt:lpstr>
      <vt:lpstr>06012023</vt:lpstr>
      <vt:lpstr>09012023</vt:lpstr>
      <vt:lpstr>10012023</vt:lpstr>
      <vt:lpstr>11012023</vt:lpstr>
      <vt:lpstr>12012023</vt:lpstr>
      <vt:lpstr>13012023</vt:lpstr>
      <vt:lpstr>16012023</vt:lpstr>
      <vt:lpstr>17012023</vt:lpstr>
      <vt:lpstr>18012023</vt:lpstr>
      <vt:lpstr>19012023</vt:lpstr>
      <vt:lpstr>20012023</vt:lpstr>
      <vt:lpstr>23012023</vt:lpstr>
      <vt:lpstr>24012023</vt:lpstr>
      <vt:lpstr>25012023</vt:lpstr>
      <vt:lpstr>26012023</vt:lpstr>
      <vt:lpstr>27012023</vt:lpstr>
      <vt:lpstr>30012023</vt:lpstr>
      <vt:lpstr>31012023</vt:lpstr>
      <vt:lpstr>01022023</vt:lpstr>
      <vt:lpstr>02022023</vt:lpstr>
      <vt:lpstr>03022023</vt:lpstr>
      <vt:lpstr>06022023</vt:lpstr>
      <vt:lpstr>07022023</vt:lpstr>
      <vt:lpstr>08022023</vt:lpstr>
      <vt:lpstr>09022023</vt:lpstr>
      <vt:lpstr>10022023</vt:lpstr>
      <vt:lpstr>13022023</vt:lpstr>
      <vt:lpstr>14022023</vt:lpstr>
      <vt:lpstr>15022023</vt:lpstr>
      <vt:lpstr>16022023</vt:lpstr>
      <vt:lpstr>17022023</vt:lpstr>
      <vt:lpstr>20022023</vt:lpstr>
      <vt:lpstr>21022023</vt:lpstr>
      <vt:lpstr>22022023</vt:lpstr>
      <vt:lpstr>23022023</vt:lpstr>
      <vt:lpstr>24022023</vt:lpstr>
      <vt:lpstr>27022023</vt:lpstr>
      <vt:lpstr>28022023</vt:lpstr>
      <vt:lpstr>01032023</vt:lpstr>
      <vt:lpstr>02032023</vt:lpstr>
      <vt:lpstr>03032023</vt:lpstr>
      <vt:lpstr>06032023</vt:lpstr>
      <vt:lpstr>07032023</vt:lpstr>
      <vt:lpstr>08032023</vt:lpstr>
      <vt:lpstr>09032023</vt:lpstr>
      <vt:lpstr>10032023</vt:lpstr>
      <vt:lpstr>13032023</vt:lpstr>
      <vt:lpstr>14032023</vt:lpstr>
      <vt:lpstr>15032023</vt:lpstr>
      <vt:lpstr>16032023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Hubacek Antonin</dc:creator>
  <cp:lastModifiedBy>Hubacek Antonin</cp:lastModifiedBy>
  <dcterms:created xsi:type="dcterms:W3CDTF">2022-12-27T15:32:25Z</dcterms:created>
  <dcterms:modified xsi:type="dcterms:W3CDTF">2023-03-16T15:52:09Z</dcterms:modified>
</cp:coreProperties>
</file>